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Hall\Desktop\Personal\TeensyBreakout\Rosbot\datasets\2024-01-06_17-46-00\"/>
    </mc:Choice>
  </mc:AlternateContent>
  <xr:revisionPtr revIDLastSave="0" documentId="13_ncr:1_{32235D5B-2B75-4D8C-A6E2-5A9BB0A8336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2" r:id="rId1"/>
    <sheet name="Trimmed" sheetId="4" r:id="rId2"/>
    <sheet name="Processed data" sheetId="1" r:id="rId3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T2" i="2"/>
  <c r="G2" i="2"/>
  <c r="N2" i="4"/>
  <c r="A2" i="4" a="1"/>
  <c r="D2128" i="4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6" i="2"/>
  <c r="D3134" i="4" l="1"/>
  <c r="O2" i="2" a="1"/>
  <c r="O2" i="2" s="1"/>
  <c r="K2" i="2" a="1"/>
  <c r="D2655" i="4"/>
  <c r="D2" i="4"/>
  <c r="D3114" i="4"/>
  <c r="D3090" i="4"/>
  <c r="D3063" i="4"/>
  <c r="D3033" i="4"/>
  <c r="D3005" i="4"/>
  <c r="D2976" i="4"/>
  <c r="D2946" i="4"/>
  <c r="D2919" i="4"/>
  <c r="D2889" i="4"/>
  <c r="D2859" i="4"/>
  <c r="D2775" i="4"/>
  <c r="D2631" i="4"/>
  <c r="D2475" i="4"/>
  <c r="D2318" i="4"/>
  <c r="D2104" i="4"/>
  <c r="D2799" i="4"/>
  <c r="D3113" i="4"/>
  <c r="D3089" i="4"/>
  <c r="D3060" i="4"/>
  <c r="D3030" i="4"/>
  <c r="D3003" i="4"/>
  <c r="D2973" i="4"/>
  <c r="D2945" i="4"/>
  <c r="D2916" i="4"/>
  <c r="D2886" i="4"/>
  <c r="D2853" i="4"/>
  <c r="D2763" i="4"/>
  <c r="D2619" i="4"/>
  <c r="D2462" i="4"/>
  <c r="D2305" i="4"/>
  <c r="D2080" i="4"/>
  <c r="D2922" i="4"/>
  <c r="D3133" i="4"/>
  <c r="D3111" i="4"/>
  <c r="D3087" i="4"/>
  <c r="D3057" i="4"/>
  <c r="D3029" i="4"/>
  <c r="D3000" i="4"/>
  <c r="D2970" i="4"/>
  <c r="D2943" i="4"/>
  <c r="D2913" i="4"/>
  <c r="D2885" i="4"/>
  <c r="D2850" i="4"/>
  <c r="D2751" i="4"/>
  <c r="D2606" i="4"/>
  <c r="D2449" i="4"/>
  <c r="D2291" i="4"/>
  <c r="D2050" i="4"/>
  <c r="D3096" i="4"/>
  <c r="D3039" i="4"/>
  <c r="D2981" i="4"/>
  <c r="D2151" i="4"/>
  <c r="D3132" i="4"/>
  <c r="D3110" i="4"/>
  <c r="D3084" i="4"/>
  <c r="D3054" i="4"/>
  <c r="D3027" i="4"/>
  <c r="D2997" i="4"/>
  <c r="D2969" i="4"/>
  <c r="D2940" i="4"/>
  <c r="D2910" i="4"/>
  <c r="D2883" i="4"/>
  <c r="D2849" i="4"/>
  <c r="D2739" i="4"/>
  <c r="D2593" i="4"/>
  <c r="D2436" i="4"/>
  <c r="D2275" i="4"/>
  <c r="D2023" i="4"/>
  <c r="D2501" i="4"/>
  <c r="D3129" i="4"/>
  <c r="D3109" i="4"/>
  <c r="D3081" i="4"/>
  <c r="D3053" i="4"/>
  <c r="D3024" i="4"/>
  <c r="D2994" i="4"/>
  <c r="D2967" i="4"/>
  <c r="D2937" i="4"/>
  <c r="D2909" i="4"/>
  <c r="D2880" i="4"/>
  <c r="D2847" i="4"/>
  <c r="D2727" i="4"/>
  <c r="D2580" i="4"/>
  <c r="D2423" i="4"/>
  <c r="D2259" i="4"/>
  <c r="D1991" i="4"/>
  <c r="D1948" i="4"/>
  <c r="D3120" i="4"/>
  <c r="D3066" i="4"/>
  <c r="D3009" i="4"/>
  <c r="D2952" i="4"/>
  <c r="D2344" i="4"/>
  <c r="D3126" i="4"/>
  <c r="D3108" i="4"/>
  <c r="D3078" i="4"/>
  <c r="D3051" i="4"/>
  <c r="D3021" i="4"/>
  <c r="D2993" i="4"/>
  <c r="D2964" i="4"/>
  <c r="D2934" i="4"/>
  <c r="D2907" i="4"/>
  <c r="D2877" i="4"/>
  <c r="D2838" i="4"/>
  <c r="D2715" i="4"/>
  <c r="D2567" i="4"/>
  <c r="D2242" i="4"/>
  <c r="D3125" i="4"/>
  <c r="D3105" i="4"/>
  <c r="D3077" i="4"/>
  <c r="D3048" i="4"/>
  <c r="D3018" i="4"/>
  <c r="D2991" i="4"/>
  <c r="D2961" i="4"/>
  <c r="D2933" i="4"/>
  <c r="D2904" i="4"/>
  <c r="D2874" i="4"/>
  <c r="D2837" i="4"/>
  <c r="D2703" i="4"/>
  <c r="D2554" i="4"/>
  <c r="D2396" i="4"/>
  <c r="D2224" i="4"/>
  <c r="D1798" i="4"/>
  <c r="D2862" i="4"/>
  <c r="D2410" i="4"/>
  <c r="D3123" i="4"/>
  <c r="D3102" i="4"/>
  <c r="D3075" i="4"/>
  <c r="D3045" i="4"/>
  <c r="D3017" i="4"/>
  <c r="D2988" i="4"/>
  <c r="D2958" i="4"/>
  <c r="D2931" i="4"/>
  <c r="D2901" i="4"/>
  <c r="D2873" i="4"/>
  <c r="D2835" i="4"/>
  <c r="D2691" i="4"/>
  <c r="D2540" i="4"/>
  <c r="D2383" i="4"/>
  <c r="D2206" i="4"/>
  <c r="D1620" i="4"/>
  <c r="D1397" i="4"/>
  <c r="D2895" i="4"/>
  <c r="D3122" i="4"/>
  <c r="D3101" i="4"/>
  <c r="D3072" i="4"/>
  <c r="D3042" i="4"/>
  <c r="D3015" i="4"/>
  <c r="D2985" i="4"/>
  <c r="D2957" i="4"/>
  <c r="D2928" i="4"/>
  <c r="D2898" i="4"/>
  <c r="D2871" i="4"/>
  <c r="D2823" i="4"/>
  <c r="D2679" i="4"/>
  <c r="D2527" i="4"/>
  <c r="D2370" i="4"/>
  <c r="D2188" i="4"/>
  <c r="D3121" i="4"/>
  <c r="D3099" i="4"/>
  <c r="D3069" i="4"/>
  <c r="D3041" i="4"/>
  <c r="D3012" i="4"/>
  <c r="D2982" i="4"/>
  <c r="D2955" i="4"/>
  <c r="D2925" i="4"/>
  <c r="D2897" i="4"/>
  <c r="D2865" i="4"/>
  <c r="D2811" i="4"/>
  <c r="D2667" i="4"/>
  <c r="D2514" i="4"/>
  <c r="D2357" i="4"/>
  <c r="D2170" i="4"/>
  <c r="D1056" i="4"/>
  <c r="D3117" i="4"/>
  <c r="D3093" i="4"/>
  <c r="D3065" i="4"/>
  <c r="D3036" i="4"/>
  <c r="D3006" i="4"/>
  <c r="D2979" i="4"/>
  <c r="D2949" i="4"/>
  <c r="D2921" i="4"/>
  <c r="D2892" i="4"/>
  <c r="D2861" i="4"/>
  <c r="D2787" i="4"/>
  <c r="D2643" i="4"/>
  <c r="D2488" i="4"/>
  <c r="D2331" i="4"/>
  <c r="A2" i="4"/>
  <c r="D14" i="4"/>
  <c r="D26" i="4"/>
  <c r="D38" i="4"/>
  <c r="D50" i="4"/>
  <c r="D62" i="4"/>
  <c r="D74" i="4"/>
  <c r="D86" i="4"/>
  <c r="D98" i="4"/>
  <c r="D110" i="4"/>
  <c r="D122" i="4"/>
  <c r="D134" i="4"/>
  <c r="D146" i="4"/>
  <c r="D158" i="4"/>
  <c r="D170" i="4"/>
  <c r="D182" i="4"/>
  <c r="D194" i="4"/>
  <c r="D206" i="4"/>
  <c r="D218" i="4"/>
  <c r="D230" i="4"/>
  <c r="D242" i="4"/>
  <c r="D254" i="4"/>
  <c r="D266" i="4"/>
  <c r="D278" i="4"/>
  <c r="D290" i="4"/>
  <c r="D302" i="4"/>
  <c r="D314" i="4"/>
  <c r="D326" i="4"/>
  <c r="D338" i="4"/>
  <c r="D350" i="4"/>
  <c r="D362" i="4"/>
  <c r="D374" i="4"/>
  <c r="D386" i="4"/>
  <c r="D398" i="4"/>
  <c r="D410" i="4"/>
  <c r="D422" i="4"/>
  <c r="D434" i="4"/>
  <c r="D446" i="4"/>
  <c r="D458" i="4"/>
  <c r="D470" i="4"/>
  <c r="D482" i="4"/>
  <c r="D494" i="4"/>
  <c r="D506" i="4"/>
  <c r="D518" i="4"/>
  <c r="D530" i="4"/>
  <c r="D542" i="4"/>
  <c r="D554" i="4"/>
  <c r="D566" i="4"/>
  <c r="D578" i="4"/>
  <c r="D590" i="4"/>
  <c r="D602" i="4"/>
  <c r="D614" i="4"/>
  <c r="D626" i="4"/>
  <c r="D638" i="4"/>
  <c r="D650" i="4"/>
  <c r="D662" i="4"/>
  <c r="D674" i="4"/>
  <c r="D686" i="4"/>
  <c r="D698" i="4"/>
  <c r="D710" i="4"/>
  <c r="D722" i="4"/>
  <c r="D734" i="4"/>
  <c r="D746" i="4"/>
  <c r="D758" i="4"/>
  <c r="D770" i="4"/>
  <c r="D782" i="4"/>
  <c r="D794" i="4"/>
  <c r="D806" i="4"/>
  <c r="D818" i="4"/>
  <c r="D830" i="4"/>
  <c r="D842" i="4"/>
  <c r="D854" i="4"/>
  <c r="D866" i="4"/>
  <c r="D878" i="4"/>
  <c r="D890" i="4"/>
  <c r="D902" i="4"/>
  <c r="D914" i="4"/>
  <c r="D926" i="4"/>
  <c r="D938" i="4"/>
  <c r="D950" i="4"/>
  <c r="D962" i="4"/>
  <c r="D974" i="4"/>
  <c r="D986" i="4"/>
  <c r="D998" i="4"/>
  <c r="D1010" i="4"/>
  <c r="D3" i="4"/>
  <c r="D15" i="4"/>
  <c r="D27" i="4"/>
  <c r="D39" i="4"/>
  <c r="D51" i="4"/>
  <c r="D63" i="4"/>
  <c r="D75" i="4"/>
  <c r="D87" i="4"/>
  <c r="D99" i="4"/>
  <c r="D111" i="4"/>
  <c r="D123" i="4"/>
  <c r="D135" i="4"/>
  <c r="D147" i="4"/>
  <c r="D159" i="4"/>
  <c r="D171" i="4"/>
  <c r="D183" i="4"/>
  <c r="D195" i="4"/>
  <c r="D207" i="4"/>
  <c r="D219" i="4"/>
  <c r="D231" i="4"/>
  <c r="D243" i="4"/>
  <c r="D255" i="4"/>
  <c r="D267" i="4"/>
  <c r="D279" i="4"/>
  <c r="D291" i="4"/>
  <c r="D303" i="4"/>
  <c r="D315" i="4"/>
  <c r="D327" i="4"/>
  <c r="D339" i="4"/>
  <c r="D351" i="4"/>
  <c r="D363" i="4"/>
  <c r="D375" i="4"/>
  <c r="D387" i="4"/>
  <c r="D399" i="4"/>
  <c r="D411" i="4"/>
  <c r="D423" i="4"/>
  <c r="D435" i="4"/>
  <c r="D447" i="4"/>
  <c r="D459" i="4"/>
  <c r="D471" i="4"/>
  <c r="D483" i="4"/>
  <c r="D495" i="4"/>
  <c r="D507" i="4"/>
  <c r="D519" i="4"/>
  <c r="D531" i="4"/>
  <c r="D543" i="4"/>
  <c r="D555" i="4"/>
  <c r="D567" i="4"/>
  <c r="D579" i="4"/>
  <c r="D591" i="4"/>
  <c r="D603" i="4"/>
  <c r="D615" i="4"/>
  <c r="D627" i="4"/>
  <c r="D639" i="4"/>
  <c r="D651" i="4"/>
  <c r="D663" i="4"/>
  <c r="D675" i="4"/>
  <c r="D687" i="4"/>
  <c r="D699" i="4"/>
  <c r="D711" i="4"/>
  <c r="D723" i="4"/>
  <c r="D735" i="4"/>
  <c r="D747" i="4"/>
  <c r="D759" i="4"/>
  <c r="D771" i="4"/>
  <c r="D783" i="4"/>
  <c r="D795" i="4"/>
  <c r="D807" i="4"/>
  <c r="D819" i="4"/>
  <c r="D831" i="4"/>
  <c r="D843" i="4"/>
  <c r="D855" i="4"/>
  <c r="D867" i="4"/>
  <c r="D879" i="4"/>
  <c r="D891" i="4"/>
  <c r="D903" i="4"/>
  <c r="D915" i="4"/>
  <c r="D927" i="4"/>
  <c r="D939" i="4"/>
  <c r="D951" i="4"/>
  <c r="D963" i="4"/>
  <c r="D975" i="4"/>
  <c r="D987" i="4"/>
  <c r="D999" i="4"/>
  <c r="D1011" i="4"/>
  <c r="D4" i="4"/>
  <c r="D16" i="4"/>
  <c r="D28" i="4"/>
  <c r="D40" i="4"/>
  <c r="D52" i="4"/>
  <c r="D64" i="4"/>
  <c r="D76" i="4"/>
  <c r="D88" i="4"/>
  <c r="D100" i="4"/>
  <c r="D112" i="4"/>
  <c r="D124" i="4"/>
  <c r="D136" i="4"/>
  <c r="D148" i="4"/>
  <c r="D160" i="4"/>
  <c r="D172" i="4"/>
  <c r="D184" i="4"/>
  <c r="D196" i="4"/>
  <c r="D208" i="4"/>
  <c r="D220" i="4"/>
  <c r="D232" i="4"/>
  <c r="D244" i="4"/>
  <c r="D256" i="4"/>
  <c r="D268" i="4"/>
  <c r="D280" i="4"/>
  <c r="D292" i="4"/>
  <c r="D304" i="4"/>
  <c r="D316" i="4"/>
  <c r="D328" i="4"/>
  <c r="D340" i="4"/>
  <c r="D352" i="4"/>
  <c r="D364" i="4"/>
  <c r="D376" i="4"/>
  <c r="D388" i="4"/>
  <c r="D400" i="4"/>
  <c r="D412" i="4"/>
  <c r="D424" i="4"/>
  <c r="D436" i="4"/>
  <c r="D448" i="4"/>
  <c r="D460" i="4"/>
  <c r="D472" i="4"/>
  <c r="D484" i="4"/>
  <c r="D496" i="4"/>
  <c r="D508" i="4"/>
  <c r="D520" i="4"/>
  <c r="D532" i="4"/>
  <c r="D544" i="4"/>
  <c r="D556" i="4"/>
  <c r="D568" i="4"/>
  <c r="D580" i="4"/>
  <c r="D592" i="4"/>
  <c r="D604" i="4"/>
  <c r="D616" i="4"/>
  <c r="D628" i="4"/>
  <c r="D640" i="4"/>
  <c r="D652" i="4"/>
  <c r="D664" i="4"/>
  <c r="D676" i="4"/>
  <c r="D688" i="4"/>
  <c r="D700" i="4"/>
  <c r="D712" i="4"/>
  <c r="D724" i="4"/>
  <c r="D736" i="4"/>
  <c r="D748" i="4"/>
  <c r="D760" i="4"/>
  <c r="D772" i="4"/>
  <c r="D784" i="4"/>
  <c r="D796" i="4"/>
  <c r="D808" i="4"/>
  <c r="D820" i="4"/>
  <c r="D832" i="4"/>
  <c r="D844" i="4"/>
  <c r="D856" i="4"/>
  <c r="D868" i="4"/>
  <c r="D880" i="4"/>
  <c r="D892" i="4"/>
  <c r="D904" i="4"/>
  <c r="D916" i="4"/>
  <c r="D928" i="4"/>
  <c r="D940" i="4"/>
  <c r="D952" i="4"/>
  <c r="D964" i="4"/>
  <c r="D976" i="4"/>
  <c r="D988" i="4"/>
  <c r="D1000" i="4"/>
  <c r="D1012" i="4"/>
  <c r="D5" i="4"/>
  <c r="D17" i="4"/>
  <c r="D29" i="4"/>
  <c r="D41" i="4"/>
  <c r="D53" i="4"/>
  <c r="D65" i="4"/>
  <c r="D77" i="4"/>
  <c r="D89" i="4"/>
  <c r="D101" i="4"/>
  <c r="D113" i="4"/>
  <c r="D125" i="4"/>
  <c r="D137" i="4"/>
  <c r="D149" i="4"/>
  <c r="D161" i="4"/>
  <c r="D173" i="4"/>
  <c r="D185" i="4"/>
  <c r="D197" i="4"/>
  <c r="D209" i="4"/>
  <c r="D221" i="4"/>
  <c r="D233" i="4"/>
  <c r="D245" i="4"/>
  <c r="D257" i="4"/>
  <c r="D269" i="4"/>
  <c r="D281" i="4"/>
  <c r="D293" i="4"/>
  <c r="D305" i="4"/>
  <c r="D317" i="4"/>
  <c r="D329" i="4"/>
  <c r="D341" i="4"/>
  <c r="D353" i="4"/>
  <c r="D365" i="4"/>
  <c r="D377" i="4"/>
  <c r="D389" i="4"/>
  <c r="D401" i="4"/>
  <c r="D413" i="4"/>
  <c r="D425" i="4"/>
  <c r="D437" i="4"/>
  <c r="D449" i="4"/>
  <c r="D461" i="4"/>
  <c r="D473" i="4"/>
  <c r="D485" i="4"/>
  <c r="D497" i="4"/>
  <c r="D509" i="4"/>
  <c r="D521" i="4"/>
  <c r="D533" i="4"/>
  <c r="D545" i="4"/>
  <c r="D557" i="4"/>
  <c r="D569" i="4"/>
  <c r="D581" i="4"/>
  <c r="D593" i="4"/>
  <c r="D605" i="4"/>
  <c r="D617" i="4"/>
  <c r="D629" i="4"/>
  <c r="D641" i="4"/>
  <c r="D653" i="4"/>
  <c r="D665" i="4"/>
  <c r="D677" i="4"/>
  <c r="D689" i="4"/>
  <c r="D701" i="4"/>
  <c r="D713" i="4"/>
  <c r="D725" i="4"/>
  <c r="D737" i="4"/>
  <c r="D749" i="4"/>
  <c r="D761" i="4"/>
  <c r="D773" i="4"/>
  <c r="D785" i="4"/>
  <c r="D797" i="4"/>
  <c r="D809" i="4"/>
  <c r="D821" i="4"/>
  <c r="D833" i="4"/>
  <c r="D845" i="4"/>
  <c r="D857" i="4"/>
  <c r="D869" i="4"/>
  <c r="D881" i="4"/>
  <c r="D893" i="4"/>
  <c r="D905" i="4"/>
  <c r="D917" i="4"/>
  <c r="D929" i="4"/>
  <c r="D941" i="4"/>
  <c r="D953" i="4"/>
  <c r="D965" i="4"/>
  <c r="D977" i="4"/>
  <c r="D989" i="4"/>
  <c r="D1001" i="4"/>
  <c r="D1013" i="4"/>
  <c r="D6" i="4"/>
  <c r="D7" i="4"/>
  <c r="D19" i="4"/>
  <c r="D31" i="4"/>
  <c r="D43" i="4"/>
  <c r="D55" i="4"/>
  <c r="D67" i="4"/>
  <c r="D79" i="4"/>
  <c r="D91" i="4"/>
  <c r="D103" i="4"/>
  <c r="D115" i="4"/>
  <c r="D127" i="4"/>
  <c r="D139" i="4"/>
  <c r="D151" i="4"/>
  <c r="D163" i="4"/>
  <c r="D175" i="4"/>
  <c r="D187" i="4"/>
  <c r="D199" i="4"/>
  <c r="D211" i="4"/>
  <c r="D223" i="4"/>
  <c r="D235" i="4"/>
  <c r="D247" i="4"/>
  <c r="D259" i="4"/>
  <c r="D271" i="4"/>
  <c r="D283" i="4"/>
  <c r="D295" i="4"/>
  <c r="D307" i="4"/>
  <c r="D319" i="4"/>
  <c r="D331" i="4"/>
  <c r="D343" i="4"/>
  <c r="D355" i="4"/>
  <c r="D367" i="4"/>
  <c r="D379" i="4"/>
  <c r="D391" i="4"/>
  <c r="D403" i="4"/>
  <c r="D415" i="4"/>
  <c r="D427" i="4"/>
  <c r="D439" i="4"/>
  <c r="D451" i="4"/>
  <c r="D463" i="4"/>
  <c r="D475" i="4"/>
  <c r="D487" i="4"/>
  <c r="D499" i="4"/>
  <c r="D511" i="4"/>
  <c r="D523" i="4"/>
  <c r="D535" i="4"/>
  <c r="D547" i="4"/>
  <c r="D559" i="4"/>
  <c r="D571" i="4"/>
  <c r="D583" i="4"/>
  <c r="D595" i="4"/>
  <c r="D607" i="4"/>
  <c r="D619" i="4"/>
  <c r="D631" i="4"/>
  <c r="D643" i="4"/>
  <c r="D655" i="4"/>
  <c r="D667" i="4"/>
  <c r="D679" i="4"/>
  <c r="D691" i="4"/>
  <c r="D703" i="4"/>
  <c r="D715" i="4"/>
  <c r="D727" i="4"/>
  <c r="D739" i="4"/>
  <c r="D751" i="4"/>
  <c r="D763" i="4"/>
  <c r="D8" i="4"/>
  <c r="D20" i="4"/>
  <c r="D32" i="4"/>
  <c r="D44" i="4"/>
  <c r="D56" i="4"/>
  <c r="D68" i="4"/>
  <c r="D80" i="4"/>
  <c r="D92" i="4"/>
  <c r="D104" i="4"/>
  <c r="D116" i="4"/>
  <c r="D128" i="4"/>
  <c r="D140" i="4"/>
  <c r="D152" i="4"/>
  <c r="D164" i="4"/>
  <c r="D176" i="4"/>
  <c r="D188" i="4"/>
  <c r="D200" i="4"/>
  <c r="D212" i="4"/>
  <c r="D224" i="4"/>
  <c r="D236" i="4"/>
  <c r="D248" i="4"/>
  <c r="D260" i="4"/>
  <c r="D272" i="4"/>
  <c r="D284" i="4"/>
  <c r="D296" i="4"/>
  <c r="D308" i="4"/>
  <c r="D320" i="4"/>
  <c r="D332" i="4"/>
  <c r="D344" i="4"/>
  <c r="D356" i="4"/>
  <c r="D368" i="4"/>
  <c r="D380" i="4"/>
  <c r="D392" i="4"/>
  <c r="D404" i="4"/>
  <c r="D416" i="4"/>
  <c r="D428" i="4"/>
  <c r="D440" i="4"/>
  <c r="D452" i="4"/>
  <c r="D464" i="4"/>
  <c r="D476" i="4"/>
  <c r="D488" i="4"/>
  <c r="D500" i="4"/>
  <c r="D512" i="4"/>
  <c r="D524" i="4"/>
  <c r="D536" i="4"/>
  <c r="D548" i="4"/>
  <c r="D560" i="4"/>
  <c r="D572" i="4"/>
  <c r="D584" i="4"/>
  <c r="D596" i="4"/>
  <c r="D608" i="4"/>
  <c r="D620" i="4"/>
  <c r="D632" i="4"/>
  <c r="D644" i="4"/>
  <c r="D656" i="4"/>
  <c r="D668" i="4"/>
  <c r="D680" i="4"/>
  <c r="D692" i="4"/>
  <c r="D704" i="4"/>
  <c r="D716" i="4"/>
  <c r="D728" i="4"/>
  <c r="D740" i="4"/>
  <c r="D752" i="4"/>
  <c r="D764" i="4"/>
  <c r="D776" i="4"/>
  <c r="D788" i="4"/>
  <c r="D800" i="4"/>
  <c r="D812" i="4"/>
  <c r="D824" i="4"/>
  <c r="D836" i="4"/>
  <c r="D9" i="4"/>
  <c r="D10" i="4"/>
  <c r="D22" i="4"/>
  <c r="D34" i="4"/>
  <c r="D46" i="4"/>
  <c r="D58" i="4"/>
  <c r="D70" i="4"/>
  <c r="D82" i="4"/>
  <c r="D94" i="4"/>
  <c r="D106" i="4"/>
  <c r="D118" i="4"/>
  <c r="D130" i="4"/>
  <c r="D142" i="4"/>
  <c r="D11" i="4"/>
  <c r="D37" i="4"/>
  <c r="D69" i="4"/>
  <c r="D96" i="4"/>
  <c r="D126" i="4"/>
  <c r="D154" i="4"/>
  <c r="D178" i="4"/>
  <c r="D202" i="4"/>
  <c r="D226" i="4"/>
  <c r="D250" i="4"/>
  <c r="D274" i="4"/>
  <c r="D298" i="4"/>
  <c r="D322" i="4"/>
  <c r="D346" i="4"/>
  <c r="D370" i="4"/>
  <c r="D394" i="4"/>
  <c r="D418" i="4"/>
  <c r="D442" i="4"/>
  <c r="D466" i="4"/>
  <c r="D490" i="4"/>
  <c r="D514" i="4"/>
  <c r="D538" i="4"/>
  <c r="D562" i="4"/>
  <c r="D586" i="4"/>
  <c r="D610" i="4"/>
  <c r="D634" i="4"/>
  <c r="D658" i="4"/>
  <c r="D682" i="4"/>
  <c r="D706" i="4"/>
  <c r="D730" i="4"/>
  <c r="D754" i="4"/>
  <c r="D777" i="4"/>
  <c r="D798" i="4"/>
  <c r="D816" i="4"/>
  <c r="D838" i="4"/>
  <c r="D858" i="4"/>
  <c r="D874" i="4"/>
  <c r="D894" i="4"/>
  <c r="D910" i="4"/>
  <c r="D930" i="4"/>
  <c r="D946" i="4"/>
  <c r="D966" i="4"/>
  <c r="D982" i="4"/>
  <c r="D1002" i="4"/>
  <c r="D1018" i="4"/>
  <c r="D1030" i="4"/>
  <c r="D1042" i="4"/>
  <c r="D1054" i="4"/>
  <c r="D1066" i="4"/>
  <c r="D1078" i="4"/>
  <c r="D1090" i="4"/>
  <c r="D1102" i="4"/>
  <c r="D1114" i="4"/>
  <c r="D1126" i="4"/>
  <c r="D1138" i="4"/>
  <c r="D1150" i="4"/>
  <c r="D1162" i="4"/>
  <c r="D1174" i="4"/>
  <c r="D1186" i="4"/>
  <c r="D1198" i="4"/>
  <c r="D1210" i="4"/>
  <c r="D1222" i="4"/>
  <c r="D1234" i="4"/>
  <c r="D1246" i="4"/>
  <c r="D1258" i="4"/>
  <c r="D1270" i="4"/>
  <c r="D1282" i="4"/>
  <c r="D1294" i="4"/>
  <c r="D1306" i="4"/>
  <c r="D1318" i="4"/>
  <c r="D1330" i="4"/>
  <c r="D1342" i="4"/>
  <c r="D1354" i="4"/>
  <c r="D1366" i="4"/>
  <c r="D1378" i="4"/>
  <c r="D1390" i="4"/>
  <c r="D1402" i="4"/>
  <c r="D1414" i="4"/>
  <c r="D1426" i="4"/>
  <c r="D1438" i="4"/>
  <c r="D1450" i="4"/>
  <c r="D1462" i="4"/>
  <c r="D1474" i="4"/>
  <c r="D1486" i="4"/>
  <c r="D1498" i="4"/>
  <c r="D12" i="4"/>
  <c r="D42" i="4"/>
  <c r="D71" i="4"/>
  <c r="D97" i="4"/>
  <c r="D129" i="4"/>
  <c r="D155" i="4"/>
  <c r="D179" i="4"/>
  <c r="D203" i="4"/>
  <c r="D227" i="4"/>
  <c r="D251" i="4"/>
  <c r="D275" i="4"/>
  <c r="D299" i="4"/>
  <c r="D323" i="4"/>
  <c r="D347" i="4"/>
  <c r="D371" i="4"/>
  <c r="D395" i="4"/>
  <c r="D419" i="4"/>
  <c r="D443" i="4"/>
  <c r="D13" i="4"/>
  <c r="D18" i="4"/>
  <c r="D47" i="4"/>
  <c r="D73" i="4"/>
  <c r="D105" i="4"/>
  <c r="D132" i="4"/>
  <c r="D157" i="4"/>
  <c r="D181" i="4"/>
  <c r="D205" i="4"/>
  <c r="D229" i="4"/>
  <c r="D253" i="4"/>
  <c r="D277" i="4"/>
  <c r="D301" i="4"/>
  <c r="D325" i="4"/>
  <c r="D349" i="4"/>
  <c r="D373" i="4"/>
  <c r="D397" i="4"/>
  <c r="D421" i="4"/>
  <c r="D445" i="4"/>
  <c r="D469" i="4"/>
  <c r="D493" i="4"/>
  <c r="D517" i="4"/>
  <c r="D541" i="4"/>
  <c r="D565" i="4"/>
  <c r="D589" i="4"/>
  <c r="D613" i="4"/>
  <c r="D637" i="4"/>
  <c r="D661" i="4"/>
  <c r="D685" i="4"/>
  <c r="D709" i="4"/>
  <c r="D733" i="4"/>
  <c r="D757" i="4"/>
  <c r="D780" i="4"/>
  <c r="D802" i="4"/>
  <c r="D823" i="4"/>
  <c r="D841" i="4"/>
  <c r="D861" i="4"/>
  <c r="D877" i="4"/>
  <c r="D897" i="4"/>
  <c r="D913" i="4"/>
  <c r="D933" i="4"/>
  <c r="D949" i="4"/>
  <c r="D969" i="4"/>
  <c r="D985" i="4"/>
  <c r="D1005" i="4"/>
  <c r="D1021" i="4"/>
  <c r="D1033" i="4"/>
  <c r="D1045" i="4"/>
  <c r="D1057" i="4"/>
  <c r="D1069" i="4"/>
  <c r="D1081" i="4"/>
  <c r="D1093" i="4"/>
  <c r="D1105" i="4"/>
  <c r="D1117" i="4"/>
  <c r="D1129" i="4"/>
  <c r="D1141" i="4"/>
  <c r="D1153" i="4"/>
  <c r="D1165" i="4"/>
  <c r="D1177" i="4"/>
  <c r="D1189" i="4"/>
  <c r="D1201" i="4"/>
  <c r="D1213" i="4"/>
  <c r="D1225" i="4"/>
  <c r="D1237" i="4"/>
  <c r="D1249" i="4"/>
  <c r="D1261" i="4"/>
  <c r="D1273" i="4"/>
  <c r="D1285" i="4"/>
  <c r="D1297" i="4"/>
  <c r="D1309" i="4"/>
  <c r="D1321" i="4"/>
  <c r="D1333" i="4"/>
  <c r="D1345" i="4"/>
  <c r="D1357" i="4"/>
  <c r="D1369" i="4"/>
  <c r="D1381" i="4"/>
  <c r="D1393" i="4"/>
  <c r="D1405" i="4"/>
  <c r="D1417" i="4"/>
  <c r="D1429" i="4"/>
  <c r="D1441" i="4"/>
  <c r="D1453" i="4"/>
  <c r="D1465" i="4"/>
  <c r="D1477" i="4"/>
  <c r="D1489" i="4"/>
  <c r="D1501" i="4"/>
  <c r="D1513" i="4"/>
  <c r="D1525" i="4"/>
  <c r="D21" i="4"/>
  <c r="D48" i="4"/>
  <c r="D78" i="4"/>
  <c r="D107" i="4"/>
  <c r="D133" i="4"/>
  <c r="D162" i="4"/>
  <c r="D186" i="4"/>
  <c r="D210" i="4"/>
  <c r="D234" i="4"/>
  <c r="D258" i="4"/>
  <c r="D282" i="4"/>
  <c r="D306" i="4"/>
  <c r="D330" i="4"/>
  <c r="D354" i="4"/>
  <c r="D378" i="4"/>
  <c r="D402" i="4"/>
  <c r="D426" i="4"/>
  <c r="D450" i="4"/>
  <c r="D474" i="4"/>
  <c r="D498" i="4"/>
  <c r="D522" i="4"/>
  <c r="D546" i="4"/>
  <c r="D570" i="4"/>
  <c r="D594" i="4"/>
  <c r="D618" i="4"/>
  <c r="D642" i="4"/>
  <c r="D666" i="4"/>
  <c r="D690" i="4"/>
  <c r="D714" i="4"/>
  <c r="D738" i="4"/>
  <c r="D762" i="4"/>
  <c r="D781" i="4"/>
  <c r="D803" i="4"/>
  <c r="D825" i="4"/>
  <c r="D846" i="4"/>
  <c r="D862" i="4"/>
  <c r="D882" i="4"/>
  <c r="D898" i="4"/>
  <c r="D918" i="4"/>
  <c r="D934" i="4"/>
  <c r="D954" i="4"/>
  <c r="D970" i="4"/>
  <c r="D990" i="4"/>
  <c r="D1006" i="4"/>
  <c r="D1022" i="4"/>
  <c r="D1034" i="4"/>
  <c r="D1046" i="4"/>
  <c r="D1058" i="4"/>
  <c r="D1070" i="4"/>
  <c r="D1082" i="4"/>
  <c r="D1094" i="4"/>
  <c r="D1106" i="4"/>
  <c r="D1118" i="4"/>
  <c r="D1130" i="4"/>
  <c r="D1142" i="4"/>
  <c r="D1154" i="4"/>
  <c r="D1166" i="4"/>
  <c r="D1178" i="4"/>
  <c r="D1190" i="4"/>
  <c r="D1202" i="4"/>
  <c r="D1214" i="4"/>
  <c r="D1226" i="4"/>
  <c r="D1238" i="4"/>
  <c r="D1250" i="4"/>
  <c r="D1262" i="4"/>
  <c r="D1274" i="4"/>
  <c r="D1286" i="4"/>
  <c r="D1298" i="4"/>
  <c r="D1310" i="4"/>
  <c r="D1322" i="4"/>
  <c r="D1334" i="4"/>
  <c r="D1346" i="4"/>
  <c r="D1358" i="4"/>
  <c r="D1370" i="4"/>
  <c r="D1382" i="4"/>
  <c r="D1394" i="4"/>
  <c r="D1406" i="4"/>
  <c r="D1418" i="4"/>
  <c r="D1430" i="4"/>
  <c r="D1442" i="4"/>
  <c r="D1454" i="4"/>
  <c r="D1466" i="4"/>
  <c r="D1478" i="4"/>
  <c r="D1490" i="4"/>
  <c r="D1502" i="4"/>
  <c r="D1514" i="4"/>
  <c r="D1526" i="4"/>
  <c r="D1538" i="4"/>
  <c r="D1550" i="4"/>
  <c r="D1562" i="4"/>
  <c r="D1574" i="4"/>
  <c r="D1586" i="4"/>
  <c r="D1598" i="4"/>
  <c r="D1610" i="4"/>
  <c r="D1622" i="4"/>
  <c r="D1634" i="4"/>
  <c r="D1646" i="4"/>
  <c r="D1658" i="4"/>
  <c r="D1670" i="4"/>
  <c r="D1682" i="4"/>
  <c r="D1694" i="4"/>
  <c r="D1706" i="4"/>
  <c r="D1718" i="4"/>
  <c r="D1730" i="4"/>
  <c r="D1742" i="4"/>
  <c r="D1754" i="4"/>
  <c r="D1766" i="4"/>
  <c r="D1778" i="4"/>
  <c r="D1790" i="4"/>
  <c r="D1802" i="4"/>
  <c r="D1814" i="4"/>
  <c r="D1826" i="4"/>
  <c r="D1838" i="4"/>
  <c r="D1850" i="4"/>
  <c r="D1862" i="4"/>
  <c r="D23" i="4"/>
  <c r="D49" i="4"/>
  <c r="D81" i="4"/>
  <c r="D108" i="4"/>
  <c r="D138" i="4"/>
  <c r="D165" i="4"/>
  <c r="D189" i="4"/>
  <c r="D213" i="4"/>
  <c r="D237" i="4"/>
  <c r="D261" i="4"/>
  <c r="D285" i="4"/>
  <c r="D309" i="4"/>
  <c r="D333" i="4"/>
  <c r="D357" i="4"/>
  <c r="D381" i="4"/>
  <c r="D405" i="4"/>
  <c r="D429" i="4"/>
  <c r="D453" i="4"/>
  <c r="D477" i="4"/>
  <c r="D501" i="4"/>
  <c r="D525" i="4"/>
  <c r="D549" i="4"/>
  <c r="D573" i="4"/>
  <c r="D597" i="4"/>
  <c r="D621" i="4"/>
  <c r="D645" i="4"/>
  <c r="D669" i="4"/>
  <c r="D693" i="4"/>
  <c r="D717" i="4"/>
  <c r="D741" i="4"/>
  <c r="D765" i="4"/>
  <c r="D786" i="4"/>
  <c r="D804" i="4"/>
  <c r="D826" i="4"/>
  <c r="D847" i="4"/>
  <c r="D863" i="4"/>
  <c r="D883" i="4"/>
  <c r="D899" i="4"/>
  <c r="D919" i="4"/>
  <c r="D935" i="4"/>
  <c r="D955" i="4"/>
  <c r="D971" i="4"/>
  <c r="D991" i="4"/>
  <c r="D1007" i="4"/>
  <c r="D1023" i="4"/>
  <c r="D1035" i="4"/>
  <c r="D1047" i="4"/>
  <c r="D1059" i="4"/>
  <c r="D1071" i="4"/>
  <c r="D1083" i="4"/>
  <c r="D1095" i="4"/>
  <c r="D1107" i="4"/>
  <c r="D1119" i="4"/>
  <c r="D1131" i="4"/>
  <c r="D1143" i="4"/>
  <c r="D1155" i="4"/>
  <c r="D1167" i="4"/>
  <c r="D1179" i="4"/>
  <c r="D1191" i="4"/>
  <c r="D1203" i="4"/>
  <c r="D1215" i="4"/>
  <c r="D1227" i="4"/>
  <c r="D1239" i="4"/>
  <c r="D1251" i="4"/>
  <c r="D1263" i="4"/>
  <c r="D1275" i="4"/>
  <c r="D1287" i="4"/>
  <c r="D1299" i="4"/>
  <c r="D1311" i="4"/>
  <c r="D1323" i="4"/>
  <c r="D1335" i="4"/>
  <c r="D1347" i="4"/>
  <c r="D1359" i="4"/>
  <c r="D1371" i="4"/>
  <c r="D1383" i="4"/>
  <c r="D1395" i="4"/>
  <c r="D1407" i="4"/>
  <c r="D1419" i="4"/>
  <c r="D1431" i="4"/>
  <c r="D1443" i="4"/>
  <c r="D1455" i="4"/>
  <c r="D1467" i="4"/>
  <c r="D1479" i="4"/>
  <c r="D1491" i="4"/>
  <c r="D1503" i="4"/>
  <c r="D1515" i="4"/>
  <c r="D1527" i="4"/>
  <c r="D1539" i="4"/>
  <c r="D1551" i="4"/>
  <c r="D1563" i="4"/>
  <c r="D1575" i="4"/>
  <c r="D1587" i="4"/>
  <c r="D1599" i="4"/>
  <c r="D1611" i="4"/>
  <c r="D1623" i="4"/>
  <c r="D1635" i="4"/>
  <c r="D1647" i="4"/>
  <c r="D1659" i="4"/>
  <c r="D1671" i="4"/>
  <c r="D1683" i="4"/>
  <c r="D1695" i="4"/>
  <c r="D1707" i="4"/>
  <c r="D1719" i="4"/>
  <c r="D1731" i="4"/>
  <c r="D24" i="4"/>
  <c r="D54" i="4"/>
  <c r="D83" i="4"/>
  <c r="D109" i="4"/>
  <c r="D141" i="4"/>
  <c r="D166" i="4"/>
  <c r="D190" i="4"/>
  <c r="D214" i="4"/>
  <c r="D238" i="4"/>
  <c r="D262" i="4"/>
  <c r="D286" i="4"/>
  <c r="D310" i="4"/>
  <c r="D334" i="4"/>
  <c r="D358" i="4"/>
  <c r="D382" i="4"/>
  <c r="D406" i="4"/>
  <c r="D430" i="4"/>
  <c r="D454" i="4"/>
  <c r="D478" i="4"/>
  <c r="D502" i="4"/>
  <c r="D526" i="4"/>
  <c r="D550" i="4"/>
  <c r="D574" i="4"/>
  <c r="D598" i="4"/>
  <c r="D622" i="4"/>
  <c r="D646" i="4"/>
  <c r="D670" i="4"/>
  <c r="D694" i="4"/>
  <c r="D718" i="4"/>
  <c r="D742" i="4"/>
  <c r="D766" i="4"/>
  <c r="D787" i="4"/>
  <c r="D805" i="4"/>
  <c r="D827" i="4"/>
  <c r="D848" i="4"/>
  <c r="D864" i="4"/>
  <c r="D884" i="4"/>
  <c r="D900" i="4"/>
  <c r="D920" i="4"/>
  <c r="D936" i="4"/>
  <c r="D956" i="4"/>
  <c r="D972" i="4"/>
  <c r="D992" i="4"/>
  <c r="D1008" i="4"/>
  <c r="D1024" i="4"/>
  <c r="D1036" i="4"/>
  <c r="D1048" i="4"/>
  <c r="D1060" i="4"/>
  <c r="D1072" i="4"/>
  <c r="D1084" i="4"/>
  <c r="D1096" i="4"/>
  <c r="D1108" i="4"/>
  <c r="D1120" i="4"/>
  <c r="D1132" i="4"/>
  <c r="D1144" i="4"/>
  <c r="D1156" i="4"/>
  <c r="D1168" i="4"/>
  <c r="D1180" i="4"/>
  <c r="D1192" i="4"/>
  <c r="D1204" i="4"/>
  <c r="D1216" i="4"/>
  <c r="D1228" i="4"/>
  <c r="D1240" i="4"/>
  <c r="D1252" i="4"/>
  <c r="D1264" i="4"/>
  <c r="D1276" i="4"/>
  <c r="D1288" i="4"/>
  <c r="D1300" i="4"/>
  <c r="D1312" i="4"/>
  <c r="D1324" i="4"/>
  <c r="D1336" i="4"/>
  <c r="D1348" i="4"/>
  <c r="D1360" i="4"/>
  <c r="D1372" i="4"/>
  <c r="D1384" i="4"/>
  <c r="D1396" i="4"/>
  <c r="D1408" i="4"/>
  <c r="D1420" i="4"/>
  <c r="D1432" i="4"/>
  <c r="D1444" i="4"/>
  <c r="D1456" i="4"/>
  <c r="D1468" i="4"/>
  <c r="D1480" i="4"/>
  <c r="D1492" i="4"/>
  <c r="D1504" i="4"/>
  <c r="D1516" i="4"/>
  <c r="D1528" i="4"/>
  <c r="D1540" i="4"/>
  <c r="D1552" i="4"/>
  <c r="D1564" i="4"/>
  <c r="D1576" i="4"/>
  <c r="D1588" i="4"/>
  <c r="D1600" i="4"/>
  <c r="D1612" i="4"/>
  <c r="D1624" i="4"/>
  <c r="D1636" i="4"/>
  <c r="D1648" i="4"/>
  <c r="D1660" i="4"/>
  <c r="D1672" i="4"/>
  <c r="D1684" i="4"/>
  <c r="D1696" i="4"/>
  <c r="D1708" i="4"/>
  <c r="D1720" i="4"/>
  <c r="D25" i="4"/>
  <c r="D57" i="4"/>
  <c r="D84" i="4"/>
  <c r="D114" i="4"/>
  <c r="D143" i="4"/>
  <c r="D167" i="4"/>
  <c r="D191" i="4"/>
  <c r="D215" i="4"/>
  <c r="D239" i="4"/>
  <c r="D263" i="4"/>
  <c r="D287" i="4"/>
  <c r="D311" i="4"/>
  <c r="D335" i="4"/>
  <c r="D359" i="4"/>
  <c r="D383" i="4"/>
  <c r="D407" i="4"/>
  <c r="D431" i="4"/>
  <c r="D455" i="4"/>
  <c r="D479" i="4"/>
  <c r="D503" i="4"/>
  <c r="D527" i="4"/>
  <c r="D551" i="4"/>
  <c r="D575" i="4"/>
  <c r="D599" i="4"/>
  <c r="D623" i="4"/>
  <c r="D647" i="4"/>
  <c r="D671" i="4"/>
  <c r="D695" i="4"/>
  <c r="D719" i="4"/>
  <c r="D743" i="4"/>
  <c r="D767" i="4"/>
  <c r="D789" i="4"/>
  <c r="D810" i="4"/>
  <c r="D828" i="4"/>
  <c r="D849" i="4"/>
  <c r="D865" i="4"/>
  <c r="D885" i="4"/>
  <c r="D901" i="4"/>
  <c r="D921" i="4"/>
  <c r="D937" i="4"/>
  <c r="D957" i="4"/>
  <c r="D973" i="4"/>
  <c r="D993" i="4"/>
  <c r="D1009" i="4"/>
  <c r="D1025" i="4"/>
  <c r="D1037" i="4"/>
  <c r="D1049" i="4"/>
  <c r="D1061" i="4"/>
  <c r="D1073" i="4"/>
  <c r="D1085" i="4"/>
  <c r="D1097" i="4"/>
  <c r="D1109" i="4"/>
  <c r="D1121" i="4"/>
  <c r="D1133" i="4"/>
  <c r="D1145" i="4"/>
  <c r="D1157" i="4"/>
  <c r="D1169" i="4"/>
  <c r="D1181" i="4"/>
  <c r="D1193" i="4"/>
  <c r="D1205" i="4"/>
  <c r="D30" i="4"/>
  <c r="D59" i="4"/>
  <c r="D85" i="4"/>
  <c r="D117" i="4"/>
  <c r="D144" i="4"/>
  <c r="D168" i="4"/>
  <c r="D192" i="4"/>
  <c r="D216" i="4"/>
  <c r="D240" i="4"/>
  <c r="D264" i="4"/>
  <c r="D288" i="4"/>
  <c r="D312" i="4"/>
  <c r="D336" i="4"/>
  <c r="D360" i="4"/>
  <c r="D384" i="4"/>
  <c r="D408" i="4"/>
  <c r="D432" i="4"/>
  <c r="D456" i="4"/>
  <c r="D480" i="4"/>
  <c r="D504" i="4"/>
  <c r="D528" i="4"/>
  <c r="D552" i="4"/>
  <c r="D576" i="4"/>
  <c r="D600" i="4"/>
  <c r="D624" i="4"/>
  <c r="D648" i="4"/>
  <c r="D672" i="4"/>
  <c r="D696" i="4"/>
  <c r="D720" i="4"/>
  <c r="D744" i="4"/>
  <c r="D768" i="4"/>
  <c r="D790" i="4"/>
  <c r="D811" i="4"/>
  <c r="D829" i="4"/>
  <c r="D850" i="4"/>
  <c r="D870" i="4"/>
  <c r="D886" i="4"/>
  <c r="D906" i="4"/>
  <c r="D922" i="4"/>
  <c r="D942" i="4"/>
  <c r="D958" i="4"/>
  <c r="D978" i="4"/>
  <c r="D994" i="4"/>
  <c r="D1014" i="4"/>
  <c r="D1026" i="4"/>
  <c r="D1038" i="4"/>
  <c r="D1050" i="4"/>
  <c r="D1062" i="4"/>
  <c r="D1074" i="4"/>
  <c r="D1086" i="4"/>
  <c r="D1098" i="4"/>
  <c r="D1110" i="4"/>
  <c r="D1122" i="4"/>
  <c r="D1134" i="4"/>
  <c r="D1146" i="4"/>
  <c r="D1158" i="4"/>
  <c r="D1170" i="4"/>
  <c r="D1182" i="4"/>
  <c r="D1194" i="4"/>
  <c r="D33" i="4"/>
  <c r="D60" i="4"/>
  <c r="D90" i="4"/>
  <c r="D119" i="4"/>
  <c r="D145" i="4"/>
  <c r="D169" i="4"/>
  <c r="D193" i="4"/>
  <c r="D217" i="4"/>
  <c r="D241" i="4"/>
  <c r="D265" i="4"/>
  <c r="D289" i="4"/>
  <c r="D313" i="4"/>
  <c r="D337" i="4"/>
  <c r="D361" i="4"/>
  <c r="D385" i="4"/>
  <c r="D409" i="4"/>
  <c r="D433" i="4"/>
  <c r="D457" i="4"/>
  <c r="D481" i="4"/>
  <c r="D505" i="4"/>
  <c r="D529" i="4"/>
  <c r="D553" i="4"/>
  <c r="D577" i="4"/>
  <c r="D601" i="4"/>
  <c r="D625" i="4"/>
  <c r="D649" i="4"/>
  <c r="D673" i="4"/>
  <c r="D697" i="4"/>
  <c r="D721" i="4"/>
  <c r="D745" i="4"/>
  <c r="D769" i="4"/>
  <c r="D791" i="4"/>
  <c r="D813" i="4"/>
  <c r="D834" i="4"/>
  <c r="D851" i="4"/>
  <c r="D871" i="4"/>
  <c r="D887" i="4"/>
  <c r="D907" i="4"/>
  <c r="D923" i="4"/>
  <c r="D943" i="4"/>
  <c r="D959" i="4"/>
  <c r="D979" i="4"/>
  <c r="D995" i="4"/>
  <c r="D1015" i="4"/>
  <c r="D1027" i="4"/>
  <c r="D1039" i="4"/>
  <c r="D1051" i="4"/>
  <c r="D1063" i="4"/>
  <c r="D1075" i="4"/>
  <c r="D1087" i="4"/>
  <c r="D1099" i="4"/>
  <c r="D1111" i="4"/>
  <c r="D1123" i="4"/>
  <c r="D1135" i="4"/>
  <c r="D1147" i="4"/>
  <c r="D1159" i="4"/>
  <c r="D1171" i="4"/>
  <c r="D1183" i="4"/>
  <c r="D1195" i="4"/>
  <c r="D1207" i="4"/>
  <c r="D1219" i="4"/>
  <c r="D1231" i="4"/>
  <c r="D1243" i="4"/>
  <c r="D1255" i="4"/>
  <c r="D1267" i="4"/>
  <c r="D1279" i="4"/>
  <c r="D1291" i="4"/>
  <c r="D1303" i="4"/>
  <c r="D1315" i="4"/>
  <c r="D1327" i="4"/>
  <c r="D1339" i="4"/>
  <c r="D1351" i="4"/>
  <c r="D1363" i="4"/>
  <c r="D1375" i="4"/>
  <c r="D1387" i="4"/>
  <c r="D1399" i="4"/>
  <c r="D1411" i="4"/>
  <c r="D1423" i="4"/>
  <c r="D1435" i="4"/>
  <c r="D1447" i="4"/>
  <c r="D36" i="4"/>
  <c r="D66" i="4"/>
  <c r="D95" i="4"/>
  <c r="D121" i="4"/>
  <c r="D153" i="4"/>
  <c r="D177" i="4"/>
  <c r="D201" i="4"/>
  <c r="D225" i="4"/>
  <c r="D249" i="4"/>
  <c r="D273" i="4"/>
  <c r="D297" i="4"/>
  <c r="D321" i="4"/>
  <c r="D345" i="4"/>
  <c r="D369" i="4"/>
  <c r="D393" i="4"/>
  <c r="D417" i="4"/>
  <c r="D441" i="4"/>
  <c r="D465" i="4"/>
  <c r="D489" i="4"/>
  <c r="D513" i="4"/>
  <c r="D537" i="4"/>
  <c r="D561" i="4"/>
  <c r="D585" i="4"/>
  <c r="D609" i="4"/>
  <c r="D633" i="4"/>
  <c r="D657" i="4"/>
  <c r="D681" i="4"/>
  <c r="D705" i="4"/>
  <c r="D35" i="4"/>
  <c r="D198" i="4"/>
  <c r="D342" i="4"/>
  <c r="D468" i="4"/>
  <c r="D564" i="4"/>
  <c r="D660" i="4"/>
  <c r="D753" i="4"/>
  <c r="D815" i="4"/>
  <c r="D873" i="4"/>
  <c r="D925" i="4"/>
  <c r="D981" i="4"/>
  <c r="D1029" i="4"/>
  <c r="D1065" i="4"/>
  <c r="D1101" i="4"/>
  <c r="D1137" i="4"/>
  <c r="D1173" i="4"/>
  <c r="D1208" i="4"/>
  <c r="D1232" i="4"/>
  <c r="D1256" i="4"/>
  <c r="D1280" i="4"/>
  <c r="D1304" i="4"/>
  <c r="D1328" i="4"/>
  <c r="D1352" i="4"/>
  <c r="D1376" i="4"/>
  <c r="D1400" i="4"/>
  <c r="D1424" i="4"/>
  <c r="D1448" i="4"/>
  <c r="D1470" i="4"/>
  <c r="D1488" i="4"/>
  <c r="D1509" i="4"/>
  <c r="D1529" i="4"/>
  <c r="D1544" i="4"/>
  <c r="D1559" i="4"/>
  <c r="D1577" i="4"/>
  <c r="D1592" i="4"/>
  <c r="D1607" i="4"/>
  <c r="D1625" i="4"/>
  <c r="D1640" i="4"/>
  <c r="D1655" i="4"/>
  <c r="D1673" i="4"/>
  <c r="D1688" i="4"/>
  <c r="D1703" i="4"/>
  <c r="D1721" i="4"/>
  <c r="D1735" i="4"/>
  <c r="D1748" i="4"/>
  <c r="D1761" i="4"/>
  <c r="D1774" i="4"/>
  <c r="D1787" i="4"/>
  <c r="D1800" i="4"/>
  <c r="D1813" i="4"/>
  <c r="D1827" i="4"/>
  <c r="D1840" i="4"/>
  <c r="D1853" i="4"/>
  <c r="D1866" i="4"/>
  <c r="D1878" i="4"/>
  <c r="D1890" i="4"/>
  <c r="D1902" i="4"/>
  <c r="D1914" i="4"/>
  <c r="D1926" i="4"/>
  <c r="D1938" i="4"/>
  <c r="D1950" i="4"/>
  <c r="D1962" i="4"/>
  <c r="D1974" i="4"/>
  <c r="D1986" i="4"/>
  <c r="D1998" i="4"/>
  <c r="D2010" i="4"/>
  <c r="D2022" i="4"/>
  <c r="D2034" i="4"/>
  <c r="D2046" i="4"/>
  <c r="D2058" i="4"/>
  <c r="D2070" i="4"/>
  <c r="D2082" i="4"/>
  <c r="D2094" i="4"/>
  <c r="D2106" i="4"/>
  <c r="D2118" i="4"/>
  <c r="D2130" i="4"/>
  <c r="D2142" i="4"/>
  <c r="D2154" i="4"/>
  <c r="D2166" i="4"/>
  <c r="D2178" i="4"/>
  <c r="D2190" i="4"/>
  <c r="D2202" i="4"/>
  <c r="D2214" i="4"/>
  <c r="D2226" i="4"/>
  <c r="D2238" i="4"/>
  <c r="D2250" i="4"/>
  <c r="D2262" i="4"/>
  <c r="D2274" i="4"/>
  <c r="D2286" i="4"/>
  <c r="D45" i="4"/>
  <c r="D204" i="4"/>
  <c r="D348" i="4"/>
  <c r="D486" i="4"/>
  <c r="D582" i="4"/>
  <c r="D678" i="4"/>
  <c r="D755" i="4"/>
  <c r="D817" i="4"/>
  <c r="D875" i="4"/>
  <c r="D931" i="4"/>
  <c r="D983" i="4"/>
  <c r="D1031" i="4"/>
  <c r="D1067" i="4"/>
  <c r="D1103" i="4"/>
  <c r="D1139" i="4"/>
  <c r="D1175" i="4"/>
  <c r="D1209" i="4"/>
  <c r="D1233" i="4"/>
  <c r="D1257" i="4"/>
  <c r="D1281" i="4"/>
  <c r="D1305" i="4"/>
  <c r="D1329" i="4"/>
  <c r="D1353" i="4"/>
  <c r="D1377" i="4"/>
  <c r="D1401" i="4"/>
  <c r="D1425" i="4"/>
  <c r="D1449" i="4"/>
  <c r="D1471" i="4"/>
  <c r="D1493" i="4"/>
  <c r="D1510" i="4"/>
  <c r="D1530" i="4"/>
  <c r="D1545" i="4"/>
  <c r="D1560" i="4"/>
  <c r="D1578" i="4"/>
  <c r="D1593" i="4"/>
  <c r="D1608" i="4"/>
  <c r="D1626" i="4"/>
  <c r="D1641" i="4"/>
  <c r="D1656" i="4"/>
  <c r="D1674" i="4"/>
  <c r="D1689" i="4"/>
  <c r="D1704" i="4"/>
  <c r="D1722" i="4"/>
  <c r="D1736" i="4"/>
  <c r="D1749" i="4"/>
  <c r="D1762" i="4"/>
  <c r="D1775" i="4"/>
  <c r="D1788" i="4"/>
  <c r="D1801" i="4"/>
  <c r="D1815" i="4"/>
  <c r="D1828" i="4"/>
  <c r="D1841" i="4"/>
  <c r="D1854" i="4"/>
  <c r="D1867" i="4"/>
  <c r="D1879" i="4"/>
  <c r="D1891" i="4"/>
  <c r="D1903" i="4"/>
  <c r="D1915" i="4"/>
  <c r="D1927" i="4"/>
  <c r="D1939" i="4"/>
  <c r="D1951" i="4"/>
  <c r="D1963" i="4"/>
  <c r="D1975" i="4"/>
  <c r="D1987" i="4"/>
  <c r="D61" i="4"/>
  <c r="D222" i="4"/>
  <c r="D366" i="4"/>
  <c r="D491" i="4"/>
  <c r="D587" i="4"/>
  <c r="D683" i="4"/>
  <c r="D756" i="4"/>
  <c r="D822" i="4"/>
  <c r="D876" i="4"/>
  <c r="D932" i="4"/>
  <c r="D984" i="4"/>
  <c r="D1032" i="4"/>
  <c r="D1068" i="4"/>
  <c r="D1104" i="4"/>
  <c r="D1140" i="4"/>
  <c r="D1176" i="4"/>
  <c r="D1211" i="4"/>
  <c r="D1235" i="4"/>
  <c r="D1259" i="4"/>
  <c r="D1283" i="4"/>
  <c r="D1307" i="4"/>
  <c r="D1331" i="4"/>
  <c r="D1355" i="4"/>
  <c r="D1379" i="4"/>
  <c r="D1403" i="4"/>
  <c r="D1427" i="4"/>
  <c r="D1451" i="4"/>
  <c r="D1472" i="4"/>
  <c r="D1494" i="4"/>
  <c r="D1511" i="4"/>
  <c r="D1531" i="4"/>
  <c r="D1546" i="4"/>
  <c r="D1561" i="4"/>
  <c r="D1579" i="4"/>
  <c r="D1594" i="4"/>
  <c r="D1609" i="4"/>
  <c r="D1627" i="4"/>
  <c r="D1642" i="4"/>
  <c r="D1657" i="4"/>
  <c r="D1675" i="4"/>
  <c r="D1690" i="4"/>
  <c r="D1705" i="4"/>
  <c r="D1723" i="4"/>
  <c r="D1737" i="4"/>
  <c r="D1750" i="4"/>
  <c r="D1763" i="4"/>
  <c r="D1776" i="4"/>
  <c r="D1789" i="4"/>
  <c r="D1803" i="4"/>
  <c r="D1816" i="4"/>
  <c r="D1829" i="4"/>
  <c r="D1842" i="4"/>
  <c r="D1855" i="4"/>
  <c r="D1868" i="4"/>
  <c r="D1880" i="4"/>
  <c r="D1892" i="4"/>
  <c r="D1904" i="4"/>
  <c r="D1916" i="4"/>
  <c r="D1928" i="4"/>
  <c r="D1940" i="4"/>
  <c r="D72" i="4"/>
  <c r="D228" i="4"/>
  <c r="D372" i="4"/>
  <c r="D492" i="4"/>
  <c r="D588" i="4"/>
  <c r="D684" i="4"/>
  <c r="D774" i="4"/>
  <c r="D835" i="4"/>
  <c r="D888" i="4"/>
  <c r="D944" i="4"/>
  <c r="D996" i="4"/>
  <c r="D1040" i="4"/>
  <c r="D1076" i="4"/>
  <c r="D1112" i="4"/>
  <c r="D1148" i="4"/>
  <c r="D1184" i="4"/>
  <c r="D1212" i="4"/>
  <c r="D1236" i="4"/>
  <c r="D1260" i="4"/>
  <c r="D1284" i="4"/>
  <c r="D1308" i="4"/>
  <c r="D1332" i="4"/>
  <c r="D1356" i="4"/>
  <c r="D1380" i="4"/>
  <c r="D1404" i="4"/>
  <c r="D1428" i="4"/>
  <c r="D1452" i="4"/>
  <c r="D1473" i="4"/>
  <c r="D1495" i="4"/>
  <c r="D1512" i="4"/>
  <c r="D1532" i="4"/>
  <c r="D1547" i="4"/>
  <c r="D1565" i="4"/>
  <c r="D1580" i="4"/>
  <c r="D1595" i="4"/>
  <c r="D1613" i="4"/>
  <c r="D1628" i="4"/>
  <c r="D1643" i="4"/>
  <c r="D1661" i="4"/>
  <c r="D1676" i="4"/>
  <c r="D1691" i="4"/>
  <c r="D1709" i="4"/>
  <c r="D1724" i="4"/>
  <c r="D1738" i="4"/>
  <c r="D1751" i="4"/>
  <c r="D1764" i="4"/>
  <c r="D1777" i="4"/>
  <c r="D1791" i="4"/>
  <c r="D1804" i="4"/>
  <c r="D1817" i="4"/>
  <c r="D1830" i="4"/>
  <c r="D1843" i="4"/>
  <c r="D1856" i="4"/>
  <c r="D1869" i="4"/>
  <c r="D1881" i="4"/>
  <c r="D1893" i="4"/>
  <c r="D1905" i="4"/>
  <c r="D1917" i="4"/>
  <c r="D1929" i="4"/>
  <c r="D1941" i="4"/>
  <c r="D1953" i="4"/>
  <c r="D1965" i="4"/>
  <c r="D1977" i="4"/>
  <c r="D1989" i="4"/>
  <c r="D2001" i="4"/>
  <c r="D2013" i="4"/>
  <c r="D2025" i="4"/>
  <c r="D2037" i="4"/>
  <c r="D2049" i="4"/>
  <c r="D2061" i="4"/>
  <c r="D2073" i="4"/>
  <c r="D2085" i="4"/>
  <c r="D2097" i="4"/>
  <c r="D2109" i="4"/>
  <c r="D2121" i="4"/>
  <c r="D2133" i="4"/>
  <c r="D2145" i="4"/>
  <c r="D2157" i="4"/>
  <c r="D2169" i="4"/>
  <c r="D2181" i="4"/>
  <c r="D2193" i="4"/>
  <c r="D2205" i="4"/>
  <c r="D2217" i="4"/>
  <c r="D2229" i="4"/>
  <c r="D2241" i="4"/>
  <c r="D2253" i="4"/>
  <c r="D2265" i="4"/>
  <c r="D2277" i="4"/>
  <c r="D2289" i="4"/>
  <c r="D2301" i="4"/>
  <c r="D2313" i="4"/>
  <c r="D2325" i="4"/>
  <c r="D2337" i="4"/>
  <c r="D2349" i="4"/>
  <c r="D2361" i="4"/>
  <c r="D2373" i="4"/>
  <c r="D2385" i="4"/>
  <c r="D2397" i="4"/>
  <c r="D2409" i="4"/>
  <c r="D2421" i="4"/>
  <c r="D2433" i="4"/>
  <c r="D2445" i="4"/>
  <c r="D2457" i="4"/>
  <c r="D2469" i="4"/>
  <c r="D2481" i="4"/>
  <c r="D2493" i="4"/>
  <c r="D2505" i="4"/>
  <c r="D2517" i="4"/>
  <c r="D2529" i="4"/>
  <c r="D2541" i="4"/>
  <c r="D2553" i="4"/>
  <c r="D2565" i="4"/>
  <c r="D2577" i="4"/>
  <c r="D2589" i="4"/>
  <c r="D2601" i="4"/>
  <c r="D2613" i="4"/>
  <c r="D93" i="4"/>
  <c r="D246" i="4"/>
  <c r="D390" i="4"/>
  <c r="D510" i="4"/>
  <c r="D606" i="4"/>
  <c r="D702" i="4"/>
  <c r="D775" i="4"/>
  <c r="D837" i="4"/>
  <c r="D889" i="4"/>
  <c r="D945" i="4"/>
  <c r="D997" i="4"/>
  <c r="D1041" i="4"/>
  <c r="D1077" i="4"/>
  <c r="D1113" i="4"/>
  <c r="D1149" i="4"/>
  <c r="D1185" i="4"/>
  <c r="D1217" i="4"/>
  <c r="D1241" i="4"/>
  <c r="D1265" i="4"/>
  <c r="D1289" i="4"/>
  <c r="D1313" i="4"/>
  <c r="D1337" i="4"/>
  <c r="D1361" i="4"/>
  <c r="D1385" i="4"/>
  <c r="D1409" i="4"/>
  <c r="D1433" i="4"/>
  <c r="D1457" i="4"/>
  <c r="D1475" i="4"/>
  <c r="D1496" i="4"/>
  <c r="D1517" i="4"/>
  <c r="D1533" i="4"/>
  <c r="D1548" i="4"/>
  <c r="D1566" i="4"/>
  <c r="D1581" i="4"/>
  <c r="D1596" i="4"/>
  <c r="D1614" i="4"/>
  <c r="D1629" i="4"/>
  <c r="D1644" i="4"/>
  <c r="D1662" i="4"/>
  <c r="D1677" i="4"/>
  <c r="D1692" i="4"/>
  <c r="D1710" i="4"/>
  <c r="D1725" i="4"/>
  <c r="D1739" i="4"/>
  <c r="D1752" i="4"/>
  <c r="D1765" i="4"/>
  <c r="D1779" i="4"/>
  <c r="D1792" i="4"/>
  <c r="D1805" i="4"/>
  <c r="D1818" i="4"/>
  <c r="D1831" i="4"/>
  <c r="D1844" i="4"/>
  <c r="D1857" i="4"/>
  <c r="D1870" i="4"/>
  <c r="D1882" i="4"/>
  <c r="D1894" i="4"/>
  <c r="D1906" i="4"/>
  <c r="D1918" i="4"/>
  <c r="D1930" i="4"/>
  <c r="D1942" i="4"/>
  <c r="D102" i="4"/>
  <c r="D252" i="4"/>
  <c r="D396" i="4"/>
  <c r="D515" i="4"/>
  <c r="D611" i="4"/>
  <c r="D707" i="4"/>
  <c r="D778" i="4"/>
  <c r="D839" i="4"/>
  <c r="D895" i="4"/>
  <c r="D947" i="4"/>
  <c r="D1003" i="4"/>
  <c r="D1043" i="4"/>
  <c r="D1079" i="4"/>
  <c r="D1115" i="4"/>
  <c r="D1151" i="4"/>
  <c r="D1187" i="4"/>
  <c r="D1218" i="4"/>
  <c r="D1242" i="4"/>
  <c r="D1266" i="4"/>
  <c r="D1290" i="4"/>
  <c r="D1314" i="4"/>
  <c r="D1338" i="4"/>
  <c r="D1362" i="4"/>
  <c r="D1386" i="4"/>
  <c r="D1410" i="4"/>
  <c r="D1434" i="4"/>
  <c r="D1458" i="4"/>
  <c r="D1476" i="4"/>
  <c r="D1497" i="4"/>
  <c r="D1518" i="4"/>
  <c r="D1534" i="4"/>
  <c r="D1549" i="4"/>
  <c r="D1567" i="4"/>
  <c r="D1582" i="4"/>
  <c r="D1597" i="4"/>
  <c r="D1615" i="4"/>
  <c r="D1630" i="4"/>
  <c r="D1645" i="4"/>
  <c r="D1663" i="4"/>
  <c r="D1678" i="4"/>
  <c r="D1693" i="4"/>
  <c r="D1711" i="4"/>
  <c r="D1726" i="4"/>
  <c r="D1740" i="4"/>
  <c r="D1753" i="4"/>
  <c r="D1767" i="4"/>
  <c r="D1780" i="4"/>
  <c r="D1793" i="4"/>
  <c r="D1806" i="4"/>
  <c r="D1819" i="4"/>
  <c r="D1832" i="4"/>
  <c r="D1845" i="4"/>
  <c r="D1858" i="4"/>
  <c r="D1871" i="4"/>
  <c r="D1883" i="4"/>
  <c r="D1895" i="4"/>
  <c r="D1907" i="4"/>
  <c r="D1919" i="4"/>
  <c r="D1931" i="4"/>
  <c r="D1943" i="4"/>
  <c r="D1955" i="4"/>
  <c r="D1967" i="4"/>
  <c r="D1979" i="4"/>
  <c r="D120" i="4"/>
  <c r="D270" i="4"/>
  <c r="D414" i="4"/>
  <c r="D516" i="4"/>
  <c r="D612" i="4"/>
  <c r="D708" i="4"/>
  <c r="D779" i="4"/>
  <c r="D840" i="4"/>
  <c r="D896" i="4"/>
  <c r="D948" i="4"/>
  <c r="D1004" i="4"/>
  <c r="D1044" i="4"/>
  <c r="D1080" i="4"/>
  <c r="D1116" i="4"/>
  <c r="D1152" i="4"/>
  <c r="D1188" i="4"/>
  <c r="D1220" i="4"/>
  <c r="D1244" i="4"/>
  <c r="D1268" i="4"/>
  <c r="D1292" i="4"/>
  <c r="D1316" i="4"/>
  <c r="D1340" i="4"/>
  <c r="D1364" i="4"/>
  <c r="D1388" i="4"/>
  <c r="D1412" i="4"/>
  <c r="D1436" i="4"/>
  <c r="D1459" i="4"/>
  <c r="D1481" i="4"/>
  <c r="D1499" i="4"/>
  <c r="D1519" i="4"/>
  <c r="D1535" i="4"/>
  <c r="D1553" i="4"/>
  <c r="D1568" i="4"/>
  <c r="D1583" i="4"/>
  <c r="D1601" i="4"/>
  <c r="D1616" i="4"/>
  <c r="D1631" i="4"/>
  <c r="D1649" i="4"/>
  <c r="D1664" i="4"/>
  <c r="D1679" i="4"/>
  <c r="D1697" i="4"/>
  <c r="D1712" i="4"/>
  <c r="D1727" i="4"/>
  <c r="D1741" i="4"/>
  <c r="D1755" i="4"/>
  <c r="D1768" i="4"/>
  <c r="D1781" i="4"/>
  <c r="D1794" i="4"/>
  <c r="D1807" i="4"/>
  <c r="D1820" i="4"/>
  <c r="D1833" i="4"/>
  <c r="D1846" i="4"/>
  <c r="D1859" i="4"/>
  <c r="D1872" i="4"/>
  <c r="D1884" i="4"/>
  <c r="D1896" i="4"/>
  <c r="D1908" i="4"/>
  <c r="D1920" i="4"/>
  <c r="D1932" i="4"/>
  <c r="D1944" i="4"/>
  <c r="D1956" i="4"/>
  <c r="D1968" i="4"/>
  <c r="D1980" i="4"/>
  <c r="D1992" i="4"/>
  <c r="D2004" i="4"/>
  <c r="D2016" i="4"/>
  <c r="D2028" i="4"/>
  <c r="D2040" i="4"/>
  <c r="D2052" i="4"/>
  <c r="D2064" i="4"/>
  <c r="D2076" i="4"/>
  <c r="D2088" i="4"/>
  <c r="D2100" i="4"/>
  <c r="D2112" i="4"/>
  <c r="D2124" i="4"/>
  <c r="D2136" i="4"/>
  <c r="D2148" i="4"/>
  <c r="D2160" i="4"/>
  <c r="D2172" i="4"/>
  <c r="D2184" i="4"/>
  <c r="D2196" i="4"/>
  <c r="D2208" i="4"/>
  <c r="D2220" i="4"/>
  <c r="D2232" i="4"/>
  <c r="D2244" i="4"/>
  <c r="D2256" i="4"/>
  <c r="D2268" i="4"/>
  <c r="D2280" i="4"/>
  <c r="D2292" i="4"/>
  <c r="D131" i="4"/>
  <c r="D276" i="4"/>
  <c r="D420" i="4"/>
  <c r="D534" i="4"/>
  <c r="D630" i="4"/>
  <c r="D726" i="4"/>
  <c r="D792" i="4"/>
  <c r="D852" i="4"/>
  <c r="D908" i="4"/>
  <c r="D960" i="4"/>
  <c r="D1016" i="4"/>
  <c r="D1052" i="4"/>
  <c r="D1088" i="4"/>
  <c r="D1124" i="4"/>
  <c r="D1160" i="4"/>
  <c r="D1196" i="4"/>
  <c r="D1221" i="4"/>
  <c r="D1245" i="4"/>
  <c r="D1269" i="4"/>
  <c r="D1293" i="4"/>
  <c r="D1317" i="4"/>
  <c r="D1341" i="4"/>
  <c r="D1365" i="4"/>
  <c r="D1389" i="4"/>
  <c r="D1413" i="4"/>
  <c r="D1437" i="4"/>
  <c r="D1460" i="4"/>
  <c r="D1482" i="4"/>
  <c r="D1500" i="4"/>
  <c r="D1520" i="4"/>
  <c r="D1536" i="4"/>
  <c r="D1554" i="4"/>
  <c r="D1569" i="4"/>
  <c r="D1584" i="4"/>
  <c r="D1602" i="4"/>
  <c r="D1617" i="4"/>
  <c r="D1632" i="4"/>
  <c r="D1650" i="4"/>
  <c r="D1665" i="4"/>
  <c r="D1680" i="4"/>
  <c r="D1698" i="4"/>
  <c r="D1713" i="4"/>
  <c r="D1728" i="4"/>
  <c r="D1743" i="4"/>
  <c r="D1756" i="4"/>
  <c r="D1769" i="4"/>
  <c r="D1782" i="4"/>
  <c r="D1795" i="4"/>
  <c r="D1808" i="4"/>
  <c r="D1821" i="4"/>
  <c r="D1834" i="4"/>
  <c r="D1847" i="4"/>
  <c r="D1860" i="4"/>
  <c r="D1873" i="4"/>
  <c r="D1885" i="4"/>
  <c r="D1897" i="4"/>
  <c r="D1909" i="4"/>
  <c r="D1921" i="4"/>
  <c r="D1933" i="4"/>
  <c r="D1945" i="4"/>
  <c r="D1957" i="4"/>
  <c r="D1969" i="4"/>
  <c r="D1981" i="4"/>
  <c r="D1993" i="4"/>
  <c r="D2005" i="4"/>
  <c r="D2017" i="4"/>
  <c r="D2029" i="4"/>
  <c r="D2041" i="4"/>
  <c r="D2053" i="4"/>
  <c r="D2065" i="4"/>
  <c r="D2077" i="4"/>
  <c r="D2089" i="4"/>
  <c r="D2101" i="4"/>
  <c r="D2113" i="4"/>
  <c r="D2125" i="4"/>
  <c r="D2137" i="4"/>
  <c r="D2149" i="4"/>
  <c r="D2161" i="4"/>
  <c r="D2173" i="4"/>
  <c r="D2185" i="4"/>
  <c r="D2197" i="4"/>
  <c r="D2209" i="4"/>
  <c r="D2221" i="4"/>
  <c r="D2233" i="4"/>
  <c r="D2245" i="4"/>
  <c r="D150" i="4"/>
  <c r="D294" i="4"/>
  <c r="D438" i="4"/>
  <c r="D539" i="4"/>
  <c r="D635" i="4"/>
  <c r="D729" i="4"/>
  <c r="D793" i="4"/>
  <c r="D853" i="4"/>
  <c r="D909" i="4"/>
  <c r="D961" i="4"/>
  <c r="D1017" i="4"/>
  <c r="D1053" i="4"/>
  <c r="D1089" i="4"/>
  <c r="D1125" i="4"/>
  <c r="D1161" i="4"/>
  <c r="D1197" i="4"/>
  <c r="D1223" i="4"/>
  <c r="D1247" i="4"/>
  <c r="D1271" i="4"/>
  <c r="D1295" i="4"/>
  <c r="D1319" i="4"/>
  <c r="D1343" i="4"/>
  <c r="D1367" i="4"/>
  <c r="D1391" i="4"/>
  <c r="D1415" i="4"/>
  <c r="D1439" i="4"/>
  <c r="D1461" i="4"/>
  <c r="D1483" i="4"/>
  <c r="D1505" i="4"/>
  <c r="D1521" i="4"/>
  <c r="D1537" i="4"/>
  <c r="D1555" i="4"/>
  <c r="D1570" i="4"/>
  <c r="D1585" i="4"/>
  <c r="D1603" i="4"/>
  <c r="D1618" i="4"/>
  <c r="D1633" i="4"/>
  <c r="D1651" i="4"/>
  <c r="D1666" i="4"/>
  <c r="D1681" i="4"/>
  <c r="D1699" i="4"/>
  <c r="D1714" i="4"/>
  <c r="D1729" i="4"/>
  <c r="D1744" i="4"/>
  <c r="D1757" i="4"/>
  <c r="D1770" i="4"/>
  <c r="D1783" i="4"/>
  <c r="D1796" i="4"/>
  <c r="D1809" i="4"/>
  <c r="D1822" i="4"/>
  <c r="D1835" i="4"/>
  <c r="D1848" i="4"/>
  <c r="D1861" i="4"/>
  <c r="D1874" i="4"/>
  <c r="D1886" i="4"/>
  <c r="D1898" i="4"/>
  <c r="D1910" i="4"/>
  <c r="D1922" i="4"/>
  <c r="D1934" i="4"/>
  <c r="D1946" i="4"/>
  <c r="D1958" i="4"/>
  <c r="D1970" i="4"/>
  <c r="D1982" i="4"/>
  <c r="D1994" i="4"/>
  <c r="D2006" i="4"/>
  <c r="D2018" i="4"/>
  <c r="D2030" i="4"/>
  <c r="D2042" i="4"/>
  <c r="D2054" i="4"/>
  <c r="D2066" i="4"/>
  <c r="D2078" i="4"/>
  <c r="D2090" i="4"/>
  <c r="D2102" i="4"/>
  <c r="D2114" i="4"/>
  <c r="D2126" i="4"/>
  <c r="D2138" i="4"/>
  <c r="D2150" i="4"/>
  <c r="D2162" i="4"/>
  <c r="D156" i="4"/>
  <c r="D300" i="4"/>
  <c r="D444" i="4"/>
  <c r="D540" i="4"/>
  <c r="D636" i="4"/>
  <c r="D731" i="4"/>
  <c r="D799" i="4"/>
  <c r="D859" i="4"/>
  <c r="D911" i="4"/>
  <c r="D967" i="4"/>
  <c r="D1019" i="4"/>
  <c r="D1055" i="4"/>
  <c r="D1091" i="4"/>
  <c r="D1127" i="4"/>
  <c r="D1163" i="4"/>
  <c r="D1199" i="4"/>
  <c r="D1224" i="4"/>
  <c r="D1248" i="4"/>
  <c r="D1272" i="4"/>
  <c r="D1296" i="4"/>
  <c r="D1320" i="4"/>
  <c r="D1344" i="4"/>
  <c r="D1368" i="4"/>
  <c r="D1392" i="4"/>
  <c r="D1416" i="4"/>
  <c r="D1440" i="4"/>
  <c r="D1463" i="4"/>
  <c r="D1484" i="4"/>
  <c r="D1506" i="4"/>
  <c r="D1522" i="4"/>
  <c r="D1541" i="4"/>
  <c r="D1556" i="4"/>
  <c r="D1571" i="4"/>
  <c r="D1589" i="4"/>
  <c r="D1604" i="4"/>
  <c r="D1619" i="4"/>
  <c r="D1637" i="4"/>
  <c r="D1652" i="4"/>
  <c r="D1667" i="4"/>
  <c r="D1685" i="4"/>
  <c r="D1700" i="4"/>
  <c r="D1715" i="4"/>
  <c r="D1732" i="4"/>
  <c r="D1745" i="4"/>
  <c r="D1758" i="4"/>
  <c r="D1771" i="4"/>
  <c r="D1784" i="4"/>
  <c r="D1797" i="4"/>
  <c r="D1810" i="4"/>
  <c r="D1823" i="4"/>
  <c r="D1836" i="4"/>
  <c r="D1849" i="4"/>
  <c r="D1863" i="4"/>
  <c r="D1875" i="4"/>
  <c r="D1887" i="4"/>
  <c r="D1899" i="4"/>
  <c r="D1911" i="4"/>
  <c r="D1923" i="4"/>
  <c r="D1935" i="4"/>
  <c r="D1947" i="4"/>
  <c r="D1959" i="4"/>
  <c r="D1971" i="4"/>
  <c r="D1983" i="4"/>
  <c r="D1995" i="4"/>
  <c r="D2007" i="4"/>
  <c r="D2019" i="4"/>
  <c r="D2031" i="4"/>
  <c r="D2043" i="4"/>
  <c r="D2055" i="4"/>
  <c r="D2067" i="4"/>
  <c r="D2079" i="4"/>
  <c r="D2091" i="4"/>
  <c r="D2103" i="4"/>
  <c r="D2115" i="4"/>
  <c r="D2127" i="4"/>
  <c r="D2139" i="4"/>
  <c r="D180" i="4"/>
  <c r="D324" i="4"/>
  <c r="D467" i="4"/>
  <c r="D563" i="4"/>
  <c r="D659" i="4"/>
  <c r="D750" i="4"/>
  <c r="D814" i="4"/>
  <c r="D872" i="4"/>
  <c r="D924" i="4"/>
  <c r="D980" i="4"/>
  <c r="D1028" i="4"/>
  <c r="D1064" i="4"/>
  <c r="D1100" i="4"/>
  <c r="D1136" i="4"/>
  <c r="D1172" i="4"/>
  <c r="D1206" i="4"/>
  <c r="D1230" i="4"/>
  <c r="D1254" i="4"/>
  <c r="D1278" i="4"/>
  <c r="D1302" i="4"/>
  <c r="D1326" i="4"/>
  <c r="D1350" i="4"/>
  <c r="D1374" i="4"/>
  <c r="D1398" i="4"/>
  <c r="D1422" i="4"/>
  <c r="D1446" i="4"/>
  <c r="D1469" i="4"/>
  <c r="D1487" i="4"/>
  <c r="D1508" i="4"/>
  <c r="D1524" i="4"/>
  <c r="D1543" i="4"/>
  <c r="D1558" i="4"/>
  <c r="D1573" i="4"/>
  <c r="D1591" i="4"/>
  <c r="D1606" i="4"/>
  <c r="D1621" i="4"/>
  <c r="D1639" i="4"/>
  <c r="D1654" i="4"/>
  <c r="D1669" i="4"/>
  <c r="D1687" i="4"/>
  <c r="D1702" i="4"/>
  <c r="D1717" i="4"/>
  <c r="D1734" i="4"/>
  <c r="D1747" i="4"/>
  <c r="D1760" i="4"/>
  <c r="D1773" i="4"/>
  <c r="D1786" i="4"/>
  <c r="D1799" i="4"/>
  <c r="D1812" i="4"/>
  <c r="D1825" i="4"/>
  <c r="D1839" i="4"/>
  <c r="D1852" i="4"/>
  <c r="D1865" i="4"/>
  <c r="D1877" i="4"/>
  <c r="D1889" i="4"/>
  <c r="D1901" i="4"/>
  <c r="D1913" i="4"/>
  <c r="D1925" i="4"/>
  <c r="D1937" i="4"/>
  <c r="D1949" i="4"/>
  <c r="D1961" i="4"/>
  <c r="D1973" i="4"/>
  <c r="D1985" i="4"/>
  <c r="D1997" i="4"/>
  <c r="D2009" i="4"/>
  <c r="D2021" i="4"/>
  <c r="D2033" i="4"/>
  <c r="D2045" i="4"/>
  <c r="D2057" i="4"/>
  <c r="D2069" i="4"/>
  <c r="D174" i="4"/>
  <c r="D1092" i="4"/>
  <c r="D1421" i="4"/>
  <c r="D1638" i="4"/>
  <c r="D1811" i="4"/>
  <c r="D1952" i="4"/>
  <c r="D1996" i="4"/>
  <c r="D2024" i="4"/>
  <c r="D2051" i="4"/>
  <c r="D2081" i="4"/>
  <c r="D2105" i="4"/>
  <c r="D2129" i="4"/>
  <c r="D2152" i="4"/>
  <c r="D2171" i="4"/>
  <c r="D2189" i="4"/>
  <c r="D2207" i="4"/>
  <c r="D2225" i="4"/>
  <c r="D2243" i="4"/>
  <c r="D2260" i="4"/>
  <c r="D2276" i="4"/>
  <c r="D2293" i="4"/>
  <c r="D2306" i="4"/>
  <c r="D2319" i="4"/>
  <c r="D2332" i="4"/>
  <c r="D2345" i="4"/>
  <c r="D2358" i="4"/>
  <c r="D2371" i="4"/>
  <c r="D2384" i="4"/>
  <c r="D2398" i="4"/>
  <c r="D2411" i="4"/>
  <c r="D2424" i="4"/>
  <c r="D2437" i="4"/>
  <c r="D2450" i="4"/>
  <c r="D2463" i="4"/>
  <c r="D2476" i="4"/>
  <c r="D2489" i="4"/>
  <c r="D2502" i="4"/>
  <c r="D2515" i="4"/>
  <c r="D2528" i="4"/>
  <c r="D2542" i="4"/>
  <c r="D2555" i="4"/>
  <c r="D2568" i="4"/>
  <c r="D2581" i="4"/>
  <c r="D2594" i="4"/>
  <c r="D2607" i="4"/>
  <c r="D2620" i="4"/>
  <c r="D2632" i="4"/>
  <c r="D2644" i="4"/>
  <c r="D2656" i="4"/>
  <c r="D2668" i="4"/>
  <c r="D2680" i="4"/>
  <c r="D2692" i="4"/>
  <c r="D2704" i="4"/>
  <c r="D2716" i="4"/>
  <c r="D2728" i="4"/>
  <c r="D2740" i="4"/>
  <c r="D2752" i="4"/>
  <c r="D2764" i="4"/>
  <c r="D2776" i="4"/>
  <c r="D2788" i="4"/>
  <c r="D2800" i="4"/>
  <c r="D2812" i="4"/>
  <c r="D2824" i="4"/>
  <c r="D2836" i="4"/>
  <c r="D2848" i="4"/>
  <c r="D2860" i="4"/>
  <c r="D2872" i="4"/>
  <c r="D2884" i="4"/>
  <c r="D2896" i="4"/>
  <c r="D2908" i="4"/>
  <c r="D2920" i="4"/>
  <c r="D2932" i="4"/>
  <c r="D2944" i="4"/>
  <c r="D2956" i="4"/>
  <c r="D2968" i="4"/>
  <c r="D2980" i="4"/>
  <c r="D2992" i="4"/>
  <c r="D3004" i="4"/>
  <c r="D3016" i="4"/>
  <c r="D3028" i="4"/>
  <c r="D3040" i="4"/>
  <c r="D3052" i="4"/>
  <c r="D3064" i="4"/>
  <c r="D3076" i="4"/>
  <c r="D3088" i="4"/>
  <c r="D3100" i="4"/>
  <c r="D3112" i="4"/>
  <c r="D3124" i="4"/>
  <c r="D3098" i="4"/>
  <c r="D3086" i="4"/>
  <c r="D3074" i="4"/>
  <c r="D3062" i="4"/>
  <c r="D3050" i="4"/>
  <c r="D3038" i="4"/>
  <c r="D3026" i="4"/>
  <c r="D3014" i="4"/>
  <c r="D3002" i="4"/>
  <c r="D2990" i="4"/>
  <c r="D2978" i="4"/>
  <c r="D2966" i="4"/>
  <c r="D2954" i="4"/>
  <c r="D2942" i="4"/>
  <c r="D2930" i="4"/>
  <c r="D2918" i="4"/>
  <c r="D2906" i="4"/>
  <c r="D2894" i="4"/>
  <c r="D2882" i="4"/>
  <c r="D2870" i="4"/>
  <c r="D2858" i="4"/>
  <c r="D2846" i="4"/>
  <c r="D2834" i="4"/>
  <c r="D2822" i="4"/>
  <c r="D2810" i="4"/>
  <c r="D2798" i="4"/>
  <c r="D2786" i="4"/>
  <c r="D2774" i="4"/>
  <c r="D2762" i="4"/>
  <c r="D2750" i="4"/>
  <c r="D2738" i="4"/>
  <c r="D2726" i="4"/>
  <c r="D2714" i="4"/>
  <c r="D2702" i="4"/>
  <c r="D2690" i="4"/>
  <c r="D2678" i="4"/>
  <c r="D2666" i="4"/>
  <c r="D2654" i="4"/>
  <c r="D2642" i="4"/>
  <c r="D2630" i="4"/>
  <c r="D2618" i="4"/>
  <c r="D2605" i="4"/>
  <c r="D2592" i="4"/>
  <c r="D2579" i="4"/>
  <c r="D2566" i="4"/>
  <c r="D2552" i="4"/>
  <c r="D2539" i="4"/>
  <c r="D2526" i="4"/>
  <c r="D2513" i="4"/>
  <c r="D2500" i="4"/>
  <c r="D2487" i="4"/>
  <c r="D2474" i="4"/>
  <c r="D2461" i="4"/>
  <c r="D2448" i="4"/>
  <c r="D2435" i="4"/>
  <c r="D2422" i="4"/>
  <c r="D2408" i="4"/>
  <c r="D2395" i="4"/>
  <c r="D2382" i="4"/>
  <c r="D2369" i="4"/>
  <c r="D2356" i="4"/>
  <c r="D2343" i="4"/>
  <c r="D2330" i="4"/>
  <c r="D2317" i="4"/>
  <c r="D2304" i="4"/>
  <c r="D2290" i="4"/>
  <c r="D2273" i="4"/>
  <c r="D2258" i="4"/>
  <c r="D2240" i="4"/>
  <c r="D2223" i="4"/>
  <c r="D2204" i="4"/>
  <c r="D2187" i="4"/>
  <c r="D2168" i="4"/>
  <c r="D2147" i="4"/>
  <c r="D2123" i="4"/>
  <c r="D2099" i="4"/>
  <c r="D2075" i="4"/>
  <c r="D2048" i="4"/>
  <c r="D2020" i="4"/>
  <c r="D1990" i="4"/>
  <c r="D1936" i="4"/>
  <c r="D1785" i="4"/>
  <c r="D1605" i="4"/>
  <c r="D1373" i="4"/>
  <c r="D1020" i="4"/>
  <c r="D3097" i="4"/>
  <c r="D3085" i="4"/>
  <c r="D3073" i="4"/>
  <c r="D3061" i="4"/>
  <c r="D3049" i="4"/>
  <c r="D3037" i="4"/>
  <c r="D3025" i="4"/>
  <c r="D3013" i="4"/>
  <c r="D3001" i="4"/>
  <c r="D2989" i="4"/>
  <c r="D2977" i="4"/>
  <c r="D2965" i="4"/>
  <c r="D2953" i="4"/>
  <c r="D2941" i="4"/>
  <c r="D2929" i="4"/>
  <c r="D2917" i="4"/>
  <c r="D2905" i="4"/>
  <c r="D2893" i="4"/>
  <c r="D2881" i="4"/>
  <c r="D2869" i="4"/>
  <c r="D2857" i="4"/>
  <c r="D2845" i="4"/>
  <c r="D2833" i="4"/>
  <c r="D2821" i="4"/>
  <c r="D2809" i="4"/>
  <c r="D2797" i="4"/>
  <c r="D2785" i="4"/>
  <c r="D2773" i="4"/>
  <c r="D2761" i="4"/>
  <c r="D2749" i="4"/>
  <c r="D2737" i="4"/>
  <c r="D2725" i="4"/>
  <c r="D2713" i="4"/>
  <c r="D2701" i="4"/>
  <c r="D2689" i="4"/>
  <c r="D2677" i="4"/>
  <c r="D2665" i="4"/>
  <c r="D2653" i="4"/>
  <c r="D2641" i="4"/>
  <c r="D2629" i="4"/>
  <c r="D2617" i="4"/>
  <c r="D2604" i="4"/>
  <c r="D2591" i="4"/>
  <c r="D2578" i="4"/>
  <c r="D2564" i="4"/>
  <c r="D2551" i="4"/>
  <c r="D2538" i="4"/>
  <c r="D2525" i="4"/>
  <c r="D2512" i="4"/>
  <c r="D2499" i="4"/>
  <c r="D2486" i="4"/>
  <c r="D2473" i="4"/>
  <c r="D2460" i="4"/>
  <c r="D2447" i="4"/>
  <c r="D2434" i="4"/>
  <c r="D2420" i="4"/>
  <c r="D2407" i="4"/>
  <c r="D2394" i="4"/>
  <c r="D2381" i="4"/>
  <c r="D2368" i="4"/>
  <c r="D2355" i="4"/>
  <c r="D2342" i="4"/>
  <c r="D2329" i="4"/>
  <c r="D2316" i="4"/>
  <c r="D2303" i="4"/>
  <c r="D2288" i="4"/>
  <c r="D2272" i="4"/>
  <c r="D2257" i="4"/>
  <c r="D2239" i="4"/>
  <c r="D2222" i="4"/>
  <c r="D2203" i="4"/>
  <c r="D2186" i="4"/>
  <c r="D2167" i="4"/>
  <c r="D2146" i="4"/>
  <c r="D2122" i="4"/>
  <c r="D2098" i="4"/>
  <c r="D2074" i="4"/>
  <c r="D2047" i="4"/>
  <c r="D2015" i="4"/>
  <c r="D1988" i="4"/>
  <c r="D1924" i="4"/>
  <c r="D1772" i="4"/>
  <c r="D1590" i="4"/>
  <c r="D1349" i="4"/>
  <c r="D968" i="4"/>
  <c r="D2868" i="4"/>
  <c r="D2856" i="4"/>
  <c r="D2844" i="4"/>
  <c r="D2832" i="4"/>
  <c r="D2820" i="4"/>
  <c r="D2808" i="4"/>
  <c r="D2796" i="4"/>
  <c r="D2784" i="4"/>
  <c r="D2772" i="4"/>
  <c r="D2760" i="4"/>
  <c r="D2748" i="4"/>
  <c r="D2736" i="4"/>
  <c r="D2724" i="4"/>
  <c r="D2712" i="4"/>
  <c r="D2700" i="4"/>
  <c r="D2688" i="4"/>
  <c r="D2676" i="4"/>
  <c r="D2664" i="4"/>
  <c r="D2652" i="4"/>
  <c r="D2640" i="4"/>
  <c r="D2628" i="4"/>
  <c r="D2616" i="4"/>
  <c r="D2603" i="4"/>
  <c r="D2590" i="4"/>
  <c r="D2576" i="4"/>
  <c r="D2563" i="4"/>
  <c r="D2550" i="4"/>
  <c r="D2537" i="4"/>
  <c r="D2524" i="4"/>
  <c r="D2511" i="4"/>
  <c r="D2498" i="4"/>
  <c r="D2485" i="4"/>
  <c r="D2472" i="4"/>
  <c r="D2459" i="4"/>
  <c r="D2446" i="4"/>
  <c r="D2432" i="4"/>
  <c r="D2419" i="4"/>
  <c r="D2406" i="4"/>
  <c r="D2393" i="4"/>
  <c r="D2380" i="4"/>
  <c r="D2367" i="4"/>
  <c r="D2354" i="4"/>
  <c r="D2341" i="4"/>
  <c r="D2328" i="4"/>
  <c r="D2315" i="4"/>
  <c r="D2302" i="4"/>
  <c r="D2287" i="4"/>
  <c r="D2271" i="4"/>
  <c r="D2255" i="4"/>
  <c r="D2237" i="4"/>
  <c r="D2219" i="4"/>
  <c r="D2201" i="4"/>
  <c r="D2183" i="4"/>
  <c r="D2165" i="4"/>
  <c r="D2144" i="4"/>
  <c r="D2120" i="4"/>
  <c r="D2096" i="4"/>
  <c r="D2072" i="4"/>
  <c r="D2044" i="4"/>
  <c r="D2014" i="4"/>
  <c r="D1984" i="4"/>
  <c r="D1912" i="4"/>
  <c r="D1759" i="4"/>
  <c r="D1572" i="4"/>
  <c r="D1325" i="4"/>
  <c r="D912" i="4"/>
  <c r="D3131" i="4"/>
  <c r="D3119" i="4"/>
  <c r="D3107" i="4"/>
  <c r="D3095" i="4"/>
  <c r="D3083" i="4"/>
  <c r="D3071" i="4"/>
  <c r="D3059" i="4"/>
  <c r="D3047" i="4"/>
  <c r="D3035" i="4"/>
  <c r="D3023" i="4"/>
  <c r="D3011" i="4"/>
  <c r="D2999" i="4"/>
  <c r="D2987" i="4"/>
  <c r="D2975" i="4"/>
  <c r="D2963" i="4"/>
  <c r="D2951" i="4"/>
  <c r="D2939" i="4"/>
  <c r="D2927" i="4"/>
  <c r="D2915" i="4"/>
  <c r="D2903" i="4"/>
  <c r="D2891" i="4"/>
  <c r="D2879" i="4"/>
  <c r="D2867" i="4"/>
  <c r="D2855" i="4"/>
  <c r="D2843" i="4"/>
  <c r="D2831" i="4"/>
  <c r="D2819" i="4"/>
  <c r="D2807" i="4"/>
  <c r="D2795" i="4"/>
  <c r="D2783" i="4"/>
  <c r="D2771" i="4"/>
  <c r="D2759" i="4"/>
  <c r="D2747" i="4"/>
  <c r="D2735" i="4"/>
  <c r="D2723" i="4"/>
  <c r="D2711" i="4"/>
  <c r="D2699" i="4"/>
  <c r="D2687" i="4"/>
  <c r="D2675" i="4"/>
  <c r="D2663" i="4"/>
  <c r="D2651" i="4"/>
  <c r="D2639" i="4"/>
  <c r="D2627" i="4"/>
  <c r="D2615" i="4"/>
  <c r="D2602" i="4"/>
  <c r="D2588" i="4"/>
  <c r="D2575" i="4"/>
  <c r="D2562" i="4"/>
  <c r="D2549" i="4"/>
  <c r="D2536" i="4"/>
  <c r="D2523" i="4"/>
  <c r="D2510" i="4"/>
  <c r="D2497" i="4"/>
  <c r="D2484" i="4"/>
  <c r="D2471" i="4"/>
  <c r="D2458" i="4"/>
  <c r="D2444" i="4"/>
  <c r="D2431" i="4"/>
  <c r="D2418" i="4"/>
  <c r="D2405" i="4"/>
  <c r="D2392" i="4"/>
  <c r="D2379" i="4"/>
  <c r="D2366" i="4"/>
  <c r="D2353" i="4"/>
  <c r="D2340" i="4"/>
  <c r="D2327" i="4"/>
  <c r="D2314" i="4"/>
  <c r="D2300" i="4"/>
  <c r="D2285" i="4"/>
  <c r="D2270" i="4"/>
  <c r="D2254" i="4"/>
  <c r="D2236" i="4"/>
  <c r="D2218" i="4"/>
  <c r="D2200" i="4"/>
  <c r="D2182" i="4"/>
  <c r="D2164" i="4"/>
  <c r="D2143" i="4"/>
  <c r="D2119" i="4"/>
  <c r="D2095" i="4"/>
  <c r="D2071" i="4"/>
  <c r="D2039" i="4"/>
  <c r="D2012" i="4"/>
  <c r="D1978" i="4"/>
  <c r="D1900" i="4"/>
  <c r="D1746" i="4"/>
  <c r="D1557" i="4"/>
  <c r="D1301" i="4"/>
  <c r="D860" i="4"/>
  <c r="D3130" i="4"/>
  <c r="D3118" i="4"/>
  <c r="D3106" i="4"/>
  <c r="D3094" i="4"/>
  <c r="D3082" i="4"/>
  <c r="D3070" i="4"/>
  <c r="D3058" i="4"/>
  <c r="D3046" i="4"/>
  <c r="D3034" i="4"/>
  <c r="D3022" i="4"/>
  <c r="D3010" i="4"/>
  <c r="D2998" i="4"/>
  <c r="D2986" i="4"/>
  <c r="D2974" i="4"/>
  <c r="D2962" i="4"/>
  <c r="D2950" i="4"/>
  <c r="D2938" i="4"/>
  <c r="D2926" i="4"/>
  <c r="D2914" i="4"/>
  <c r="D2902" i="4"/>
  <c r="D2890" i="4"/>
  <c r="D2878" i="4"/>
  <c r="D2866" i="4"/>
  <c r="D2854" i="4"/>
  <c r="D2842" i="4"/>
  <c r="D2830" i="4"/>
  <c r="D2818" i="4"/>
  <c r="D2806" i="4"/>
  <c r="D2794" i="4"/>
  <c r="D2782" i="4"/>
  <c r="D2770" i="4"/>
  <c r="D2758" i="4"/>
  <c r="D2746" i="4"/>
  <c r="D2734" i="4"/>
  <c r="D2722" i="4"/>
  <c r="D2710" i="4"/>
  <c r="D2698" i="4"/>
  <c r="D2686" i="4"/>
  <c r="D2674" i="4"/>
  <c r="D2662" i="4"/>
  <c r="D2650" i="4"/>
  <c r="D2638" i="4"/>
  <c r="D2626" i="4"/>
  <c r="D2614" i="4"/>
  <c r="D2600" i="4"/>
  <c r="D2587" i="4"/>
  <c r="D2574" i="4"/>
  <c r="D2561" i="4"/>
  <c r="D2548" i="4"/>
  <c r="D2535" i="4"/>
  <c r="D2522" i="4"/>
  <c r="D2509" i="4"/>
  <c r="D2496" i="4"/>
  <c r="D2483" i="4"/>
  <c r="D2470" i="4"/>
  <c r="D2456" i="4"/>
  <c r="D2443" i="4"/>
  <c r="D2430" i="4"/>
  <c r="D2417" i="4"/>
  <c r="D2404" i="4"/>
  <c r="D2391" i="4"/>
  <c r="D2378" i="4"/>
  <c r="D2365" i="4"/>
  <c r="D2352" i="4"/>
  <c r="D2339" i="4"/>
  <c r="D2326" i="4"/>
  <c r="D2312" i="4"/>
  <c r="D2299" i="4"/>
  <c r="D2284" i="4"/>
  <c r="D2269" i="4"/>
  <c r="D2252" i="4"/>
  <c r="D2235" i="4"/>
  <c r="D2216" i="4"/>
  <c r="D2199" i="4"/>
  <c r="D2180" i="4"/>
  <c r="D2163" i="4"/>
  <c r="D2141" i="4"/>
  <c r="D2117" i="4"/>
  <c r="D2093" i="4"/>
  <c r="D2068" i="4"/>
  <c r="D2038" i="4"/>
  <c r="D2011" i="4"/>
  <c r="D1976" i="4"/>
  <c r="D1888" i="4"/>
  <c r="D1733" i="4"/>
  <c r="D1542" i="4"/>
  <c r="D1277" i="4"/>
  <c r="D801" i="4"/>
  <c r="D2841" i="4"/>
  <c r="D2829" i="4"/>
  <c r="D2817" i="4"/>
  <c r="D2805" i="4"/>
  <c r="D2793" i="4"/>
  <c r="D2781" i="4"/>
  <c r="D2769" i="4"/>
  <c r="D2757" i="4"/>
  <c r="D2745" i="4"/>
  <c r="D2733" i="4"/>
  <c r="D2721" i="4"/>
  <c r="D2709" i="4"/>
  <c r="D2697" i="4"/>
  <c r="D2685" i="4"/>
  <c r="D2673" i="4"/>
  <c r="D2661" i="4"/>
  <c r="D2649" i="4"/>
  <c r="D2637" i="4"/>
  <c r="D2625" i="4"/>
  <c r="D2612" i="4"/>
  <c r="D2599" i="4"/>
  <c r="D2586" i="4"/>
  <c r="D2573" i="4"/>
  <c r="D2560" i="4"/>
  <c r="D2547" i="4"/>
  <c r="D2534" i="4"/>
  <c r="D2521" i="4"/>
  <c r="D2508" i="4"/>
  <c r="D2495" i="4"/>
  <c r="D2482" i="4"/>
  <c r="D2468" i="4"/>
  <c r="D2455" i="4"/>
  <c r="D2442" i="4"/>
  <c r="D2429" i="4"/>
  <c r="D2416" i="4"/>
  <c r="D2403" i="4"/>
  <c r="D2390" i="4"/>
  <c r="D2377" i="4"/>
  <c r="D2364" i="4"/>
  <c r="D2351" i="4"/>
  <c r="D2338" i="4"/>
  <c r="D2324" i="4"/>
  <c r="D2311" i="4"/>
  <c r="D2298" i="4"/>
  <c r="D2283" i="4"/>
  <c r="D2267" i="4"/>
  <c r="D2251" i="4"/>
  <c r="D2234" i="4"/>
  <c r="D2215" i="4"/>
  <c r="D2198" i="4"/>
  <c r="D2179" i="4"/>
  <c r="D2159" i="4"/>
  <c r="D2140" i="4"/>
  <c r="D2116" i="4"/>
  <c r="D2092" i="4"/>
  <c r="D2063" i="4"/>
  <c r="D2036" i="4"/>
  <c r="D2008" i="4"/>
  <c r="D1972" i="4"/>
  <c r="D1876" i="4"/>
  <c r="D1716" i="4"/>
  <c r="D1523" i="4"/>
  <c r="D1253" i="4"/>
  <c r="D732" i="4"/>
  <c r="D3128" i="4"/>
  <c r="D3116" i="4"/>
  <c r="D3104" i="4"/>
  <c r="D3092" i="4"/>
  <c r="D3080" i="4"/>
  <c r="D3068" i="4"/>
  <c r="D3056" i="4"/>
  <c r="D3044" i="4"/>
  <c r="D3032" i="4"/>
  <c r="D3020" i="4"/>
  <c r="D3008" i="4"/>
  <c r="D2996" i="4"/>
  <c r="D2984" i="4"/>
  <c r="D2972" i="4"/>
  <c r="D2960" i="4"/>
  <c r="D2948" i="4"/>
  <c r="D2936" i="4"/>
  <c r="D2924" i="4"/>
  <c r="D2912" i="4"/>
  <c r="D2900" i="4"/>
  <c r="D2888" i="4"/>
  <c r="D2876" i="4"/>
  <c r="D2864" i="4"/>
  <c r="D2852" i="4"/>
  <c r="D2840" i="4"/>
  <c r="D2828" i="4"/>
  <c r="D2816" i="4"/>
  <c r="D2804" i="4"/>
  <c r="D2792" i="4"/>
  <c r="D2780" i="4"/>
  <c r="D2768" i="4"/>
  <c r="D2756" i="4"/>
  <c r="D2744" i="4"/>
  <c r="D2732" i="4"/>
  <c r="D2720" i="4"/>
  <c r="D2708" i="4"/>
  <c r="D2696" i="4"/>
  <c r="D2684" i="4"/>
  <c r="D2672" i="4"/>
  <c r="D2660" i="4"/>
  <c r="D2648" i="4"/>
  <c r="D2636" i="4"/>
  <c r="D2624" i="4"/>
  <c r="D2611" i="4"/>
  <c r="D2598" i="4"/>
  <c r="D2585" i="4"/>
  <c r="D2572" i="4"/>
  <c r="D2559" i="4"/>
  <c r="D2546" i="4"/>
  <c r="D2533" i="4"/>
  <c r="D2520" i="4"/>
  <c r="D2507" i="4"/>
  <c r="D2494" i="4"/>
  <c r="D2480" i="4"/>
  <c r="D2467" i="4"/>
  <c r="D2454" i="4"/>
  <c r="D2441" i="4"/>
  <c r="D2428" i="4"/>
  <c r="D2415" i="4"/>
  <c r="D2402" i="4"/>
  <c r="D2389" i="4"/>
  <c r="D2376" i="4"/>
  <c r="D2363" i="4"/>
  <c r="D2350" i="4"/>
  <c r="D2336" i="4"/>
  <c r="D2323" i="4"/>
  <c r="D2310" i="4"/>
  <c r="D2297" i="4"/>
  <c r="D2282" i="4"/>
  <c r="D2266" i="4"/>
  <c r="D2249" i="4"/>
  <c r="D2231" i="4"/>
  <c r="D2213" i="4"/>
  <c r="D2195" i="4"/>
  <c r="D2177" i="4"/>
  <c r="D2158" i="4"/>
  <c r="D2135" i="4"/>
  <c r="D2111" i="4"/>
  <c r="D2087" i="4"/>
  <c r="D2062" i="4"/>
  <c r="D2035" i="4"/>
  <c r="D2003" i="4"/>
  <c r="D1966" i="4"/>
  <c r="D1864" i="4"/>
  <c r="D1701" i="4"/>
  <c r="D1507" i="4"/>
  <c r="D1229" i="4"/>
  <c r="D654" i="4"/>
  <c r="D3127" i="4"/>
  <c r="D3115" i="4"/>
  <c r="D3103" i="4"/>
  <c r="D3091" i="4"/>
  <c r="D3079" i="4"/>
  <c r="D3067" i="4"/>
  <c r="D3055" i="4"/>
  <c r="D3043" i="4"/>
  <c r="D3031" i="4"/>
  <c r="D3019" i="4"/>
  <c r="D3007" i="4"/>
  <c r="D2995" i="4"/>
  <c r="D2983" i="4"/>
  <c r="D2971" i="4"/>
  <c r="D2959" i="4"/>
  <c r="D2947" i="4"/>
  <c r="D2935" i="4"/>
  <c r="D2923" i="4"/>
  <c r="D2911" i="4"/>
  <c r="D2899" i="4"/>
  <c r="D2887" i="4"/>
  <c r="D2875" i="4"/>
  <c r="D2863" i="4"/>
  <c r="D2851" i="4"/>
  <c r="D2839" i="4"/>
  <c r="D2827" i="4"/>
  <c r="D2815" i="4"/>
  <c r="D2803" i="4"/>
  <c r="D2791" i="4"/>
  <c r="D2779" i="4"/>
  <c r="D2767" i="4"/>
  <c r="D2755" i="4"/>
  <c r="D2743" i="4"/>
  <c r="D2731" i="4"/>
  <c r="D2719" i="4"/>
  <c r="D2707" i="4"/>
  <c r="D2695" i="4"/>
  <c r="D2683" i="4"/>
  <c r="D2671" i="4"/>
  <c r="D2659" i="4"/>
  <c r="D2647" i="4"/>
  <c r="D2635" i="4"/>
  <c r="D2623" i="4"/>
  <c r="D2610" i="4"/>
  <c r="D2597" i="4"/>
  <c r="D2584" i="4"/>
  <c r="D2571" i="4"/>
  <c r="D2558" i="4"/>
  <c r="D2545" i="4"/>
  <c r="D2532" i="4"/>
  <c r="D2519" i="4"/>
  <c r="D2506" i="4"/>
  <c r="D2492" i="4"/>
  <c r="D2479" i="4"/>
  <c r="D2466" i="4"/>
  <c r="D2453" i="4"/>
  <c r="D2440" i="4"/>
  <c r="D2427" i="4"/>
  <c r="D2414" i="4"/>
  <c r="D2401" i="4"/>
  <c r="D2388" i="4"/>
  <c r="D2375" i="4"/>
  <c r="D2362" i="4"/>
  <c r="D2348" i="4"/>
  <c r="D2335" i="4"/>
  <c r="D2322" i="4"/>
  <c r="D2309" i="4"/>
  <c r="D2296" i="4"/>
  <c r="D2281" i="4"/>
  <c r="D2264" i="4"/>
  <c r="D2248" i="4"/>
  <c r="D2230" i="4"/>
  <c r="D2212" i="4"/>
  <c r="D2194" i="4"/>
  <c r="D2176" i="4"/>
  <c r="D2156" i="4"/>
  <c r="D2134" i="4"/>
  <c r="D2110" i="4"/>
  <c r="D2086" i="4"/>
  <c r="D2060" i="4"/>
  <c r="D2032" i="4"/>
  <c r="D2002" i="4"/>
  <c r="D1964" i="4"/>
  <c r="D1851" i="4"/>
  <c r="D1686" i="4"/>
  <c r="D1485" i="4"/>
  <c r="D1200" i="4"/>
  <c r="D558" i="4"/>
  <c r="D2826" i="4"/>
  <c r="D2814" i="4"/>
  <c r="D2802" i="4"/>
  <c r="D2790" i="4"/>
  <c r="D2778" i="4"/>
  <c r="D2766" i="4"/>
  <c r="D2754" i="4"/>
  <c r="D2742" i="4"/>
  <c r="D2730" i="4"/>
  <c r="D2718" i="4"/>
  <c r="D2706" i="4"/>
  <c r="D2694" i="4"/>
  <c r="D2682" i="4"/>
  <c r="D2670" i="4"/>
  <c r="D2658" i="4"/>
  <c r="D2646" i="4"/>
  <c r="D2634" i="4"/>
  <c r="D2622" i="4"/>
  <c r="D2609" i="4"/>
  <c r="D2596" i="4"/>
  <c r="D2583" i="4"/>
  <c r="D2570" i="4"/>
  <c r="D2557" i="4"/>
  <c r="D2544" i="4"/>
  <c r="D2531" i="4"/>
  <c r="D2518" i="4"/>
  <c r="D2504" i="4"/>
  <c r="D2491" i="4"/>
  <c r="D2478" i="4"/>
  <c r="D2465" i="4"/>
  <c r="D2452" i="4"/>
  <c r="D2439" i="4"/>
  <c r="D2426" i="4"/>
  <c r="D2413" i="4"/>
  <c r="D2400" i="4"/>
  <c r="D2387" i="4"/>
  <c r="D2374" i="4"/>
  <c r="D2360" i="4"/>
  <c r="D2347" i="4"/>
  <c r="D2334" i="4"/>
  <c r="D2321" i="4"/>
  <c r="D2308" i="4"/>
  <c r="D2295" i="4"/>
  <c r="D2279" i="4"/>
  <c r="D2263" i="4"/>
  <c r="D2247" i="4"/>
  <c r="D2228" i="4"/>
  <c r="D2211" i="4"/>
  <c r="D2192" i="4"/>
  <c r="D2175" i="4"/>
  <c r="D2155" i="4"/>
  <c r="D2132" i="4"/>
  <c r="D2108" i="4"/>
  <c r="D2084" i="4"/>
  <c r="D2059" i="4"/>
  <c r="D2027" i="4"/>
  <c r="D2000" i="4"/>
  <c r="D1960" i="4"/>
  <c r="D1837" i="4"/>
  <c r="D1668" i="4"/>
  <c r="D1464" i="4"/>
  <c r="D1164" i="4"/>
  <c r="D462" i="4"/>
  <c r="D2825" i="4"/>
  <c r="D2813" i="4"/>
  <c r="D2801" i="4"/>
  <c r="D2789" i="4"/>
  <c r="D2777" i="4"/>
  <c r="D2765" i="4"/>
  <c r="D2753" i="4"/>
  <c r="D2741" i="4"/>
  <c r="D2729" i="4"/>
  <c r="D2717" i="4"/>
  <c r="D2705" i="4"/>
  <c r="D2693" i="4"/>
  <c r="D2681" i="4"/>
  <c r="D2669" i="4"/>
  <c r="D2657" i="4"/>
  <c r="D2645" i="4"/>
  <c r="D2633" i="4"/>
  <c r="D2621" i="4"/>
  <c r="D2608" i="4"/>
  <c r="D2595" i="4"/>
  <c r="D2582" i="4"/>
  <c r="D2569" i="4"/>
  <c r="D2556" i="4"/>
  <c r="D2543" i="4"/>
  <c r="D2530" i="4"/>
  <c r="D2516" i="4"/>
  <c r="D2503" i="4"/>
  <c r="D2490" i="4"/>
  <c r="D2477" i="4"/>
  <c r="D2464" i="4"/>
  <c r="D2451" i="4"/>
  <c r="D2438" i="4"/>
  <c r="D2425" i="4"/>
  <c r="D2412" i="4"/>
  <c r="D2399" i="4"/>
  <c r="D2386" i="4"/>
  <c r="D2372" i="4"/>
  <c r="D2359" i="4"/>
  <c r="D2346" i="4"/>
  <c r="D2333" i="4"/>
  <c r="D2320" i="4"/>
  <c r="D2307" i="4"/>
  <c r="D2294" i="4"/>
  <c r="D2278" i="4"/>
  <c r="D2261" i="4"/>
  <c r="D2246" i="4"/>
  <c r="D2227" i="4"/>
  <c r="D2210" i="4"/>
  <c r="D2191" i="4"/>
  <c r="D2174" i="4"/>
  <c r="D2153" i="4"/>
  <c r="D2131" i="4"/>
  <c r="D2107" i="4"/>
  <c r="D2083" i="4"/>
  <c r="D2056" i="4"/>
  <c r="D2026" i="4"/>
  <c r="D1999" i="4"/>
  <c r="D1954" i="4"/>
  <c r="D1824" i="4"/>
  <c r="D1653" i="4"/>
  <c r="D1445" i="4"/>
  <c r="D1128" i="4"/>
  <c r="D318" i="4"/>
  <c r="I2" i="2"/>
  <c r="H2" i="2"/>
  <c r="T3" i="2" l="1" a="1"/>
  <c r="T3" i="2" s="1"/>
  <c r="K2" i="2"/>
  <c r="G2" i="4" a="1"/>
  <c r="K16" i="4" l="1"/>
  <c r="K28" i="4"/>
  <c r="K40" i="4"/>
  <c r="K52" i="4"/>
  <c r="K64" i="4"/>
  <c r="K76" i="4"/>
  <c r="K88" i="4"/>
  <c r="K100" i="4"/>
  <c r="K112" i="4"/>
  <c r="K124" i="4"/>
  <c r="K136" i="4"/>
  <c r="K148" i="4"/>
  <c r="K160" i="4"/>
  <c r="K172" i="4"/>
  <c r="K184" i="4"/>
  <c r="K196" i="4"/>
  <c r="K208" i="4"/>
  <c r="K220" i="4"/>
  <c r="K232" i="4"/>
  <c r="K244" i="4"/>
  <c r="K256" i="4"/>
  <c r="K268" i="4"/>
  <c r="K280" i="4"/>
  <c r="K292" i="4"/>
  <c r="K304" i="4"/>
  <c r="K316" i="4"/>
  <c r="K328" i="4"/>
  <c r="K340" i="4"/>
  <c r="K352" i="4"/>
  <c r="K364" i="4"/>
  <c r="K376" i="4"/>
  <c r="K388" i="4"/>
  <c r="K400" i="4"/>
  <c r="K412" i="4"/>
  <c r="K424" i="4"/>
  <c r="K436" i="4"/>
  <c r="K17" i="4"/>
  <c r="K29" i="4"/>
  <c r="K41" i="4"/>
  <c r="K53" i="4"/>
  <c r="K65" i="4"/>
  <c r="K77" i="4"/>
  <c r="K89" i="4"/>
  <c r="K101" i="4"/>
  <c r="K113" i="4"/>
  <c r="K125" i="4"/>
  <c r="K137" i="4"/>
  <c r="K149" i="4"/>
  <c r="K161" i="4"/>
  <c r="K173" i="4"/>
  <c r="K185" i="4"/>
  <c r="K197" i="4"/>
  <c r="K209" i="4"/>
  <c r="K221" i="4"/>
  <c r="K233" i="4"/>
  <c r="K245" i="4"/>
  <c r="K257" i="4"/>
  <c r="K269" i="4"/>
  <c r="K281" i="4"/>
  <c r="K293" i="4"/>
  <c r="K305" i="4"/>
  <c r="K317" i="4"/>
  <c r="K329" i="4"/>
  <c r="K341" i="4"/>
  <c r="K353" i="4"/>
  <c r="K365" i="4"/>
  <c r="K377" i="4"/>
  <c r="K389" i="4"/>
  <c r="K401" i="4"/>
  <c r="K18" i="4"/>
  <c r="K30" i="4"/>
  <c r="K42" i="4"/>
  <c r="K54" i="4"/>
  <c r="K66" i="4"/>
  <c r="K78" i="4"/>
  <c r="K90" i="4"/>
  <c r="K102" i="4"/>
  <c r="K114" i="4"/>
  <c r="K126" i="4"/>
  <c r="K138" i="4"/>
  <c r="K150" i="4"/>
  <c r="K162" i="4"/>
  <c r="K174" i="4"/>
  <c r="K186" i="4"/>
  <c r="K198" i="4"/>
  <c r="K210" i="4"/>
  <c r="K222" i="4"/>
  <c r="K234" i="4"/>
  <c r="K246" i="4"/>
  <c r="K258" i="4"/>
  <c r="K270" i="4"/>
  <c r="K282" i="4"/>
  <c r="K294" i="4"/>
  <c r="K306" i="4"/>
  <c r="K318" i="4"/>
  <c r="K330" i="4"/>
  <c r="K342" i="4"/>
  <c r="K354" i="4"/>
  <c r="K366" i="4"/>
  <c r="K378" i="4"/>
  <c r="K390" i="4"/>
  <c r="K402" i="4"/>
  <c r="K414" i="4"/>
  <c r="K426" i="4"/>
  <c r="K438" i="4"/>
  <c r="K450" i="4"/>
  <c r="K462" i="4"/>
  <c r="K474" i="4"/>
  <c r="K486" i="4"/>
  <c r="K498" i="4"/>
  <c r="K510" i="4"/>
  <c r="K522" i="4"/>
  <c r="K534" i="4"/>
  <c r="K546" i="4"/>
  <c r="K558" i="4"/>
  <c r="K570" i="4"/>
  <c r="K582" i="4"/>
  <c r="K594" i="4"/>
  <c r="K606" i="4"/>
  <c r="K618" i="4"/>
  <c r="K630" i="4"/>
  <c r="K642" i="4"/>
  <c r="K654" i="4"/>
  <c r="K666" i="4"/>
  <c r="K678" i="4"/>
  <c r="K690" i="4"/>
  <c r="K702" i="4"/>
  <c r="K714" i="4"/>
  <c r="K726" i="4"/>
  <c r="K738" i="4"/>
  <c r="K750" i="4"/>
  <c r="K762" i="4"/>
  <c r="K774" i="4"/>
  <c r="K786" i="4"/>
  <c r="K798" i="4"/>
  <c r="K810" i="4"/>
  <c r="K822" i="4"/>
  <c r="K834" i="4"/>
  <c r="K846" i="4"/>
  <c r="K858" i="4"/>
  <c r="K870" i="4"/>
  <c r="K882" i="4"/>
  <c r="K894" i="4"/>
  <c r="K906" i="4"/>
  <c r="K918" i="4"/>
  <c r="K930" i="4"/>
  <c r="K942" i="4"/>
  <c r="K954" i="4"/>
  <c r="K966" i="4"/>
  <c r="K978" i="4"/>
  <c r="K7" i="4"/>
  <c r="K19" i="4"/>
  <c r="K31" i="4"/>
  <c r="K43" i="4"/>
  <c r="K55" i="4"/>
  <c r="K67" i="4"/>
  <c r="K79" i="4"/>
  <c r="K91" i="4"/>
  <c r="K103" i="4"/>
  <c r="K115" i="4"/>
  <c r="K127" i="4"/>
  <c r="K139" i="4"/>
  <c r="K151" i="4"/>
  <c r="K163" i="4"/>
  <c r="K175" i="4"/>
  <c r="K187" i="4"/>
  <c r="K199" i="4"/>
  <c r="K211" i="4"/>
  <c r="K223" i="4"/>
  <c r="K235" i="4"/>
  <c r="K247" i="4"/>
  <c r="K259" i="4"/>
  <c r="K271" i="4"/>
  <c r="K283" i="4"/>
  <c r="K295" i="4"/>
  <c r="K307" i="4"/>
  <c r="K319" i="4"/>
  <c r="K331" i="4"/>
  <c r="K343" i="4"/>
  <c r="K355" i="4"/>
  <c r="K367" i="4"/>
  <c r="K379" i="4"/>
  <c r="K391" i="4"/>
  <c r="K403" i="4"/>
  <c r="K415" i="4"/>
  <c r="K427" i="4"/>
  <c r="K439" i="4"/>
  <c r="K451" i="4"/>
  <c r="K463" i="4"/>
  <c r="K475" i="4"/>
  <c r="K487" i="4"/>
  <c r="K499" i="4"/>
  <c r="K511" i="4"/>
  <c r="K523" i="4"/>
  <c r="K535" i="4"/>
  <c r="K547" i="4"/>
  <c r="K559" i="4"/>
  <c r="K571" i="4"/>
  <c r="K583" i="4"/>
  <c r="K595" i="4"/>
  <c r="K607" i="4"/>
  <c r="K619" i="4"/>
  <c r="K631" i="4"/>
  <c r="K643" i="4"/>
  <c r="K655" i="4"/>
  <c r="K667" i="4"/>
  <c r="K679" i="4"/>
  <c r="K691" i="4"/>
  <c r="K703" i="4"/>
  <c r="K715" i="4"/>
  <c r="K727" i="4"/>
  <c r="K739" i="4"/>
  <c r="K751" i="4"/>
  <c r="K763" i="4"/>
  <c r="K775" i="4"/>
  <c r="K787" i="4"/>
  <c r="K799" i="4"/>
  <c r="K811" i="4"/>
  <c r="K823" i="4"/>
  <c r="K835" i="4"/>
  <c r="K847" i="4"/>
  <c r="K859" i="4"/>
  <c r="K871" i="4"/>
  <c r="K883" i="4"/>
  <c r="K895" i="4"/>
  <c r="K907" i="4"/>
  <c r="K919" i="4"/>
  <c r="K931" i="4"/>
  <c r="K943" i="4"/>
  <c r="K955" i="4"/>
  <c r="K967" i="4"/>
  <c r="K979" i="4"/>
  <c r="K991" i="4"/>
  <c r="K1003" i="4"/>
  <c r="K1015" i="4"/>
  <c r="K8" i="4"/>
  <c r="K20" i="4"/>
  <c r="K32" i="4"/>
  <c r="K44" i="4"/>
  <c r="K56" i="4"/>
  <c r="K68" i="4"/>
  <c r="K80" i="4"/>
  <c r="K92" i="4"/>
  <c r="K104" i="4"/>
  <c r="K116" i="4"/>
  <c r="K128" i="4"/>
  <c r="K140" i="4"/>
  <c r="K152" i="4"/>
  <c r="K164" i="4"/>
  <c r="K176" i="4"/>
  <c r="K188" i="4"/>
  <c r="K200" i="4"/>
  <c r="K212" i="4"/>
  <c r="K224" i="4"/>
  <c r="K236" i="4"/>
  <c r="K248" i="4"/>
  <c r="K260" i="4"/>
  <c r="K272" i="4"/>
  <c r="K284" i="4"/>
  <c r="K296" i="4"/>
  <c r="K308" i="4"/>
  <c r="K320" i="4"/>
  <c r="K332" i="4"/>
  <c r="K344" i="4"/>
  <c r="K356" i="4"/>
  <c r="K368" i="4"/>
  <c r="K380" i="4"/>
  <c r="K392" i="4"/>
  <c r="K404" i="4"/>
  <c r="K416" i="4"/>
  <c r="K428" i="4"/>
  <c r="K440" i="4"/>
  <c r="K452" i="4"/>
  <c r="K464" i="4"/>
  <c r="K476" i="4"/>
  <c r="K488" i="4"/>
  <c r="K500" i="4"/>
  <c r="K512" i="4"/>
  <c r="K524" i="4"/>
  <c r="K536" i="4"/>
  <c r="K548" i="4"/>
  <c r="K560" i="4"/>
  <c r="K572" i="4"/>
  <c r="K584" i="4"/>
  <c r="K596" i="4"/>
  <c r="K608" i="4"/>
  <c r="K620" i="4"/>
  <c r="K632" i="4"/>
  <c r="K644" i="4"/>
  <c r="K656" i="4"/>
  <c r="K668" i="4"/>
  <c r="K680" i="4"/>
  <c r="K692" i="4"/>
  <c r="K704" i="4"/>
  <c r="K716" i="4"/>
  <c r="K728" i="4"/>
  <c r="K740" i="4"/>
  <c r="K752" i="4"/>
  <c r="K764" i="4"/>
  <c r="K776" i="4"/>
  <c r="K788" i="4"/>
  <c r="K800" i="4"/>
  <c r="K812" i="4"/>
  <c r="K824" i="4"/>
  <c r="K836" i="4"/>
  <c r="K848" i="4"/>
  <c r="K860" i="4"/>
  <c r="K872" i="4"/>
  <c r="K884" i="4"/>
  <c r="K896" i="4"/>
  <c r="K908" i="4"/>
  <c r="K920" i="4"/>
  <c r="K932" i="4"/>
  <c r="K944" i="4"/>
  <c r="K956" i="4"/>
  <c r="K968" i="4"/>
  <c r="K980" i="4"/>
  <c r="K992" i="4"/>
  <c r="K9" i="4"/>
  <c r="K21" i="4"/>
  <c r="K33" i="4"/>
  <c r="K45" i="4"/>
  <c r="K57" i="4"/>
  <c r="K69" i="4"/>
  <c r="K81" i="4"/>
  <c r="K93" i="4"/>
  <c r="K105" i="4"/>
  <c r="K117" i="4"/>
  <c r="K129" i="4"/>
  <c r="K141" i="4"/>
  <c r="K153" i="4"/>
  <c r="K165" i="4"/>
  <c r="K177" i="4"/>
  <c r="K189" i="4"/>
  <c r="K201" i="4"/>
  <c r="K213" i="4"/>
  <c r="K225" i="4"/>
  <c r="K237" i="4"/>
  <c r="K249" i="4"/>
  <c r="K261" i="4"/>
  <c r="K273" i="4"/>
  <c r="K285" i="4"/>
  <c r="K297" i="4"/>
  <c r="K309" i="4"/>
  <c r="K321" i="4"/>
  <c r="K333" i="4"/>
  <c r="K345" i="4"/>
  <c r="K357" i="4"/>
  <c r="K369" i="4"/>
  <c r="K381" i="4"/>
  <c r="K393" i="4"/>
  <c r="K405" i="4"/>
  <c r="K417" i="4"/>
  <c r="K429" i="4"/>
  <c r="K441" i="4"/>
  <c r="K453" i="4"/>
  <c r="K465" i="4"/>
  <c r="K477" i="4"/>
  <c r="K489" i="4"/>
  <c r="K501" i="4"/>
  <c r="K513" i="4"/>
  <c r="K525" i="4"/>
  <c r="K537" i="4"/>
  <c r="K549" i="4"/>
  <c r="K561" i="4"/>
  <c r="K573" i="4"/>
  <c r="K585" i="4"/>
  <c r="K597" i="4"/>
  <c r="K609" i="4"/>
  <c r="K621" i="4"/>
  <c r="K633" i="4"/>
  <c r="K645" i="4"/>
  <c r="K657" i="4"/>
  <c r="K669" i="4"/>
  <c r="K681" i="4"/>
  <c r="K693" i="4"/>
  <c r="K705" i="4"/>
  <c r="K717" i="4"/>
  <c r="K729" i="4"/>
  <c r="K741" i="4"/>
  <c r="K753" i="4"/>
  <c r="K765" i="4"/>
  <c r="K777" i="4"/>
  <c r="K789" i="4"/>
  <c r="K801" i="4"/>
  <c r="K813" i="4"/>
  <c r="K825" i="4"/>
  <c r="K837" i="4"/>
  <c r="K849" i="4"/>
  <c r="K861" i="4"/>
  <c r="K873" i="4"/>
  <c r="K885" i="4"/>
  <c r="K897" i="4"/>
  <c r="K909" i="4"/>
  <c r="K921" i="4"/>
  <c r="K933" i="4"/>
  <c r="K945" i="4"/>
  <c r="K957" i="4"/>
  <c r="K969" i="4"/>
  <c r="K981" i="4"/>
  <c r="K10" i="4"/>
  <c r="K22" i="4"/>
  <c r="K34" i="4"/>
  <c r="K46" i="4"/>
  <c r="K58" i="4"/>
  <c r="K70" i="4"/>
  <c r="K82" i="4"/>
  <c r="K94" i="4"/>
  <c r="K106" i="4"/>
  <c r="K118" i="4"/>
  <c r="K130" i="4"/>
  <c r="K142" i="4"/>
  <c r="K154" i="4"/>
  <c r="K166" i="4"/>
  <c r="K178" i="4"/>
  <c r="K190" i="4"/>
  <c r="K202" i="4"/>
  <c r="K214" i="4"/>
  <c r="K226" i="4"/>
  <c r="K238" i="4"/>
  <c r="K250" i="4"/>
  <c r="K262" i="4"/>
  <c r="K274" i="4"/>
  <c r="K286" i="4"/>
  <c r="K298" i="4"/>
  <c r="K310" i="4"/>
  <c r="K322" i="4"/>
  <c r="K334" i="4"/>
  <c r="K346" i="4"/>
  <c r="K358" i="4"/>
  <c r="K370" i="4"/>
  <c r="K382" i="4"/>
  <c r="K394" i="4"/>
  <c r="K406" i="4"/>
  <c r="K418" i="4"/>
  <c r="K430" i="4"/>
  <c r="K442" i="4"/>
  <c r="K454" i="4"/>
  <c r="K466" i="4"/>
  <c r="K478" i="4"/>
  <c r="K490" i="4"/>
  <c r="K502" i="4"/>
  <c r="K514" i="4"/>
  <c r="K526" i="4"/>
  <c r="K538" i="4"/>
  <c r="K550" i="4"/>
  <c r="K562" i="4"/>
  <c r="K574" i="4"/>
  <c r="K586" i="4"/>
  <c r="K598" i="4"/>
  <c r="K610" i="4"/>
  <c r="K622" i="4"/>
  <c r="K634" i="4"/>
  <c r="K646" i="4"/>
  <c r="K658" i="4"/>
  <c r="K670" i="4"/>
  <c r="K682" i="4"/>
  <c r="K694" i="4"/>
  <c r="K706" i="4"/>
  <c r="K718" i="4"/>
  <c r="K730" i="4"/>
  <c r="K742" i="4"/>
  <c r="K754" i="4"/>
  <c r="K766" i="4"/>
  <c r="K778" i="4"/>
  <c r="K790" i="4"/>
  <c r="K802" i="4"/>
  <c r="K814" i="4"/>
  <c r="K826" i="4"/>
  <c r="K838" i="4"/>
  <c r="K850" i="4"/>
  <c r="K862" i="4"/>
  <c r="K874" i="4"/>
  <c r="K886" i="4"/>
  <c r="K898" i="4"/>
  <c r="K910" i="4"/>
  <c r="K922" i="4"/>
  <c r="K11" i="4"/>
  <c r="K23" i="4"/>
  <c r="K35" i="4"/>
  <c r="K47" i="4"/>
  <c r="K59" i="4"/>
  <c r="K71" i="4"/>
  <c r="K83" i="4"/>
  <c r="K95" i="4"/>
  <c r="K107" i="4"/>
  <c r="K119" i="4"/>
  <c r="K131" i="4"/>
  <c r="K143" i="4"/>
  <c r="K155" i="4"/>
  <c r="K167" i="4"/>
  <c r="K179" i="4"/>
  <c r="K191" i="4"/>
  <c r="K203" i="4"/>
  <c r="K215" i="4"/>
  <c r="K227" i="4"/>
  <c r="K239" i="4"/>
  <c r="K251" i="4"/>
  <c r="K263" i="4"/>
  <c r="K275" i="4"/>
  <c r="K287" i="4"/>
  <c r="K299" i="4"/>
  <c r="K311" i="4"/>
  <c r="K323" i="4"/>
  <c r="K335" i="4"/>
  <c r="K347" i="4"/>
  <c r="K359" i="4"/>
  <c r="K371" i="4"/>
  <c r="K383" i="4"/>
  <c r="K395" i="4"/>
  <c r="K407" i="4"/>
  <c r="K419" i="4"/>
  <c r="K431" i="4"/>
  <c r="K443" i="4"/>
  <c r="K455" i="4"/>
  <c r="K467" i="4"/>
  <c r="K479" i="4"/>
  <c r="K491" i="4"/>
  <c r="K503" i="4"/>
  <c r="K515" i="4"/>
  <c r="K527" i="4"/>
  <c r="K539" i="4"/>
  <c r="K551" i="4"/>
  <c r="K563" i="4"/>
  <c r="K575" i="4"/>
  <c r="K587" i="4"/>
  <c r="K599" i="4"/>
  <c r="K611" i="4"/>
  <c r="K623" i="4"/>
  <c r="K635" i="4"/>
  <c r="K647" i="4"/>
  <c r="K659" i="4"/>
  <c r="K671" i="4"/>
  <c r="K683" i="4"/>
  <c r="K695" i="4"/>
  <c r="K707" i="4"/>
  <c r="K719" i="4"/>
  <c r="K731" i="4"/>
  <c r="K743" i="4"/>
  <c r="K755" i="4"/>
  <c r="K767" i="4"/>
  <c r="K779" i="4"/>
  <c r="K791" i="4"/>
  <c r="K803" i="4"/>
  <c r="K815" i="4"/>
  <c r="K827" i="4"/>
  <c r="K839" i="4"/>
  <c r="K851" i="4"/>
  <c r="K863" i="4"/>
  <c r="K875" i="4"/>
  <c r="K887" i="4"/>
  <c r="K899" i="4"/>
  <c r="K911" i="4"/>
  <c r="K923" i="4"/>
  <c r="K935" i="4"/>
  <c r="K947" i="4"/>
  <c r="K959" i="4"/>
  <c r="K971" i="4"/>
  <c r="K983" i="4"/>
  <c r="K995" i="4"/>
  <c r="K1007" i="4"/>
  <c r="K1019" i="4"/>
  <c r="K39" i="4"/>
  <c r="K75" i="4"/>
  <c r="K111" i="4"/>
  <c r="K147" i="4"/>
  <c r="K183" i="4"/>
  <c r="K219" i="4"/>
  <c r="K255" i="4"/>
  <c r="K291" i="4"/>
  <c r="K327" i="4"/>
  <c r="K363" i="4"/>
  <c r="K399" i="4"/>
  <c r="K433" i="4"/>
  <c r="K458" i="4"/>
  <c r="K482" i="4"/>
  <c r="K506" i="4"/>
  <c r="K530" i="4"/>
  <c r="K554" i="4"/>
  <c r="K578" i="4"/>
  <c r="K602" i="4"/>
  <c r="K626" i="4"/>
  <c r="K650" i="4"/>
  <c r="K674" i="4"/>
  <c r="K698" i="4"/>
  <c r="K722" i="4"/>
  <c r="K746" i="4"/>
  <c r="K770" i="4"/>
  <c r="K794" i="4"/>
  <c r="K818" i="4"/>
  <c r="K842" i="4"/>
  <c r="K866" i="4"/>
  <c r="K890" i="4"/>
  <c r="K914" i="4"/>
  <c r="K937" i="4"/>
  <c r="K958" i="4"/>
  <c r="K976" i="4"/>
  <c r="K996" i="4"/>
  <c r="K1010" i="4"/>
  <c r="K1024" i="4"/>
  <c r="K1036" i="4"/>
  <c r="K1048" i="4"/>
  <c r="K1060" i="4"/>
  <c r="K1072" i="4"/>
  <c r="K1084" i="4"/>
  <c r="K1096" i="4"/>
  <c r="K1108" i="4"/>
  <c r="K1120" i="4"/>
  <c r="K1132" i="4"/>
  <c r="K1144" i="4"/>
  <c r="K1156" i="4"/>
  <c r="K1168" i="4"/>
  <c r="K1180" i="4"/>
  <c r="K1192" i="4"/>
  <c r="K1204" i="4"/>
  <c r="K1216" i="4"/>
  <c r="K1228" i="4"/>
  <c r="K1240" i="4"/>
  <c r="K1252" i="4"/>
  <c r="K1264" i="4"/>
  <c r="K1276" i="4"/>
  <c r="K1288" i="4"/>
  <c r="K1300" i="4"/>
  <c r="K1312" i="4"/>
  <c r="K1324" i="4"/>
  <c r="K1336" i="4"/>
  <c r="K1348" i="4"/>
  <c r="K1360" i="4"/>
  <c r="K1372" i="4"/>
  <c r="K1384" i="4"/>
  <c r="K1396" i="4"/>
  <c r="K1408" i="4"/>
  <c r="K1420" i="4"/>
  <c r="K1432" i="4"/>
  <c r="K1444" i="4"/>
  <c r="K1456" i="4"/>
  <c r="K1468" i="4"/>
  <c r="K1480" i="4"/>
  <c r="K1492" i="4"/>
  <c r="K1504" i="4"/>
  <c r="K1516" i="4"/>
  <c r="K1528" i="4"/>
  <c r="K1540" i="4"/>
  <c r="K1552" i="4"/>
  <c r="K1564" i="4"/>
  <c r="K1576" i="4"/>
  <c r="K1588" i="4"/>
  <c r="K12" i="4"/>
  <c r="K48" i="4"/>
  <c r="K84" i="4"/>
  <c r="K120" i="4"/>
  <c r="K156" i="4"/>
  <c r="K192" i="4"/>
  <c r="K228" i="4"/>
  <c r="K264" i="4"/>
  <c r="K300" i="4"/>
  <c r="K336" i="4"/>
  <c r="K372" i="4"/>
  <c r="K408" i="4"/>
  <c r="K434" i="4"/>
  <c r="K459" i="4"/>
  <c r="K483" i="4"/>
  <c r="K507" i="4"/>
  <c r="K531" i="4"/>
  <c r="K555" i="4"/>
  <c r="K579" i="4"/>
  <c r="K603" i="4"/>
  <c r="K627" i="4"/>
  <c r="K651" i="4"/>
  <c r="K675" i="4"/>
  <c r="K699" i="4"/>
  <c r="K723" i="4"/>
  <c r="K747" i="4"/>
  <c r="K771" i="4"/>
  <c r="K795" i="4"/>
  <c r="K819" i="4"/>
  <c r="K843" i="4"/>
  <c r="K867" i="4"/>
  <c r="K891" i="4"/>
  <c r="K915" i="4"/>
  <c r="K938" i="4"/>
  <c r="K960" i="4"/>
  <c r="K977" i="4"/>
  <c r="K997" i="4"/>
  <c r="K1011" i="4"/>
  <c r="K1025" i="4"/>
  <c r="K1037" i="4"/>
  <c r="K1049" i="4"/>
  <c r="K1061" i="4"/>
  <c r="K1073" i="4"/>
  <c r="K1085" i="4"/>
  <c r="K1097" i="4"/>
  <c r="K1109" i="4"/>
  <c r="K1121" i="4"/>
  <c r="K1133" i="4"/>
  <c r="K1145" i="4"/>
  <c r="K1157" i="4"/>
  <c r="K1169" i="4"/>
  <c r="K1181" i="4"/>
  <c r="K1193" i="4"/>
  <c r="K1205" i="4"/>
  <c r="K1217" i="4"/>
  <c r="K1229" i="4"/>
  <c r="K1241" i="4"/>
  <c r="K1253" i="4"/>
  <c r="K1265" i="4"/>
  <c r="K1277" i="4"/>
  <c r="K1289" i="4"/>
  <c r="K1301" i="4"/>
  <c r="K1313" i="4"/>
  <c r="K1325" i="4"/>
  <c r="K1337" i="4"/>
  <c r="K1349" i="4"/>
  <c r="K1361" i="4"/>
  <c r="K1373" i="4"/>
  <c r="K1385" i="4"/>
  <c r="K1397" i="4"/>
  <c r="K1409" i="4"/>
  <c r="K1421" i="4"/>
  <c r="K1433" i="4"/>
  <c r="K1445" i="4"/>
  <c r="K13" i="4"/>
  <c r="K49" i="4"/>
  <c r="K85" i="4"/>
  <c r="K121" i="4"/>
  <c r="K157" i="4"/>
  <c r="K193" i="4"/>
  <c r="K229" i="4"/>
  <c r="K265" i="4"/>
  <c r="K301" i="4"/>
  <c r="K337" i="4"/>
  <c r="K373" i="4"/>
  <c r="K409" i="4"/>
  <c r="K435" i="4"/>
  <c r="K460" i="4"/>
  <c r="K484" i="4"/>
  <c r="K508" i="4"/>
  <c r="K532" i="4"/>
  <c r="K556" i="4"/>
  <c r="K580" i="4"/>
  <c r="K604" i="4"/>
  <c r="K628" i="4"/>
  <c r="K652" i="4"/>
  <c r="K676" i="4"/>
  <c r="K700" i="4"/>
  <c r="K724" i="4"/>
  <c r="K748" i="4"/>
  <c r="K772" i="4"/>
  <c r="K796" i="4"/>
  <c r="K820" i="4"/>
  <c r="K844" i="4"/>
  <c r="K868" i="4"/>
  <c r="K892" i="4"/>
  <c r="K916" i="4"/>
  <c r="K939" i="4"/>
  <c r="K961" i="4"/>
  <c r="K982" i="4"/>
  <c r="K998" i="4"/>
  <c r="K1012" i="4"/>
  <c r="K1026" i="4"/>
  <c r="K1038" i="4"/>
  <c r="K1050" i="4"/>
  <c r="K1062" i="4"/>
  <c r="K1074" i="4"/>
  <c r="K1086" i="4"/>
  <c r="K1098" i="4"/>
  <c r="K1110" i="4"/>
  <c r="K1122" i="4"/>
  <c r="K1134" i="4"/>
  <c r="K1146" i="4"/>
  <c r="K1158" i="4"/>
  <c r="K1170" i="4"/>
  <c r="K1182" i="4"/>
  <c r="K1194" i="4"/>
  <c r="K1206" i="4"/>
  <c r="K1218" i="4"/>
  <c r="K1230" i="4"/>
  <c r="K1242" i="4"/>
  <c r="K1254" i="4"/>
  <c r="K1266" i="4"/>
  <c r="K1278" i="4"/>
  <c r="K1290" i="4"/>
  <c r="K1302" i="4"/>
  <c r="K1314" i="4"/>
  <c r="K1326" i="4"/>
  <c r="K1338" i="4"/>
  <c r="K1350" i="4"/>
  <c r="K1362" i="4"/>
  <c r="K1374" i="4"/>
  <c r="K1386" i="4"/>
  <c r="K1398" i="4"/>
  <c r="K1410" i="4"/>
  <c r="K1422" i="4"/>
  <c r="K1434" i="4"/>
  <c r="K1446" i="4"/>
  <c r="K14" i="4"/>
  <c r="K50" i="4"/>
  <c r="K86" i="4"/>
  <c r="K122" i="4"/>
  <c r="K158" i="4"/>
  <c r="K194" i="4"/>
  <c r="K230" i="4"/>
  <c r="K266" i="4"/>
  <c r="K302" i="4"/>
  <c r="K338" i="4"/>
  <c r="K374" i="4"/>
  <c r="K410" i="4"/>
  <c r="K437" i="4"/>
  <c r="K461" i="4"/>
  <c r="K485" i="4"/>
  <c r="K509" i="4"/>
  <c r="K533" i="4"/>
  <c r="K557" i="4"/>
  <c r="K581" i="4"/>
  <c r="K605" i="4"/>
  <c r="K629" i="4"/>
  <c r="K653" i="4"/>
  <c r="K677" i="4"/>
  <c r="K701" i="4"/>
  <c r="K725" i="4"/>
  <c r="K749" i="4"/>
  <c r="K773" i="4"/>
  <c r="K797" i="4"/>
  <c r="K821" i="4"/>
  <c r="K845" i="4"/>
  <c r="K869" i="4"/>
  <c r="K893" i="4"/>
  <c r="K917" i="4"/>
  <c r="K940" i="4"/>
  <c r="K962" i="4"/>
  <c r="K984" i="4"/>
  <c r="K999" i="4"/>
  <c r="K1013" i="4"/>
  <c r="K1027" i="4"/>
  <c r="K1039" i="4"/>
  <c r="K1051" i="4"/>
  <c r="K1063" i="4"/>
  <c r="K1075" i="4"/>
  <c r="K1087" i="4"/>
  <c r="K1099" i="4"/>
  <c r="K1111" i="4"/>
  <c r="K1123" i="4"/>
  <c r="K1135" i="4"/>
  <c r="K1147" i="4"/>
  <c r="K1159" i="4"/>
  <c r="K1171" i="4"/>
  <c r="K1183" i="4"/>
  <c r="K1195" i="4"/>
  <c r="K1207" i="4"/>
  <c r="K1219" i="4"/>
  <c r="K1231" i="4"/>
  <c r="K1243" i="4"/>
  <c r="K1255" i="4"/>
  <c r="K1267" i="4"/>
  <c r="K1279" i="4"/>
  <c r="K1291" i="4"/>
  <c r="K1303" i="4"/>
  <c r="K1315" i="4"/>
  <c r="K1327" i="4"/>
  <c r="K1339" i="4"/>
  <c r="K1351" i="4"/>
  <c r="K1363" i="4"/>
  <c r="K1375" i="4"/>
  <c r="K1387" i="4"/>
  <c r="K1399" i="4"/>
  <c r="K1411" i="4"/>
  <c r="K1423" i="4"/>
  <c r="K1435" i="4"/>
  <c r="K15" i="4"/>
  <c r="K51" i="4"/>
  <c r="K87" i="4"/>
  <c r="K123" i="4"/>
  <c r="K159" i="4"/>
  <c r="K195" i="4"/>
  <c r="K231" i="4"/>
  <c r="K267" i="4"/>
  <c r="K303" i="4"/>
  <c r="K339" i="4"/>
  <c r="K375" i="4"/>
  <c r="K411" i="4"/>
  <c r="K444" i="4"/>
  <c r="K468" i="4"/>
  <c r="K492" i="4"/>
  <c r="K516" i="4"/>
  <c r="K540" i="4"/>
  <c r="K564" i="4"/>
  <c r="K588" i="4"/>
  <c r="K612" i="4"/>
  <c r="K636" i="4"/>
  <c r="K660" i="4"/>
  <c r="K684" i="4"/>
  <c r="K708" i="4"/>
  <c r="K732" i="4"/>
  <c r="K756" i="4"/>
  <c r="K780" i="4"/>
  <c r="K804" i="4"/>
  <c r="K828" i="4"/>
  <c r="K852" i="4"/>
  <c r="K876" i="4"/>
  <c r="K900" i="4"/>
  <c r="K924" i="4"/>
  <c r="K941" i="4"/>
  <c r="K963" i="4"/>
  <c r="K985" i="4"/>
  <c r="K1000" i="4"/>
  <c r="K1014" i="4"/>
  <c r="K1028" i="4"/>
  <c r="K1040" i="4"/>
  <c r="K1052" i="4"/>
  <c r="K1064" i="4"/>
  <c r="K1076" i="4"/>
  <c r="K1088" i="4"/>
  <c r="K1100" i="4"/>
  <c r="K1112" i="4"/>
  <c r="K1124" i="4"/>
  <c r="K1136" i="4"/>
  <c r="K1148" i="4"/>
  <c r="K1160" i="4"/>
  <c r="K1172" i="4"/>
  <c r="K1184" i="4"/>
  <c r="K1196" i="4"/>
  <c r="K1208" i="4"/>
  <c r="K1220" i="4"/>
  <c r="K1232" i="4"/>
  <c r="K1244" i="4"/>
  <c r="K1256" i="4"/>
  <c r="K1268" i="4"/>
  <c r="K1280" i="4"/>
  <c r="K1292" i="4"/>
  <c r="K1304" i="4"/>
  <c r="K1316" i="4"/>
  <c r="K1328" i="4"/>
  <c r="K1340" i="4"/>
  <c r="K1352" i="4"/>
  <c r="K1364" i="4"/>
  <c r="K1376" i="4"/>
  <c r="K1388" i="4"/>
  <c r="K1400" i="4"/>
  <c r="K1412" i="4"/>
  <c r="K1424" i="4"/>
  <c r="K1436" i="4"/>
  <c r="K1448" i="4"/>
  <c r="K24" i="4"/>
  <c r="K60" i="4"/>
  <c r="K96" i="4"/>
  <c r="K132" i="4"/>
  <c r="K168" i="4"/>
  <c r="K204" i="4"/>
  <c r="K240" i="4"/>
  <c r="K276" i="4"/>
  <c r="K312" i="4"/>
  <c r="K348" i="4"/>
  <c r="K384" i="4"/>
  <c r="K413" i="4"/>
  <c r="K445" i="4"/>
  <c r="K469" i="4"/>
  <c r="K493" i="4"/>
  <c r="K517" i="4"/>
  <c r="K541" i="4"/>
  <c r="K565" i="4"/>
  <c r="K589" i="4"/>
  <c r="K613" i="4"/>
  <c r="K637" i="4"/>
  <c r="K661" i="4"/>
  <c r="K685" i="4"/>
  <c r="K709" i="4"/>
  <c r="K733" i="4"/>
  <c r="K757" i="4"/>
  <c r="K781" i="4"/>
  <c r="K805" i="4"/>
  <c r="K829" i="4"/>
  <c r="K853" i="4"/>
  <c r="K877" i="4"/>
  <c r="K901" i="4"/>
  <c r="K925" i="4"/>
  <c r="K946" i="4"/>
  <c r="K964" i="4"/>
  <c r="K986" i="4"/>
  <c r="K1001" i="4"/>
  <c r="K1016" i="4"/>
  <c r="K1029" i="4"/>
  <c r="K1041" i="4"/>
  <c r="K1053" i="4"/>
  <c r="K1065" i="4"/>
  <c r="K1077" i="4"/>
  <c r="K1089" i="4"/>
  <c r="K1101" i="4"/>
  <c r="K1113" i="4"/>
  <c r="K1125" i="4"/>
  <c r="K1137" i="4"/>
  <c r="K1149" i="4"/>
  <c r="K1161" i="4"/>
  <c r="K1173" i="4"/>
  <c r="K1185" i="4"/>
  <c r="K1197" i="4"/>
  <c r="K1209" i="4"/>
  <c r="K1221" i="4"/>
  <c r="K1233" i="4"/>
  <c r="K1245" i="4"/>
  <c r="K1257" i="4"/>
  <c r="K1269" i="4"/>
  <c r="K1281" i="4"/>
  <c r="K1293" i="4"/>
  <c r="K1305" i="4"/>
  <c r="K1317" i="4"/>
  <c r="K1329" i="4"/>
  <c r="K1341" i="4"/>
  <c r="K1353" i="4"/>
  <c r="K1365" i="4"/>
  <c r="K1377" i="4"/>
  <c r="K1389" i="4"/>
  <c r="K1401" i="4"/>
  <c r="K1413" i="4"/>
  <c r="K1425" i="4"/>
  <c r="K1437" i="4"/>
  <c r="K1449" i="4"/>
  <c r="K25" i="4"/>
  <c r="K61" i="4"/>
  <c r="K97" i="4"/>
  <c r="K133" i="4"/>
  <c r="K169" i="4"/>
  <c r="K205" i="4"/>
  <c r="K241" i="4"/>
  <c r="K277" i="4"/>
  <c r="K313" i="4"/>
  <c r="K349" i="4"/>
  <c r="K385" i="4"/>
  <c r="K420" i="4"/>
  <c r="K446" i="4"/>
  <c r="K470" i="4"/>
  <c r="K494" i="4"/>
  <c r="K518" i="4"/>
  <c r="K542" i="4"/>
  <c r="K566" i="4"/>
  <c r="K590" i="4"/>
  <c r="K614" i="4"/>
  <c r="K638" i="4"/>
  <c r="K662" i="4"/>
  <c r="K686" i="4"/>
  <c r="K710" i="4"/>
  <c r="K734" i="4"/>
  <c r="K758" i="4"/>
  <c r="K782" i="4"/>
  <c r="K806" i="4"/>
  <c r="K830" i="4"/>
  <c r="K854" i="4"/>
  <c r="K878" i="4"/>
  <c r="K902" i="4"/>
  <c r="K926" i="4"/>
  <c r="K948" i="4"/>
  <c r="K965" i="4"/>
  <c r="K987" i="4"/>
  <c r="K1002" i="4"/>
  <c r="K1017" i="4"/>
  <c r="K1030" i="4"/>
  <c r="K1042" i="4"/>
  <c r="K1054" i="4"/>
  <c r="K1066" i="4"/>
  <c r="K1078" i="4"/>
  <c r="K1090" i="4"/>
  <c r="K1102" i="4"/>
  <c r="K1114" i="4"/>
  <c r="K1126" i="4"/>
  <c r="K1138" i="4"/>
  <c r="K1150" i="4"/>
  <c r="K1162" i="4"/>
  <c r="K1174" i="4"/>
  <c r="K1186" i="4"/>
  <c r="K1198" i="4"/>
  <c r="K1210" i="4"/>
  <c r="K1222" i="4"/>
  <c r="K1234" i="4"/>
  <c r="K1246" i="4"/>
  <c r="K1258" i="4"/>
  <c r="K1270" i="4"/>
  <c r="K1282" i="4"/>
  <c r="K1294" i="4"/>
  <c r="K1306" i="4"/>
  <c r="K1318" i="4"/>
  <c r="K1330" i="4"/>
  <c r="K1342" i="4"/>
  <c r="K1354" i="4"/>
  <c r="K1366" i="4"/>
  <c r="K1378" i="4"/>
  <c r="K1390" i="4"/>
  <c r="K1402" i="4"/>
  <c r="K1414" i="4"/>
  <c r="K1426" i="4"/>
  <c r="K1438" i="4"/>
  <c r="K1450" i="4"/>
  <c r="K26" i="4"/>
  <c r="K62" i="4"/>
  <c r="K98" i="4"/>
  <c r="K134" i="4"/>
  <c r="K170" i="4"/>
  <c r="K206" i="4"/>
  <c r="K242" i="4"/>
  <c r="K278" i="4"/>
  <c r="K314" i="4"/>
  <c r="K350" i="4"/>
  <c r="K386" i="4"/>
  <c r="K421" i="4"/>
  <c r="K447" i="4"/>
  <c r="K471" i="4"/>
  <c r="K495" i="4"/>
  <c r="K519" i="4"/>
  <c r="K543" i="4"/>
  <c r="K567" i="4"/>
  <c r="K591" i="4"/>
  <c r="K615" i="4"/>
  <c r="K639" i="4"/>
  <c r="K663" i="4"/>
  <c r="K687" i="4"/>
  <c r="K711" i="4"/>
  <c r="K735" i="4"/>
  <c r="K759" i="4"/>
  <c r="K783" i="4"/>
  <c r="K807" i="4"/>
  <c r="K831" i="4"/>
  <c r="K855" i="4"/>
  <c r="K879" i="4"/>
  <c r="K903" i="4"/>
  <c r="K927" i="4"/>
  <c r="K949" i="4"/>
  <c r="K970" i="4"/>
  <c r="K988" i="4"/>
  <c r="K1004" i="4"/>
  <c r="K1018" i="4"/>
  <c r="K1031" i="4"/>
  <c r="K1043" i="4"/>
  <c r="K1055" i="4"/>
  <c r="K1067" i="4"/>
  <c r="K1079" i="4"/>
  <c r="K1091" i="4"/>
  <c r="K1103" i="4"/>
  <c r="K1115" i="4"/>
  <c r="K1127" i="4"/>
  <c r="K1139" i="4"/>
  <c r="K1151" i="4"/>
  <c r="K1163" i="4"/>
  <c r="K1175" i="4"/>
  <c r="K1187" i="4"/>
  <c r="K1199" i="4"/>
  <c r="K1211" i="4"/>
  <c r="K1223" i="4"/>
  <c r="K1235" i="4"/>
  <c r="K1247" i="4"/>
  <c r="K1259" i="4"/>
  <c r="K1271" i="4"/>
  <c r="K1283" i="4"/>
  <c r="K1295" i="4"/>
  <c r="K1307" i="4"/>
  <c r="K1319" i="4"/>
  <c r="K1331" i="4"/>
  <c r="K1343" i="4"/>
  <c r="K1355" i="4"/>
  <c r="K1367" i="4"/>
  <c r="K1379" i="4"/>
  <c r="K1391" i="4"/>
  <c r="K1403" i="4"/>
  <c r="K1415" i="4"/>
  <c r="K1427" i="4"/>
  <c r="K1439" i="4"/>
  <c r="K27" i="4"/>
  <c r="K63" i="4"/>
  <c r="K99" i="4"/>
  <c r="K135" i="4"/>
  <c r="K171" i="4"/>
  <c r="K207" i="4"/>
  <c r="K243" i="4"/>
  <c r="K279" i="4"/>
  <c r="K315" i="4"/>
  <c r="K351" i="4"/>
  <c r="K387" i="4"/>
  <c r="K422" i="4"/>
  <c r="K448" i="4"/>
  <c r="K472" i="4"/>
  <c r="K496" i="4"/>
  <c r="K520" i="4"/>
  <c r="K544" i="4"/>
  <c r="K568" i="4"/>
  <c r="K592" i="4"/>
  <c r="K616" i="4"/>
  <c r="K640" i="4"/>
  <c r="K664" i="4"/>
  <c r="K688" i="4"/>
  <c r="K712" i="4"/>
  <c r="K736" i="4"/>
  <c r="K760" i="4"/>
  <c r="K784" i="4"/>
  <c r="K808" i="4"/>
  <c r="K832" i="4"/>
  <c r="K856" i="4"/>
  <c r="K880" i="4"/>
  <c r="K904" i="4"/>
  <c r="K928" i="4"/>
  <c r="K950" i="4"/>
  <c r="K972" i="4"/>
  <c r="K989" i="4"/>
  <c r="K1005" i="4"/>
  <c r="K1020" i="4"/>
  <c r="K1032" i="4"/>
  <c r="K1044" i="4"/>
  <c r="K1056" i="4"/>
  <c r="K1068" i="4"/>
  <c r="K1080" i="4"/>
  <c r="K1092" i="4"/>
  <c r="K1104" i="4"/>
  <c r="K1116" i="4"/>
  <c r="K1128" i="4"/>
  <c r="K1140" i="4"/>
  <c r="K1152" i="4"/>
  <c r="K1164" i="4"/>
  <c r="K1176" i="4"/>
  <c r="K1188" i="4"/>
  <c r="K1200" i="4"/>
  <c r="K1212" i="4"/>
  <c r="K1224" i="4"/>
  <c r="K1236" i="4"/>
  <c r="K1248" i="4"/>
  <c r="K1260" i="4"/>
  <c r="K1272" i="4"/>
  <c r="K1284" i="4"/>
  <c r="K1296" i="4"/>
  <c r="K1308" i="4"/>
  <c r="K1320" i="4"/>
  <c r="K1332" i="4"/>
  <c r="K1344" i="4"/>
  <c r="K1356" i="4"/>
  <c r="K1368" i="4"/>
  <c r="K36" i="4"/>
  <c r="K72" i="4"/>
  <c r="K108" i="4"/>
  <c r="K144" i="4"/>
  <c r="K180" i="4"/>
  <c r="K216" i="4"/>
  <c r="K252" i="4"/>
  <c r="K288" i="4"/>
  <c r="K324" i="4"/>
  <c r="K360" i="4"/>
  <c r="K396" i="4"/>
  <c r="K423" i="4"/>
  <c r="K449" i="4"/>
  <c r="K473" i="4"/>
  <c r="K497" i="4"/>
  <c r="K521" i="4"/>
  <c r="K545" i="4"/>
  <c r="K569" i="4"/>
  <c r="K593" i="4"/>
  <c r="K617" i="4"/>
  <c r="K641" i="4"/>
  <c r="K665" i="4"/>
  <c r="K689" i="4"/>
  <c r="K713" i="4"/>
  <c r="K737" i="4"/>
  <c r="K761" i="4"/>
  <c r="K785" i="4"/>
  <c r="K809" i="4"/>
  <c r="K833" i="4"/>
  <c r="K857" i="4"/>
  <c r="K881" i="4"/>
  <c r="K905" i="4"/>
  <c r="K929" i="4"/>
  <c r="K951" i="4"/>
  <c r="K973" i="4"/>
  <c r="K990" i="4"/>
  <c r="K1006" i="4"/>
  <c r="K1021" i="4"/>
  <c r="K1033" i="4"/>
  <c r="K1045" i="4"/>
  <c r="K1057" i="4"/>
  <c r="K1069" i="4"/>
  <c r="K1081" i="4"/>
  <c r="K1093" i="4"/>
  <c r="K1105" i="4"/>
  <c r="K1117" i="4"/>
  <c r="K1129" i="4"/>
  <c r="K1141" i="4"/>
  <c r="K1153" i="4"/>
  <c r="K1165" i="4"/>
  <c r="K1177" i="4"/>
  <c r="K1189" i="4"/>
  <c r="K1201" i="4"/>
  <c r="K1213" i="4"/>
  <c r="K1225" i="4"/>
  <c r="K1237" i="4"/>
  <c r="K1249" i="4"/>
  <c r="K1261" i="4"/>
  <c r="K1273" i="4"/>
  <c r="K1285" i="4"/>
  <c r="K1297" i="4"/>
  <c r="K1309" i="4"/>
  <c r="K37" i="4"/>
  <c r="K73" i="4"/>
  <c r="K109" i="4"/>
  <c r="K145" i="4"/>
  <c r="K181" i="4"/>
  <c r="K217" i="4"/>
  <c r="K253" i="4"/>
  <c r="K289" i="4"/>
  <c r="K325" i="4"/>
  <c r="K361" i="4"/>
  <c r="K397" i="4"/>
  <c r="K425" i="4"/>
  <c r="K456" i="4"/>
  <c r="K480" i="4"/>
  <c r="K504" i="4"/>
  <c r="K528" i="4"/>
  <c r="K552" i="4"/>
  <c r="K576" i="4"/>
  <c r="K600" i="4"/>
  <c r="K624" i="4"/>
  <c r="K648" i="4"/>
  <c r="K672" i="4"/>
  <c r="K696" i="4"/>
  <c r="K720" i="4"/>
  <c r="K744" i="4"/>
  <c r="K768" i="4"/>
  <c r="K792" i="4"/>
  <c r="K816" i="4"/>
  <c r="K840" i="4"/>
  <c r="K864" i="4"/>
  <c r="K888" i="4"/>
  <c r="K912" i="4"/>
  <c r="K934" i="4"/>
  <c r="K952" i="4"/>
  <c r="K974" i="4"/>
  <c r="K993" i="4"/>
  <c r="K1008" i="4"/>
  <c r="K1022" i="4"/>
  <c r="K1034" i="4"/>
  <c r="K1046" i="4"/>
  <c r="K1058" i="4"/>
  <c r="K1070" i="4"/>
  <c r="K1082" i="4"/>
  <c r="K1094" i="4"/>
  <c r="K1106" i="4"/>
  <c r="K1118" i="4"/>
  <c r="K1130" i="4"/>
  <c r="K1142" i="4"/>
  <c r="K432" i="4"/>
  <c r="K721" i="4"/>
  <c r="K994" i="4"/>
  <c r="K1143" i="4"/>
  <c r="K1215" i="4"/>
  <c r="K1287" i="4"/>
  <c r="K1346" i="4"/>
  <c r="K1392" i="4"/>
  <c r="K1428" i="4"/>
  <c r="K1454" i="4"/>
  <c r="K1467" i="4"/>
  <c r="K1481" i="4"/>
  <c r="K1494" i="4"/>
  <c r="K1507" i="4"/>
  <c r="K1520" i="4"/>
  <c r="K1533" i="4"/>
  <c r="K1546" i="4"/>
  <c r="K1559" i="4"/>
  <c r="K1572" i="4"/>
  <c r="K1585" i="4"/>
  <c r="K1598" i="4"/>
  <c r="K1610" i="4"/>
  <c r="K1622" i="4"/>
  <c r="K1634" i="4"/>
  <c r="K1646" i="4"/>
  <c r="K1658" i="4"/>
  <c r="K1670" i="4"/>
  <c r="K1682" i="4"/>
  <c r="K1694" i="4"/>
  <c r="K1706" i="4"/>
  <c r="K1718" i="4"/>
  <c r="K1730" i="4"/>
  <c r="K1742" i="4"/>
  <c r="K1754" i="4"/>
  <c r="K1766" i="4"/>
  <c r="K1778" i="4"/>
  <c r="K1790" i="4"/>
  <c r="K1802" i="4"/>
  <c r="K1814" i="4"/>
  <c r="K1826" i="4"/>
  <c r="K1838" i="4"/>
  <c r="K1850" i="4"/>
  <c r="K1862" i="4"/>
  <c r="K1874" i="4"/>
  <c r="K1886" i="4"/>
  <c r="K1898" i="4"/>
  <c r="K1910" i="4"/>
  <c r="K1922" i="4"/>
  <c r="K1934" i="4"/>
  <c r="K1946" i="4"/>
  <c r="K1958" i="4"/>
  <c r="K1970" i="4"/>
  <c r="K1982" i="4"/>
  <c r="K1994" i="4"/>
  <c r="K2006" i="4"/>
  <c r="K2018" i="4"/>
  <c r="K2030" i="4"/>
  <c r="K2042" i="4"/>
  <c r="K2054" i="4"/>
  <c r="K2066" i="4"/>
  <c r="K2078" i="4"/>
  <c r="K6" i="4"/>
  <c r="J18" i="4"/>
  <c r="J30" i="4"/>
  <c r="J42" i="4"/>
  <c r="J54" i="4"/>
  <c r="J66" i="4"/>
  <c r="J78" i="4"/>
  <c r="J90" i="4"/>
  <c r="J102" i="4"/>
  <c r="J114" i="4"/>
  <c r="J126" i="4"/>
  <c r="K38" i="4"/>
  <c r="K457" i="4"/>
  <c r="K745" i="4"/>
  <c r="K1009" i="4"/>
  <c r="K1154" i="4"/>
  <c r="K1226" i="4"/>
  <c r="K1298" i="4"/>
  <c r="K1347" i="4"/>
  <c r="K1393" i="4"/>
  <c r="K1429" i="4"/>
  <c r="K1455" i="4"/>
  <c r="K1469" i="4"/>
  <c r="K1482" i="4"/>
  <c r="K1495" i="4"/>
  <c r="K1508" i="4"/>
  <c r="K1521" i="4"/>
  <c r="K1534" i="4"/>
  <c r="K1547" i="4"/>
  <c r="K1560" i="4"/>
  <c r="K1573" i="4"/>
  <c r="K1586" i="4"/>
  <c r="K1599" i="4"/>
  <c r="K1611" i="4"/>
  <c r="K1623" i="4"/>
  <c r="K1635" i="4"/>
  <c r="K1647" i="4"/>
  <c r="K1659" i="4"/>
  <c r="K1671" i="4"/>
  <c r="K1683" i="4"/>
  <c r="K1695" i="4"/>
  <c r="K1707" i="4"/>
  <c r="K1719" i="4"/>
  <c r="K1731" i="4"/>
  <c r="K1743" i="4"/>
  <c r="K1755" i="4"/>
  <c r="K1767" i="4"/>
  <c r="K1779" i="4"/>
  <c r="K1791" i="4"/>
  <c r="K1803" i="4"/>
  <c r="K1815" i="4"/>
  <c r="K1827" i="4"/>
  <c r="K1839" i="4"/>
  <c r="K1851" i="4"/>
  <c r="K1863" i="4"/>
  <c r="K1875" i="4"/>
  <c r="K1887" i="4"/>
  <c r="K1899" i="4"/>
  <c r="K1911" i="4"/>
  <c r="K1923" i="4"/>
  <c r="K1935" i="4"/>
  <c r="K1947" i="4"/>
  <c r="K1959" i="4"/>
  <c r="K1971" i="4"/>
  <c r="K1983" i="4"/>
  <c r="K1995" i="4"/>
  <c r="K2007" i="4"/>
  <c r="K2019" i="4"/>
  <c r="K2031" i="4"/>
  <c r="K2043" i="4"/>
  <c r="K2055" i="4"/>
  <c r="K74" i="4"/>
  <c r="K481" i="4"/>
  <c r="K769" i="4"/>
  <c r="K1023" i="4"/>
  <c r="K1155" i="4"/>
  <c r="K1227" i="4"/>
  <c r="K1299" i="4"/>
  <c r="K1357" i="4"/>
  <c r="K1394" i="4"/>
  <c r="K1430" i="4"/>
  <c r="K1457" i="4"/>
  <c r="K1470" i="4"/>
  <c r="K1483" i="4"/>
  <c r="K1496" i="4"/>
  <c r="K1509" i="4"/>
  <c r="K1522" i="4"/>
  <c r="K1535" i="4"/>
  <c r="K1548" i="4"/>
  <c r="K1561" i="4"/>
  <c r="K1574" i="4"/>
  <c r="K1587" i="4"/>
  <c r="K1600" i="4"/>
  <c r="K1612" i="4"/>
  <c r="K1624" i="4"/>
  <c r="K1636" i="4"/>
  <c r="K1648" i="4"/>
  <c r="K1660" i="4"/>
  <c r="K1672" i="4"/>
  <c r="K1684" i="4"/>
  <c r="K1696" i="4"/>
  <c r="K1708" i="4"/>
  <c r="K1720" i="4"/>
  <c r="K1732" i="4"/>
  <c r="K1744" i="4"/>
  <c r="K1756" i="4"/>
  <c r="K1768" i="4"/>
  <c r="K1780" i="4"/>
  <c r="K1792" i="4"/>
  <c r="K1804" i="4"/>
  <c r="K1816" i="4"/>
  <c r="K1828" i="4"/>
  <c r="K1840" i="4"/>
  <c r="K1852" i="4"/>
  <c r="K1864" i="4"/>
  <c r="K1876" i="4"/>
  <c r="K1888" i="4"/>
  <c r="K1900" i="4"/>
  <c r="K1912" i="4"/>
  <c r="K1924" i="4"/>
  <c r="K1936" i="4"/>
  <c r="K1948" i="4"/>
  <c r="K1960" i="4"/>
  <c r="K1972" i="4"/>
  <c r="K1984" i="4"/>
  <c r="K1996" i="4"/>
  <c r="K2008" i="4"/>
  <c r="K2020" i="4"/>
  <c r="K2032" i="4"/>
  <c r="K2044" i="4"/>
  <c r="K2056" i="4"/>
  <c r="K2068" i="4"/>
  <c r="K2080" i="4"/>
  <c r="K110" i="4"/>
  <c r="K505" i="4"/>
  <c r="K793" i="4"/>
  <c r="K1035" i="4"/>
  <c r="K1166" i="4"/>
  <c r="K1238" i="4"/>
  <c r="K1310" i="4"/>
  <c r="K1358" i="4"/>
  <c r="K1395" i="4"/>
  <c r="K1431" i="4"/>
  <c r="K1458" i="4"/>
  <c r="K1471" i="4"/>
  <c r="K1484" i="4"/>
  <c r="K1497" i="4"/>
  <c r="K1510" i="4"/>
  <c r="K1523" i="4"/>
  <c r="K1536" i="4"/>
  <c r="K1549" i="4"/>
  <c r="K1562" i="4"/>
  <c r="K1575" i="4"/>
  <c r="K1589" i="4"/>
  <c r="K1601" i="4"/>
  <c r="K1613" i="4"/>
  <c r="K1625" i="4"/>
  <c r="K1637" i="4"/>
  <c r="K1649" i="4"/>
  <c r="K1661" i="4"/>
  <c r="K1673" i="4"/>
  <c r="K1685" i="4"/>
  <c r="K1697" i="4"/>
  <c r="K1709" i="4"/>
  <c r="K1721" i="4"/>
  <c r="K1733" i="4"/>
  <c r="K1745" i="4"/>
  <c r="K1757" i="4"/>
  <c r="K1769" i="4"/>
  <c r="K1781" i="4"/>
  <c r="K1793" i="4"/>
  <c r="K1805" i="4"/>
  <c r="K1817" i="4"/>
  <c r="K1829" i="4"/>
  <c r="K1841" i="4"/>
  <c r="K1853" i="4"/>
  <c r="K1865" i="4"/>
  <c r="K1877" i="4"/>
  <c r="K1889" i="4"/>
  <c r="K1901" i="4"/>
  <c r="K1913" i="4"/>
  <c r="K1925" i="4"/>
  <c r="K1937" i="4"/>
  <c r="K1949" i="4"/>
  <c r="K1961" i="4"/>
  <c r="K1973" i="4"/>
  <c r="K1985" i="4"/>
  <c r="K1997" i="4"/>
  <c r="K2009" i="4"/>
  <c r="K2021" i="4"/>
  <c r="K2033" i="4"/>
  <c r="K2045" i="4"/>
  <c r="K146" i="4"/>
  <c r="K529" i="4"/>
  <c r="K817" i="4"/>
  <c r="K1047" i="4"/>
  <c r="K1167" i="4"/>
  <c r="K1239" i="4"/>
  <c r="K1311" i="4"/>
  <c r="K1359" i="4"/>
  <c r="K1404" i="4"/>
  <c r="K1440" i="4"/>
  <c r="K1459" i="4"/>
  <c r="K1472" i="4"/>
  <c r="K1485" i="4"/>
  <c r="K1498" i="4"/>
  <c r="K1511" i="4"/>
  <c r="K1524" i="4"/>
  <c r="K1537" i="4"/>
  <c r="K1550" i="4"/>
  <c r="K1563" i="4"/>
  <c r="K1577" i="4"/>
  <c r="K1590" i="4"/>
  <c r="K1602" i="4"/>
  <c r="K1614" i="4"/>
  <c r="K1626" i="4"/>
  <c r="K1638" i="4"/>
  <c r="K1650" i="4"/>
  <c r="K1662" i="4"/>
  <c r="K1674" i="4"/>
  <c r="K1686" i="4"/>
  <c r="K1698" i="4"/>
  <c r="K1710" i="4"/>
  <c r="K1722" i="4"/>
  <c r="K1734" i="4"/>
  <c r="K1746" i="4"/>
  <c r="K1758" i="4"/>
  <c r="K1770" i="4"/>
  <c r="K1782" i="4"/>
  <c r="K1794" i="4"/>
  <c r="K1806" i="4"/>
  <c r="K1818" i="4"/>
  <c r="K1830" i="4"/>
  <c r="K1842" i="4"/>
  <c r="K1854" i="4"/>
  <c r="K1866" i="4"/>
  <c r="K1878" i="4"/>
  <c r="K1890" i="4"/>
  <c r="K1902" i="4"/>
  <c r="K1914" i="4"/>
  <c r="K1926" i="4"/>
  <c r="K1938" i="4"/>
  <c r="K1950" i="4"/>
  <c r="K1962" i="4"/>
  <c r="K1974" i="4"/>
  <c r="K1986" i="4"/>
  <c r="K1998" i="4"/>
  <c r="K2010" i="4"/>
  <c r="K2022" i="4"/>
  <c r="K2034" i="4"/>
  <c r="K2046" i="4"/>
  <c r="K2058" i="4"/>
  <c r="K2070" i="4"/>
  <c r="K2082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K182" i="4"/>
  <c r="K553" i="4"/>
  <c r="K841" i="4"/>
  <c r="K1059" i="4"/>
  <c r="K1178" i="4"/>
  <c r="K1250" i="4"/>
  <c r="K1321" i="4"/>
  <c r="K1369" i="4"/>
  <c r="K1405" i="4"/>
  <c r="K1441" i="4"/>
  <c r="K1460" i="4"/>
  <c r="K1473" i="4"/>
  <c r="K1486" i="4"/>
  <c r="K1499" i="4"/>
  <c r="K1512" i="4"/>
  <c r="K1525" i="4"/>
  <c r="K1538" i="4"/>
  <c r="K1551" i="4"/>
  <c r="K1565" i="4"/>
  <c r="K1578" i="4"/>
  <c r="K1591" i="4"/>
  <c r="K1603" i="4"/>
  <c r="K1615" i="4"/>
  <c r="K1627" i="4"/>
  <c r="K1639" i="4"/>
  <c r="K1651" i="4"/>
  <c r="K1663" i="4"/>
  <c r="K1675" i="4"/>
  <c r="K1687" i="4"/>
  <c r="K1699" i="4"/>
  <c r="K1711" i="4"/>
  <c r="K1723" i="4"/>
  <c r="K1735" i="4"/>
  <c r="K1747" i="4"/>
  <c r="K1759" i="4"/>
  <c r="K1771" i="4"/>
  <c r="K1783" i="4"/>
  <c r="K1795" i="4"/>
  <c r="K1807" i="4"/>
  <c r="K1819" i="4"/>
  <c r="K1831" i="4"/>
  <c r="K1843" i="4"/>
  <c r="K1855" i="4"/>
  <c r="K1867" i="4"/>
  <c r="K1879" i="4"/>
  <c r="K1891" i="4"/>
  <c r="K1903" i="4"/>
  <c r="K1915" i="4"/>
  <c r="K1927" i="4"/>
  <c r="K1939" i="4"/>
  <c r="K1951" i="4"/>
  <c r="K1963" i="4"/>
  <c r="K1975" i="4"/>
  <c r="K1987" i="4"/>
  <c r="K1999" i="4"/>
  <c r="K2011" i="4"/>
  <c r="K2023" i="4"/>
  <c r="K2035" i="4"/>
  <c r="K2047" i="4"/>
  <c r="K2059" i="4"/>
  <c r="K2071" i="4"/>
  <c r="K2083" i="4"/>
  <c r="J11" i="4"/>
  <c r="J23" i="4"/>
  <c r="J35" i="4"/>
  <c r="J47" i="4"/>
  <c r="J59" i="4"/>
  <c r="J71" i="4"/>
  <c r="J83" i="4"/>
  <c r="J95" i="4"/>
  <c r="J107" i="4"/>
  <c r="J119" i="4"/>
  <c r="J131" i="4"/>
  <c r="K218" i="4"/>
  <c r="K577" i="4"/>
  <c r="K865" i="4"/>
  <c r="K1071" i="4"/>
  <c r="K1179" i="4"/>
  <c r="K1251" i="4"/>
  <c r="K1322" i="4"/>
  <c r="K1370" i="4"/>
  <c r="K1406" i="4"/>
  <c r="K1442" i="4"/>
  <c r="K1461" i="4"/>
  <c r="K1474" i="4"/>
  <c r="K1487" i="4"/>
  <c r="K1500" i="4"/>
  <c r="K1513" i="4"/>
  <c r="K1526" i="4"/>
  <c r="K1539" i="4"/>
  <c r="K1553" i="4"/>
  <c r="K1566" i="4"/>
  <c r="K1579" i="4"/>
  <c r="K1592" i="4"/>
  <c r="K1604" i="4"/>
  <c r="K1616" i="4"/>
  <c r="K1628" i="4"/>
  <c r="K1640" i="4"/>
  <c r="K1652" i="4"/>
  <c r="K1664" i="4"/>
  <c r="K1676" i="4"/>
  <c r="K1688" i="4"/>
  <c r="K1700" i="4"/>
  <c r="K1712" i="4"/>
  <c r="K1724" i="4"/>
  <c r="K1736" i="4"/>
  <c r="K1748" i="4"/>
  <c r="K1760" i="4"/>
  <c r="K1772" i="4"/>
  <c r="K1784" i="4"/>
  <c r="K1796" i="4"/>
  <c r="K1808" i="4"/>
  <c r="K1820" i="4"/>
  <c r="K1832" i="4"/>
  <c r="K1844" i="4"/>
  <c r="K1856" i="4"/>
  <c r="K1868" i="4"/>
  <c r="K1880" i="4"/>
  <c r="K1892" i="4"/>
  <c r="K1904" i="4"/>
  <c r="K1916" i="4"/>
  <c r="K1928" i="4"/>
  <c r="K1940" i="4"/>
  <c r="K1952" i="4"/>
  <c r="K1964" i="4"/>
  <c r="K1976" i="4"/>
  <c r="K1988" i="4"/>
  <c r="K2000" i="4"/>
  <c r="K2012" i="4"/>
  <c r="K2024" i="4"/>
  <c r="K2036" i="4"/>
  <c r="K2048" i="4"/>
  <c r="K2060" i="4"/>
  <c r="K2072" i="4"/>
  <c r="K2084" i="4"/>
  <c r="K254" i="4"/>
  <c r="K601" i="4"/>
  <c r="K889" i="4"/>
  <c r="K1083" i="4"/>
  <c r="K1190" i="4"/>
  <c r="K1262" i="4"/>
  <c r="K1323" i="4"/>
  <c r="K1371" i="4"/>
  <c r="K1407" i="4"/>
  <c r="K1443" i="4"/>
  <c r="K1462" i="4"/>
  <c r="K1475" i="4"/>
  <c r="K1488" i="4"/>
  <c r="K1501" i="4"/>
  <c r="K1514" i="4"/>
  <c r="K1527" i="4"/>
  <c r="K1541" i="4"/>
  <c r="K1554" i="4"/>
  <c r="K1567" i="4"/>
  <c r="K1580" i="4"/>
  <c r="K1593" i="4"/>
  <c r="K1605" i="4"/>
  <c r="K1617" i="4"/>
  <c r="K1629" i="4"/>
  <c r="K1641" i="4"/>
  <c r="K1653" i="4"/>
  <c r="K1665" i="4"/>
  <c r="K1677" i="4"/>
  <c r="K1689" i="4"/>
  <c r="K1701" i="4"/>
  <c r="K1713" i="4"/>
  <c r="K1725" i="4"/>
  <c r="K1737" i="4"/>
  <c r="K1749" i="4"/>
  <c r="K1761" i="4"/>
  <c r="K1773" i="4"/>
  <c r="K1785" i="4"/>
  <c r="K1797" i="4"/>
  <c r="K1809" i="4"/>
  <c r="K1821" i="4"/>
  <c r="K1833" i="4"/>
  <c r="K1845" i="4"/>
  <c r="K1857" i="4"/>
  <c r="K1869" i="4"/>
  <c r="K1881" i="4"/>
  <c r="K1893" i="4"/>
  <c r="K1905" i="4"/>
  <c r="K1917" i="4"/>
  <c r="K1929" i="4"/>
  <c r="K1941" i="4"/>
  <c r="K1953" i="4"/>
  <c r="K1965" i="4"/>
  <c r="K1977" i="4"/>
  <c r="K1989" i="4"/>
  <c r="K2001" i="4"/>
  <c r="K2013" i="4"/>
  <c r="K2025" i="4"/>
  <c r="K2037" i="4"/>
  <c r="K2049" i="4"/>
  <c r="K290" i="4"/>
  <c r="K625" i="4"/>
  <c r="K913" i="4"/>
  <c r="K1095" i="4"/>
  <c r="K1191" i="4"/>
  <c r="K1263" i="4"/>
  <c r="K1333" i="4"/>
  <c r="K1380" i="4"/>
  <c r="K1416" i="4"/>
  <c r="K1447" i="4"/>
  <c r="K1463" i="4"/>
  <c r="K1476" i="4"/>
  <c r="K1489" i="4"/>
  <c r="K1502" i="4"/>
  <c r="K1515" i="4"/>
  <c r="K1529" i="4"/>
  <c r="K1542" i="4"/>
  <c r="K1555" i="4"/>
  <c r="K1568" i="4"/>
  <c r="K1581" i="4"/>
  <c r="K1594" i="4"/>
  <c r="K1606" i="4"/>
  <c r="K1618" i="4"/>
  <c r="K1630" i="4"/>
  <c r="K1642" i="4"/>
  <c r="K1654" i="4"/>
  <c r="K1666" i="4"/>
  <c r="K1678" i="4"/>
  <c r="K1690" i="4"/>
  <c r="K1702" i="4"/>
  <c r="K1714" i="4"/>
  <c r="K1726" i="4"/>
  <c r="K1738" i="4"/>
  <c r="K1750" i="4"/>
  <c r="K1762" i="4"/>
  <c r="K1774" i="4"/>
  <c r="K1786" i="4"/>
  <c r="K1798" i="4"/>
  <c r="K1810" i="4"/>
  <c r="K1822" i="4"/>
  <c r="K1834" i="4"/>
  <c r="K1846" i="4"/>
  <c r="K1858" i="4"/>
  <c r="K1870" i="4"/>
  <c r="K1882" i="4"/>
  <c r="K1894" i="4"/>
  <c r="K1906" i="4"/>
  <c r="K1918" i="4"/>
  <c r="K1930" i="4"/>
  <c r="K1942" i="4"/>
  <c r="K1954" i="4"/>
  <c r="K1966" i="4"/>
  <c r="K1978" i="4"/>
  <c r="K1990" i="4"/>
  <c r="K2002" i="4"/>
  <c r="K2014" i="4"/>
  <c r="K2026" i="4"/>
  <c r="K2038" i="4"/>
  <c r="K2050" i="4"/>
  <c r="K326" i="4"/>
  <c r="K649" i="4"/>
  <c r="K936" i="4"/>
  <c r="K1107" i="4"/>
  <c r="K1202" i="4"/>
  <c r="K1274" i="4"/>
  <c r="K1334" i="4"/>
  <c r="K1381" i="4"/>
  <c r="K1417" i="4"/>
  <c r="K1451" i="4"/>
  <c r="K1464" i="4"/>
  <c r="K1477" i="4"/>
  <c r="K1490" i="4"/>
  <c r="K1503" i="4"/>
  <c r="K1517" i="4"/>
  <c r="K1530" i="4"/>
  <c r="K1543" i="4"/>
  <c r="K1556" i="4"/>
  <c r="K1569" i="4"/>
  <c r="K1582" i="4"/>
  <c r="K1595" i="4"/>
  <c r="K1607" i="4"/>
  <c r="K1619" i="4"/>
  <c r="K1631" i="4"/>
  <c r="K1643" i="4"/>
  <c r="K1655" i="4"/>
  <c r="K1667" i="4"/>
  <c r="K1679" i="4"/>
  <c r="K1691" i="4"/>
  <c r="K1703" i="4"/>
  <c r="K1715" i="4"/>
  <c r="K1727" i="4"/>
  <c r="K1739" i="4"/>
  <c r="K1751" i="4"/>
  <c r="K1763" i="4"/>
  <c r="K1775" i="4"/>
  <c r="K1787" i="4"/>
  <c r="K1799" i="4"/>
  <c r="K1811" i="4"/>
  <c r="K1823" i="4"/>
  <c r="K1835" i="4"/>
  <c r="K1847" i="4"/>
  <c r="K1859" i="4"/>
  <c r="K1871" i="4"/>
  <c r="K1883" i="4"/>
  <c r="K1895" i="4"/>
  <c r="K1907" i="4"/>
  <c r="K1919" i="4"/>
  <c r="K1931" i="4"/>
  <c r="K1943" i="4"/>
  <c r="K1955" i="4"/>
  <c r="K1967" i="4"/>
  <c r="K1979" i="4"/>
  <c r="K1991" i="4"/>
  <c r="K2003" i="4"/>
  <c r="K2015" i="4"/>
  <c r="K2027" i="4"/>
  <c r="K362" i="4"/>
  <c r="K673" i="4"/>
  <c r="K953" i="4"/>
  <c r="K1119" i="4"/>
  <c r="K1203" i="4"/>
  <c r="K1275" i="4"/>
  <c r="K1335" i="4"/>
  <c r="K1382" i="4"/>
  <c r="K1418" i="4"/>
  <c r="K1452" i="4"/>
  <c r="K1465" i="4"/>
  <c r="K1478" i="4"/>
  <c r="K1491" i="4"/>
  <c r="K1505" i="4"/>
  <c r="K1518" i="4"/>
  <c r="K1531" i="4"/>
  <c r="K1544" i="4"/>
  <c r="K1557" i="4"/>
  <c r="K1570" i="4"/>
  <c r="K1583" i="4"/>
  <c r="K1596" i="4"/>
  <c r="K1608" i="4"/>
  <c r="K1620" i="4"/>
  <c r="K1632" i="4"/>
  <c r="K1644" i="4"/>
  <c r="K1656" i="4"/>
  <c r="K1668" i="4"/>
  <c r="K1680" i="4"/>
  <c r="K1692" i="4"/>
  <c r="K1704" i="4"/>
  <c r="K1716" i="4"/>
  <c r="K1728" i="4"/>
  <c r="K1740" i="4"/>
  <c r="K1752" i="4"/>
  <c r="K1764" i="4"/>
  <c r="K1776" i="4"/>
  <c r="K1788" i="4"/>
  <c r="K1800" i="4"/>
  <c r="K1812" i="4"/>
  <c r="K1824" i="4"/>
  <c r="K1836" i="4"/>
  <c r="K1848" i="4"/>
  <c r="K1860" i="4"/>
  <c r="K1872" i="4"/>
  <c r="K1884" i="4"/>
  <c r="K1896" i="4"/>
  <c r="K1908" i="4"/>
  <c r="K1920" i="4"/>
  <c r="K1932" i="4"/>
  <c r="K1944" i="4"/>
  <c r="K1479" i="4"/>
  <c r="K1633" i="4"/>
  <c r="K1777" i="4"/>
  <c r="K1921" i="4"/>
  <c r="K2005" i="4"/>
  <c r="K2061" i="4"/>
  <c r="K2079" i="4"/>
  <c r="J14" i="4"/>
  <c r="J29" i="4"/>
  <c r="J45" i="4"/>
  <c r="J62" i="4"/>
  <c r="J77" i="4"/>
  <c r="J93" i="4"/>
  <c r="J110" i="4"/>
  <c r="J125" i="4"/>
  <c r="J140" i="4"/>
  <c r="J153" i="4"/>
  <c r="J167" i="4"/>
  <c r="J180" i="4"/>
  <c r="J193" i="4"/>
  <c r="J206" i="4"/>
  <c r="J219" i="4"/>
  <c r="J232" i="4"/>
  <c r="J245" i="4"/>
  <c r="J258" i="4"/>
  <c r="J271" i="4"/>
  <c r="J284" i="4"/>
  <c r="J296" i="4"/>
  <c r="J308" i="4"/>
  <c r="J320" i="4"/>
  <c r="J332" i="4"/>
  <c r="J344" i="4"/>
  <c r="J356" i="4"/>
  <c r="J368" i="4"/>
  <c r="J380" i="4"/>
  <c r="J392" i="4"/>
  <c r="J404" i="4"/>
  <c r="J416" i="4"/>
  <c r="J428" i="4"/>
  <c r="J440" i="4"/>
  <c r="J452" i="4"/>
  <c r="J464" i="4"/>
  <c r="J476" i="4"/>
  <c r="J488" i="4"/>
  <c r="J500" i="4"/>
  <c r="J512" i="4"/>
  <c r="J524" i="4"/>
  <c r="J536" i="4"/>
  <c r="J548" i="4"/>
  <c r="J560" i="4"/>
  <c r="J572" i="4"/>
  <c r="J584" i="4"/>
  <c r="J596" i="4"/>
  <c r="J608" i="4"/>
  <c r="J620" i="4"/>
  <c r="J632" i="4"/>
  <c r="J644" i="4"/>
  <c r="J656" i="4"/>
  <c r="J668" i="4"/>
  <c r="J680" i="4"/>
  <c r="J692" i="4"/>
  <c r="J704" i="4"/>
  <c r="J716" i="4"/>
  <c r="J728" i="4"/>
  <c r="J740" i="4"/>
  <c r="J752" i="4"/>
  <c r="J764" i="4"/>
  <c r="J776" i="4"/>
  <c r="J788" i="4"/>
  <c r="J800" i="4"/>
  <c r="J812" i="4"/>
  <c r="J824" i="4"/>
  <c r="J836" i="4"/>
  <c r="J848" i="4"/>
  <c r="J860" i="4"/>
  <c r="J872" i="4"/>
  <c r="J884" i="4"/>
  <c r="J896" i="4"/>
  <c r="J908" i="4"/>
  <c r="J920" i="4"/>
  <c r="J932" i="4"/>
  <c r="J944" i="4"/>
  <c r="J956" i="4"/>
  <c r="J968" i="4"/>
  <c r="J980" i="4"/>
  <c r="J992" i="4"/>
  <c r="J1004" i="4"/>
  <c r="J1016" i="4"/>
  <c r="J1028" i="4"/>
  <c r="J1040" i="4"/>
  <c r="K398" i="4"/>
  <c r="K1493" i="4"/>
  <c r="K1645" i="4"/>
  <c r="K1789" i="4"/>
  <c r="K1933" i="4"/>
  <c r="K2016" i="4"/>
  <c r="K2062" i="4"/>
  <c r="K2081" i="4"/>
  <c r="J15" i="4"/>
  <c r="J31" i="4"/>
  <c r="J48" i="4"/>
  <c r="J63" i="4"/>
  <c r="J79" i="4"/>
  <c r="J96" i="4"/>
  <c r="J111" i="4"/>
  <c r="J127" i="4"/>
  <c r="J141" i="4"/>
  <c r="J155" i="4"/>
  <c r="J168" i="4"/>
  <c r="J181" i="4"/>
  <c r="J194" i="4"/>
  <c r="J207" i="4"/>
  <c r="J220" i="4"/>
  <c r="J233" i="4"/>
  <c r="J246" i="4"/>
  <c r="J259" i="4"/>
  <c r="J272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K697" i="4"/>
  <c r="K1506" i="4"/>
  <c r="K1657" i="4"/>
  <c r="K1801" i="4"/>
  <c r="K1945" i="4"/>
  <c r="K2017" i="4"/>
  <c r="K2063" i="4"/>
  <c r="K2085" i="4"/>
  <c r="J16" i="4"/>
  <c r="J32" i="4"/>
  <c r="J49" i="4"/>
  <c r="J64" i="4"/>
  <c r="J80" i="4"/>
  <c r="J97" i="4"/>
  <c r="J112" i="4"/>
  <c r="J128" i="4"/>
  <c r="J143" i="4"/>
  <c r="J156" i="4"/>
  <c r="J169" i="4"/>
  <c r="J182" i="4"/>
  <c r="J195" i="4"/>
  <c r="J208" i="4"/>
  <c r="J221" i="4"/>
  <c r="J234" i="4"/>
  <c r="J247" i="4"/>
  <c r="J260" i="4"/>
  <c r="J273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K975" i="4"/>
  <c r="K1519" i="4"/>
  <c r="K1669" i="4"/>
  <c r="K1813" i="4"/>
  <c r="K1956" i="4"/>
  <c r="K2028" i="4"/>
  <c r="K2064" i="4"/>
  <c r="K2086" i="4"/>
  <c r="J17" i="4"/>
  <c r="J33" i="4"/>
  <c r="J50" i="4"/>
  <c r="J65" i="4"/>
  <c r="J81" i="4"/>
  <c r="J98" i="4"/>
  <c r="J113" i="4"/>
  <c r="J129" i="4"/>
  <c r="J144" i="4"/>
  <c r="J157" i="4"/>
  <c r="J170" i="4"/>
  <c r="J183" i="4"/>
  <c r="J196" i="4"/>
  <c r="J209" i="4"/>
  <c r="J222" i="4"/>
  <c r="J235" i="4"/>
  <c r="J248" i="4"/>
  <c r="J261" i="4"/>
  <c r="J275" i="4"/>
  <c r="J287" i="4"/>
  <c r="J299" i="4"/>
  <c r="J311" i="4"/>
  <c r="J323" i="4"/>
  <c r="J335" i="4"/>
  <c r="J347" i="4"/>
  <c r="J359" i="4"/>
  <c r="J371" i="4"/>
  <c r="J383" i="4"/>
  <c r="J395" i="4"/>
  <c r="J407" i="4"/>
  <c r="J419" i="4"/>
  <c r="J431" i="4"/>
  <c r="J443" i="4"/>
  <c r="J455" i="4"/>
  <c r="J467" i="4"/>
  <c r="J479" i="4"/>
  <c r="J491" i="4"/>
  <c r="J503" i="4"/>
  <c r="J515" i="4"/>
  <c r="J527" i="4"/>
  <c r="J539" i="4"/>
  <c r="J551" i="4"/>
  <c r="J563" i="4"/>
  <c r="J575" i="4"/>
  <c r="J587" i="4"/>
  <c r="J599" i="4"/>
  <c r="J611" i="4"/>
  <c r="J623" i="4"/>
  <c r="J635" i="4"/>
  <c r="J647" i="4"/>
  <c r="J659" i="4"/>
  <c r="J671" i="4"/>
  <c r="J683" i="4"/>
  <c r="J695" i="4"/>
  <c r="J707" i="4"/>
  <c r="J719" i="4"/>
  <c r="J731" i="4"/>
  <c r="J743" i="4"/>
  <c r="J755" i="4"/>
  <c r="J767" i="4"/>
  <c r="J779" i="4"/>
  <c r="J791" i="4"/>
  <c r="J803" i="4"/>
  <c r="J815" i="4"/>
  <c r="J827" i="4"/>
  <c r="J839" i="4"/>
  <c r="J851" i="4"/>
  <c r="K1131" i="4"/>
  <c r="K1532" i="4"/>
  <c r="K1681" i="4"/>
  <c r="K1825" i="4"/>
  <c r="K1957" i="4"/>
  <c r="K2029" i="4"/>
  <c r="K2065" i="4"/>
  <c r="K2087" i="4"/>
  <c r="J19" i="4"/>
  <c r="J36" i="4"/>
  <c r="J51" i="4"/>
  <c r="J67" i="4"/>
  <c r="J84" i="4"/>
  <c r="J99" i="4"/>
  <c r="J115" i="4"/>
  <c r="J132" i="4"/>
  <c r="J145" i="4"/>
  <c r="J158" i="4"/>
  <c r="J171" i="4"/>
  <c r="J184" i="4"/>
  <c r="J197" i="4"/>
  <c r="J210" i="4"/>
  <c r="J223" i="4"/>
  <c r="J236" i="4"/>
  <c r="J249" i="4"/>
  <c r="J263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K1214" i="4"/>
  <c r="K1545" i="4"/>
  <c r="K1693" i="4"/>
  <c r="K1837" i="4"/>
  <c r="K1968" i="4"/>
  <c r="K2039" i="4"/>
  <c r="K2067" i="4"/>
  <c r="K2088" i="4"/>
  <c r="J20" i="4"/>
  <c r="J37" i="4"/>
  <c r="J52" i="4"/>
  <c r="J68" i="4"/>
  <c r="J85" i="4"/>
  <c r="J100" i="4"/>
  <c r="J116" i="4"/>
  <c r="J133" i="4"/>
  <c r="J146" i="4"/>
  <c r="J159" i="4"/>
  <c r="J172" i="4"/>
  <c r="J185" i="4"/>
  <c r="J198" i="4"/>
  <c r="J211" i="4"/>
  <c r="J224" i="4"/>
  <c r="J237" i="4"/>
  <c r="J251" i="4"/>
  <c r="J264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033" i="4"/>
  <c r="J1045" i="4"/>
  <c r="J1057" i="4"/>
  <c r="J1069" i="4"/>
  <c r="J1081" i="4"/>
  <c r="J1093" i="4"/>
  <c r="J1105" i="4"/>
  <c r="J1117" i="4"/>
  <c r="J1129" i="4"/>
  <c r="J1141" i="4"/>
  <c r="J1153" i="4"/>
  <c r="J1165" i="4"/>
  <c r="J1177" i="4"/>
  <c r="J1189" i="4"/>
  <c r="J1201" i="4"/>
  <c r="K1286" i="4"/>
  <c r="K1558" i="4"/>
  <c r="K1705" i="4"/>
  <c r="K1849" i="4"/>
  <c r="K1969" i="4"/>
  <c r="K2040" i="4"/>
  <c r="K2069" i="4"/>
  <c r="K2089" i="4"/>
  <c r="J21" i="4"/>
  <c r="J38" i="4"/>
  <c r="J53" i="4"/>
  <c r="J69" i="4"/>
  <c r="J86" i="4"/>
  <c r="J101" i="4"/>
  <c r="J117" i="4"/>
  <c r="J134" i="4"/>
  <c r="J147" i="4"/>
  <c r="J160" i="4"/>
  <c r="J173" i="4"/>
  <c r="J186" i="4"/>
  <c r="J199" i="4"/>
  <c r="J212" i="4"/>
  <c r="J225" i="4"/>
  <c r="J239" i="4"/>
  <c r="J252" i="4"/>
  <c r="J265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K1345" i="4"/>
  <c r="K1571" i="4"/>
  <c r="K1717" i="4"/>
  <c r="K1861" i="4"/>
  <c r="K1980" i="4"/>
  <c r="K2041" i="4"/>
  <c r="K2073" i="4"/>
  <c r="J7" i="4"/>
  <c r="J24" i="4"/>
  <c r="J39" i="4"/>
  <c r="J55" i="4"/>
  <c r="J72" i="4"/>
  <c r="J87" i="4"/>
  <c r="J103" i="4"/>
  <c r="J120" i="4"/>
  <c r="J135" i="4"/>
  <c r="J148" i="4"/>
  <c r="J161" i="4"/>
  <c r="J174" i="4"/>
  <c r="J187" i="4"/>
  <c r="J200" i="4"/>
  <c r="J213" i="4"/>
  <c r="J227" i="4"/>
  <c r="J240" i="4"/>
  <c r="J253" i="4"/>
  <c r="J266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K1383" i="4"/>
  <c r="K1584" i="4"/>
  <c r="K1729" i="4"/>
  <c r="K1873" i="4"/>
  <c r="K1981" i="4"/>
  <c r="K2051" i="4"/>
  <c r="K2074" i="4"/>
  <c r="J8" i="4"/>
  <c r="J25" i="4"/>
  <c r="J40" i="4"/>
  <c r="J56" i="4"/>
  <c r="J73" i="4"/>
  <c r="J88" i="4"/>
  <c r="J104" i="4"/>
  <c r="J121" i="4"/>
  <c r="J136" i="4"/>
  <c r="J149" i="4"/>
  <c r="J162" i="4"/>
  <c r="J175" i="4"/>
  <c r="J188" i="4"/>
  <c r="J201" i="4"/>
  <c r="J215" i="4"/>
  <c r="J228" i="4"/>
  <c r="J241" i="4"/>
  <c r="J254" i="4"/>
  <c r="J267" i="4"/>
  <c r="J280" i="4"/>
  <c r="J292" i="4"/>
  <c r="J304" i="4"/>
  <c r="J316" i="4"/>
  <c r="J328" i="4"/>
  <c r="J340" i="4"/>
  <c r="J352" i="4"/>
  <c r="J364" i="4"/>
  <c r="J376" i="4"/>
  <c r="J388" i="4"/>
  <c r="J400" i="4"/>
  <c r="J412" i="4"/>
  <c r="J424" i="4"/>
  <c r="J436" i="4"/>
  <c r="J448" i="4"/>
  <c r="J460" i="4"/>
  <c r="J472" i="4"/>
  <c r="J484" i="4"/>
  <c r="J496" i="4"/>
  <c r="J508" i="4"/>
  <c r="J520" i="4"/>
  <c r="J532" i="4"/>
  <c r="J544" i="4"/>
  <c r="J556" i="4"/>
  <c r="J568" i="4"/>
  <c r="J580" i="4"/>
  <c r="J592" i="4"/>
  <c r="J604" i="4"/>
  <c r="J616" i="4"/>
  <c r="J628" i="4"/>
  <c r="J640" i="4"/>
  <c r="J652" i="4"/>
  <c r="J664" i="4"/>
  <c r="J676" i="4"/>
  <c r="J688" i="4"/>
  <c r="J700" i="4"/>
  <c r="J712" i="4"/>
  <c r="J724" i="4"/>
  <c r="J736" i="4"/>
  <c r="J748" i="4"/>
  <c r="J760" i="4"/>
  <c r="J772" i="4"/>
  <c r="J784" i="4"/>
  <c r="J796" i="4"/>
  <c r="J808" i="4"/>
  <c r="J820" i="4"/>
  <c r="J832" i="4"/>
  <c r="J844" i="4"/>
  <c r="J856" i="4"/>
  <c r="J868" i="4"/>
  <c r="J880" i="4"/>
  <c r="K1419" i="4"/>
  <c r="K1597" i="4"/>
  <c r="K1741" i="4"/>
  <c r="K1885" i="4"/>
  <c r="K1992" i="4"/>
  <c r="K2052" i="4"/>
  <c r="K2075" i="4"/>
  <c r="J9" i="4"/>
  <c r="J26" i="4"/>
  <c r="J41" i="4"/>
  <c r="J57" i="4"/>
  <c r="J74" i="4"/>
  <c r="J89" i="4"/>
  <c r="J105" i="4"/>
  <c r="J122" i="4"/>
  <c r="J137" i="4"/>
  <c r="J150" i="4"/>
  <c r="J163" i="4"/>
  <c r="J176" i="4"/>
  <c r="J189" i="4"/>
  <c r="J203" i="4"/>
  <c r="J216" i="4"/>
  <c r="J229" i="4"/>
  <c r="J242" i="4"/>
  <c r="J255" i="4"/>
  <c r="J268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K1453" i="4"/>
  <c r="K1609" i="4"/>
  <c r="K1753" i="4"/>
  <c r="K1897" i="4"/>
  <c r="K1993" i="4"/>
  <c r="K2053" i="4"/>
  <c r="K2076" i="4"/>
  <c r="J12" i="4"/>
  <c r="J27" i="4"/>
  <c r="J43" i="4"/>
  <c r="J60" i="4"/>
  <c r="J75" i="4"/>
  <c r="J91" i="4"/>
  <c r="J108" i="4"/>
  <c r="J123" i="4"/>
  <c r="J138" i="4"/>
  <c r="J151" i="4"/>
  <c r="J164" i="4"/>
  <c r="J177" i="4"/>
  <c r="J191" i="4"/>
  <c r="J204" i="4"/>
  <c r="J217" i="4"/>
  <c r="J230" i="4"/>
  <c r="J243" i="4"/>
  <c r="J256" i="4"/>
  <c r="J269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76" i="4"/>
  <c r="J244" i="4"/>
  <c r="J391" i="4"/>
  <c r="J535" i="4"/>
  <c r="J679" i="4"/>
  <c r="J823" i="4"/>
  <c r="J874" i="4"/>
  <c r="J893" i="4"/>
  <c r="J909" i="4"/>
  <c r="J924" i="4"/>
  <c r="J941" i="4"/>
  <c r="J957" i="4"/>
  <c r="J972" i="4"/>
  <c r="J988" i="4"/>
  <c r="J1002" i="4"/>
  <c r="J1017" i="4"/>
  <c r="J1031" i="4"/>
  <c r="J1046" i="4"/>
  <c r="J1059" i="4"/>
  <c r="J1072" i="4"/>
  <c r="J1085" i="4"/>
  <c r="J1098" i="4"/>
  <c r="J1111" i="4"/>
  <c r="J1124" i="4"/>
  <c r="J1137" i="4"/>
  <c r="J1150" i="4"/>
  <c r="J1163" i="4"/>
  <c r="J1176" i="4"/>
  <c r="J1190" i="4"/>
  <c r="J1203" i="4"/>
  <c r="J1215" i="4"/>
  <c r="J1227" i="4"/>
  <c r="J1239" i="4"/>
  <c r="J1251" i="4"/>
  <c r="J1263" i="4"/>
  <c r="J1275" i="4"/>
  <c r="J1287" i="4"/>
  <c r="J1299" i="4"/>
  <c r="J1311" i="4"/>
  <c r="J1323" i="4"/>
  <c r="J1335" i="4"/>
  <c r="J1347" i="4"/>
  <c r="J1359" i="4"/>
  <c r="J1371" i="4"/>
  <c r="J1383" i="4"/>
  <c r="J1395" i="4"/>
  <c r="J1407" i="4"/>
  <c r="J1419" i="4"/>
  <c r="J1431" i="4"/>
  <c r="J1443" i="4"/>
  <c r="J1455" i="4"/>
  <c r="J1467" i="4"/>
  <c r="J1479" i="4"/>
  <c r="J1491" i="4"/>
  <c r="J1503" i="4"/>
  <c r="J1515" i="4"/>
  <c r="J1527" i="4"/>
  <c r="J1539" i="4"/>
  <c r="J1551" i="4"/>
  <c r="J1563" i="4"/>
  <c r="J1575" i="4"/>
  <c r="J1587" i="4"/>
  <c r="J1599" i="4"/>
  <c r="J1611" i="4"/>
  <c r="J1623" i="4"/>
  <c r="J1635" i="4"/>
  <c r="J1647" i="4"/>
  <c r="J1659" i="4"/>
  <c r="J1671" i="4"/>
  <c r="J1683" i="4"/>
  <c r="J1695" i="4"/>
  <c r="J1707" i="4"/>
  <c r="J1719" i="4"/>
  <c r="J1731" i="4"/>
  <c r="J1743" i="4"/>
  <c r="J1755" i="4"/>
  <c r="J1767" i="4"/>
  <c r="J1779" i="4"/>
  <c r="J1791" i="4"/>
  <c r="J1803" i="4"/>
  <c r="J1815" i="4"/>
  <c r="J1827" i="4"/>
  <c r="J1839" i="4"/>
  <c r="J1851" i="4"/>
  <c r="J1863" i="4"/>
  <c r="J1875" i="4"/>
  <c r="J1887" i="4"/>
  <c r="J1899" i="4"/>
  <c r="J1911" i="4"/>
  <c r="J1923" i="4"/>
  <c r="J1935" i="4"/>
  <c r="J1947" i="4"/>
  <c r="J1959" i="4"/>
  <c r="J1971" i="4"/>
  <c r="J1983" i="4"/>
  <c r="J1995" i="4"/>
  <c r="J2007" i="4"/>
  <c r="J2019" i="4"/>
  <c r="J2031" i="4"/>
  <c r="J2043" i="4"/>
  <c r="J2055" i="4"/>
  <c r="K1466" i="4"/>
  <c r="J92" i="4"/>
  <c r="J257" i="4"/>
  <c r="J403" i="4"/>
  <c r="J547" i="4"/>
  <c r="J691" i="4"/>
  <c r="J835" i="4"/>
  <c r="J875" i="4"/>
  <c r="J894" i="4"/>
  <c r="J910" i="4"/>
  <c r="J926" i="4"/>
  <c r="J942" i="4"/>
  <c r="J958" i="4"/>
  <c r="J974" i="4"/>
  <c r="J989" i="4"/>
  <c r="J1003" i="4"/>
  <c r="J1018" i="4"/>
  <c r="J1032" i="4"/>
  <c r="J1047" i="4"/>
  <c r="J1060" i="4"/>
  <c r="J1073" i="4"/>
  <c r="J1086" i="4"/>
  <c r="J1099" i="4"/>
  <c r="J1112" i="4"/>
  <c r="J1125" i="4"/>
  <c r="J1138" i="4"/>
  <c r="J1151" i="4"/>
  <c r="J1164" i="4"/>
  <c r="J1178" i="4"/>
  <c r="J1191" i="4"/>
  <c r="J1204" i="4"/>
  <c r="J1216" i="4"/>
  <c r="J1228" i="4"/>
  <c r="J1240" i="4"/>
  <c r="J1252" i="4"/>
  <c r="J1264" i="4"/>
  <c r="J1276" i="4"/>
  <c r="J1288" i="4"/>
  <c r="J1300" i="4"/>
  <c r="J1312" i="4"/>
  <c r="J1324" i="4"/>
  <c r="J1336" i="4"/>
  <c r="J1348" i="4"/>
  <c r="J1360" i="4"/>
  <c r="J1372" i="4"/>
  <c r="J1384" i="4"/>
  <c r="J1396" i="4"/>
  <c r="J1408" i="4"/>
  <c r="J1420" i="4"/>
  <c r="J1432" i="4"/>
  <c r="J1444" i="4"/>
  <c r="J1456" i="4"/>
  <c r="J1468" i="4"/>
  <c r="J1480" i="4"/>
  <c r="J1492" i="4"/>
  <c r="J1504" i="4"/>
  <c r="J1516" i="4"/>
  <c r="J1528" i="4"/>
  <c r="J1540" i="4"/>
  <c r="J1552" i="4"/>
  <c r="J1564" i="4"/>
  <c r="J1576" i="4"/>
  <c r="J1588" i="4"/>
  <c r="J1600" i="4"/>
  <c r="J1612" i="4"/>
  <c r="J1624" i="4"/>
  <c r="J1636" i="4"/>
  <c r="J1648" i="4"/>
  <c r="J1660" i="4"/>
  <c r="J1672" i="4"/>
  <c r="J1684" i="4"/>
  <c r="J1696" i="4"/>
  <c r="J1708" i="4"/>
  <c r="J1720" i="4"/>
  <c r="J1732" i="4"/>
  <c r="J1744" i="4"/>
  <c r="J1756" i="4"/>
  <c r="J1768" i="4"/>
  <c r="J1780" i="4"/>
  <c r="J1792" i="4"/>
  <c r="J1804" i="4"/>
  <c r="J1816" i="4"/>
  <c r="J1828" i="4"/>
  <c r="J1840" i="4"/>
  <c r="J1852" i="4"/>
  <c r="K1621" i="4"/>
  <c r="J109" i="4"/>
  <c r="J270" i="4"/>
  <c r="J415" i="4"/>
  <c r="J559" i="4"/>
  <c r="J703" i="4"/>
  <c r="J846" i="4"/>
  <c r="J876" i="4"/>
  <c r="J895" i="4"/>
  <c r="J911" i="4"/>
  <c r="J928" i="4"/>
  <c r="J943" i="4"/>
  <c r="J959" i="4"/>
  <c r="J976" i="4"/>
  <c r="J990" i="4"/>
  <c r="J1005" i="4"/>
  <c r="J1019" i="4"/>
  <c r="J1034" i="4"/>
  <c r="J1048" i="4"/>
  <c r="J1061" i="4"/>
  <c r="J1074" i="4"/>
  <c r="J1087" i="4"/>
  <c r="J1100" i="4"/>
  <c r="J1113" i="4"/>
  <c r="J1126" i="4"/>
  <c r="J1139" i="4"/>
  <c r="J1152" i="4"/>
  <c r="J1166" i="4"/>
  <c r="J1179" i="4"/>
  <c r="J1192" i="4"/>
  <c r="J1205" i="4"/>
  <c r="J1217" i="4"/>
  <c r="J1229" i="4"/>
  <c r="J1241" i="4"/>
  <c r="J1253" i="4"/>
  <c r="J1265" i="4"/>
  <c r="J1277" i="4"/>
  <c r="J1289" i="4"/>
  <c r="J1301" i="4"/>
  <c r="J1313" i="4"/>
  <c r="J1325" i="4"/>
  <c r="J1337" i="4"/>
  <c r="J1349" i="4"/>
  <c r="J1361" i="4"/>
  <c r="J1373" i="4"/>
  <c r="J1385" i="4"/>
  <c r="J1397" i="4"/>
  <c r="J1409" i="4"/>
  <c r="J1421" i="4"/>
  <c r="J1433" i="4"/>
  <c r="J1445" i="4"/>
  <c r="J1457" i="4"/>
  <c r="J1469" i="4"/>
  <c r="J1481" i="4"/>
  <c r="J1493" i="4"/>
  <c r="J1505" i="4"/>
  <c r="J1517" i="4"/>
  <c r="J1529" i="4"/>
  <c r="J1541" i="4"/>
  <c r="J1553" i="4"/>
  <c r="J1565" i="4"/>
  <c r="J1577" i="4"/>
  <c r="J1589" i="4"/>
  <c r="J1601" i="4"/>
  <c r="J1613" i="4"/>
  <c r="J1625" i="4"/>
  <c r="J1637" i="4"/>
  <c r="J1649" i="4"/>
  <c r="J1661" i="4"/>
  <c r="J1673" i="4"/>
  <c r="J1685" i="4"/>
  <c r="J1697" i="4"/>
  <c r="J1709" i="4"/>
  <c r="J1721" i="4"/>
  <c r="J1733" i="4"/>
  <c r="J1745" i="4"/>
  <c r="J1757" i="4"/>
  <c r="J1769" i="4"/>
  <c r="J1781" i="4"/>
  <c r="J1793" i="4"/>
  <c r="J1805" i="4"/>
  <c r="J1817" i="4"/>
  <c r="J1829" i="4"/>
  <c r="J1841" i="4"/>
  <c r="J1853" i="4"/>
  <c r="K1765" i="4"/>
  <c r="J124" i="4"/>
  <c r="J283" i="4"/>
  <c r="J427" i="4"/>
  <c r="J571" i="4"/>
  <c r="J715" i="4"/>
  <c r="J847" i="4"/>
  <c r="J881" i="4"/>
  <c r="J897" i="4"/>
  <c r="J912" i="4"/>
  <c r="J929" i="4"/>
  <c r="J945" i="4"/>
  <c r="J960" i="4"/>
  <c r="J977" i="4"/>
  <c r="J991" i="4"/>
  <c r="J1006" i="4"/>
  <c r="J1020" i="4"/>
  <c r="J1035" i="4"/>
  <c r="J1049" i="4"/>
  <c r="J1062" i="4"/>
  <c r="J1075" i="4"/>
  <c r="J1088" i="4"/>
  <c r="J1101" i="4"/>
  <c r="J1114" i="4"/>
  <c r="J1127" i="4"/>
  <c r="J1140" i="4"/>
  <c r="J1154" i="4"/>
  <c r="J1167" i="4"/>
  <c r="J1180" i="4"/>
  <c r="J1193" i="4"/>
  <c r="J1206" i="4"/>
  <c r="J1218" i="4"/>
  <c r="J1230" i="4"/>
  <c r="J1242" i="4"/>
  <c r="J1254" i="4"/>
  <c r="J1266" i="4"/>
  <c r="J1278" i="4"/>
  <c r="J1290" i="4"/>
  <c r="J1302" i="4"/>
  <c r="J1314" i="4"/>
  <c r="J1326" i="4"/>
  <c r="J1338" i="4"/>
  <c r="J1350" i="4"/>
  <c r="J1362" i="4"/>
  <c r="J1374" i="4"/>
  <c r="J1386" i="4"/>
  <c r="J1398" i="4"/>
  <c r="J1410" i="4"/>
  <c r="J1422" i="4"/>
  <c r="J1434" i="4"/>
  <c r="J1446" i="4"/>
  <c r="J1458" i="4"/>
  <c r="J1470" i="4"/>
  <c r="J1482" i="4"/>
  <c r="J1494" i="4"/>
  <c r="J1506" i="4"/>
  <c r="J1518" i="4"/>
  <c r="J1530" i="4"/>
  <c r="J1542" i="4"/>
  <c r="J1554" i="4"/>
  <c r="J1566" i="4"/>
  <c r="J1578" i="4"/>
  <c r="J1590" i="4"/>
  <c r="J1602" i="4"/>
  <c r="J1614" i="4"/>
  <c r="J1626" i="4"/>
  <c r="J1638" i="4"/>
  <c r="J1650" i="4"/>
  <c r="J1662" i="4"/>
  <c r="J1674" i="4"/>
  <c r="J1686" i="4"/>
  <c r="J1698" i="4"/>
  <c r="J1710" i="4"/>
  <c r="J1722" i="4"/>
  <c r="J1734" i="4"/>
  <c r="J1746" i="4"/>
  <c r="J1758" i="4"/>
  <c r="J1770" i="4"/>
  <c r="J1782" i="4"/>
  <c r="J1794" i="4"/>
  <c r="J1806" i="4"/>
  <c r="J1818" i="4"/>
  <c r="J1830" i="4"/>
  <c r="K1909" i="4"/>
  <c r="J139" i="4"/>
  <c r="J295" i="4"/>
  <c r="J439" i="4"/>
  <c r="J583" i="4"/>
  <c r="J727" i="4"/>
  <c r="J858" i="4"/>
  <c r="J882" i="4"/>
  <c r="J898" i="4"/>
  <c r="J914" i="4"/>
  <c r="J930" i="4"/>
  <c r="J946" i="4"/>
  <c r="J962" i="4"/>
  <c r="J978" i="4"/>
  <c r="J993" i="4"/>
  <c r="J1007" i="4"/>
  <c r="J1022" i="4"/>
  <c r="J1036" i="4"/>
  <c r="J1050" i="4"/>
  <c r="J1063" i="4"/>
  <c r="J1076" i="4"/>
  <c r="J1089" i="4"/>
  <c r="J1102" i="4"/>
  <c r="J1115" i="4"/>
  <c r="J1128" i="4"/>
  <c r="J1142" i="4"/>
  <c r="J1155" i="4"/>
  <c r="J1168" i="4"/>
  <c r="J1181" i="4"/>
  <c r="J1194" i="4"/>
  <c r="J1207" i="4"/>
  <c r="J1219" i="4"/>
  <c r="J1231" i="4"/>
  <c r="J1243" i="4"/>
  <c r="J1255" i="4"/>
  <c r="J1267" i="4"/>
  <c r="J1279" i="4"/>
  <c r="J1291" i="4"/>
  <c r="J1303" i="4"/>
  <c r="J1315" i="4"/>
  <c r="J1327" i="4"/>
  <c r="J1339" i="4"/>
  <c r="J1351" i="4"/>
  <c r="J1363" i="4"/>
  <c r="J1375" i="4"/>
  <c r="J1387" i="4"/>
  <c r="J1399" i="4"/>
  <c r="J1411" i="4"/>
  <c r="J1423" i="4"/>
  <c r="J1435" i="4"/>
  <c r="J1447" i="4"/>
  <c r="J1459" i="4"/>
  <c r="J1471" i="4"/>
  <c r="J1483" i="4"/>
  <c r="J1495" i="4"/>
  <c r="J1507" i="4"/>
  <c r="J1519" i="4"/>
  <c r="J1531" i="4"/>
  <c r="J1543" i="4"/>
  <c r="J1555" i="4"/>
  <c r="J1567" i="4"/>
  <c r="J1579" i="4"/>
  <c r="J1591" i="4"/>
  <c r="J1603" i="4"/>
  <c r="J1615" i="4"/>
  <c r="J1627" i="4"/>
  <c r="J1639" i="4"/>
  <c r="J1651" i="4"/>
  <c r="J1663" i="4"/>
  <c r="J1675" i="4"/>
  <c r="J1687" i="4"/>
  <c r="J1699" i="4"/>
  <c r="J1711" i="4"/>
  <c r="J1723" i="4"/>
  <c r="J1735" i="4"/>
  <c r="J1747" i="4"/>
  <c r="J1759" i="4"/>
  <c r="J1771" i="4"/>
  <c r="J1783" i="4"/>
  <c r="J1795" i="4"/>
  <c r="J1807" i="4"/>
  <c r="J1819" i="4"/>
  <c r="J1831" i="4"/>
  <c r="J1843" i="4"/>
  <c r="J1855" i="4"/>
  <c r="J1867" i="4"/>
  <c r="J1879" i="4"/>
  <c r="J1891" i="4"/>
  <c r="J1903" i="4"/>
  <c r="J1915" i="4"/>
  <c r="J1927" i="4"/>
  <c r="J1939" i="4"/>
  <c r="J1951" i="4"/>
  <c r="J1963" i="4"/>
  <c r="J1975" i="4"/>
  <c r="J1987" i="4"/>
  <c r="J1999" i="4"/>
  <c r="J2011" i="4"/>
  <c r="J2023" i="4"/>
  <c r="J2035" i="4"/>
  <c r="J2047" i="4"/>
  <c r="J2059" i="4"/>
  <c r="J2071" i="4"/>
  <c r="J2083" i="4"/>
  <c r="K2004" i="4"/>
  <c r="J152" i="4"/>
  <c r="J307" i="4"/>
  <c r="J451" i="4"/>
  <c r="J595" i="4"/>
  <c r="J739" i="4"/>
  <c r="J859" i="4"/>
  <c r="J883" i="4"/>
  <c r="J899" i="4"/>
  <c r="J916" i="4"/>
  <c r="J931" i="4"/>
  <c r="J947" i="4"/>
  <c r="J964" i="4"/>
  <c r="J979" i="4"/>
  <c r="J994" i="4"/>
  <c r="J1008" i="4"/>
  <c r="J1023" i="4"/>
  <c r="J1037" i="4"/>
  <c r="J1051" i="4"/>
  <c r="J1064" i="4"/>
  <c r="J1077" i="4"/>
  <c r="J1090" i="4"/>
  <c r="J1103" i="4"/>
  <c r="J1116" i="4"/>
  <c r="J1130" i="4"/>
  <c r="J1143" i="4"/>
  <c r="J1156" i="4"/>
  <c r="J1169" i="4"/>
  <c r="J1182" i="4"/>
  <c r="J1195" i="4"/>
  <c r="J1208" i="4"/>
  <c r="J1220" i="4"/>
  <c r="J1232" i="4"/>
  <c r="J1244" i="4"/>
  <c r="J1256" i="4"/>
  <c r="J1268" i="4"/>
  <c r="J1280" i="4"/>
  <c r="J1292" i="4"/>
  <c r="J1304" i="4"/>
  <c r="J1316" i="4"/>
  <c r="J1328" i="4"/>
  <c r="J1340" i="4"/>
  <c r="J1352" i="4"/>
  <c r="J1364" i="4"/>
  <c r="J1376" i="4"/>
  <c r="J1388" i="4"/>
  <c r="J1400" i="4"/>
  <c r="J1412" i="4"/>
  <c r="J1424" i="4"/>
  <c r="J1436" i="4"/>
  <c r="J1448" i="4"/>
  <c r="J1460" i="4"/>
  <c r="J1472" i="4"/>
  <c r="J1484" i="4"/>
  <c r="J1496" i="4"/>
  <c r="J1508" i="4"/>
  <c r="J1520" i="4"/>
  <c r="J1532" i="4"/>
  <c r="J1544" i="4"/>
  <c r="J1556" i="4"/>
  <c r="J1568" i="4"/>
  <c r="J1580" i="4"/>
  <c r="J1592" i="4"/>
  <c r="J1604" i="4"/>
  <c r="J1616" i="4"/>
  <c r="J1628" i="4"/>
  <c r="J1640" i="4"/>
  <c r="J1652" i="4"/>
  <c r="J1664" i="4"/>
  <c r="J1676" i="4"/>
  <c r="J1688" i="4"/>
  <c r="J1700" i="4"/>
  <c r="J1712" i="4"/>
  <c r="J1724" i="4"/>
  <c r="J1736" i="4"/>
  <c r="J1748" i="4"/>
  <c r="J1760" i="4"/>
  <c r="J1772" i="4"/>
  <c r="J1784" i="4"/>
  <c r="J1796" i="4"/>
  <c r="J1808" i="4"/>
  <c r="J1820" i="4"/>
  <c r="J1832" i="4"/>
  <c r="J1844" i="4"/>
  <c r="J1856" i="4"/>
  <c r="J1868" i="4"/>
  <c r="J1880" i="4"/>
  <c r="J1892" i="4"/>
  <c r="J1904" i="4"/>
  <c r="J1916" i="4"/>
  <c r="J1928" i="4"/>
  <c r="J1940" i="4"/>
  <c r="J1952" i="4"/>
  <c r="J1964" i="4"/>
  <c r="J1976" i="4"/>
  <c r="J1988" i="4"/>
  <c r="J2000" i="4"/>
  <c r="J2012" i="4"/>
  <c r="J2024" i="4"/>
  <c r="J2036" i="4"/>
  <c r="J2048" i="4"/>
  <c r="J2060" i="4"/>
  <c r="J2072" i="4"/>
  <c r="J2084" i="4"/>
  <c r="K2057" i="4"/>
  <c r="J165" i="4"/>
  <c r="J319" i="4"/>
  <c r="J463" i="4"/>
  <c r="J607" i="4"/>
  <c r="J751" i="4"/>
  <c r="J862" i="4"/>
  <c r="J885" i="4"/>
  <c r="J900" i="4"/>
  <c r="J917" i="4"/>
  <c r="J933" i="4"/>
  <c r="J948" i="4"/>
  <c r="J965" i="4"/>
  <c r="J981" i="4"/>
  <c r="J995" i="4"/>
  <c r="J1010" i="4"/>
  <c r="J1024" i="4"/>
  <c r="J1038" i="4"/>
  <c r="J1052" i="4"/>
  <c r="J1065" i="4"/>
  <c r="J1078" i="4"/>
  <c r="J1091" i="4"/>
  <c r="J1104" i="4"/>
  <c r="J1118" i="4"/>
  <c r="J1131" i="4"/>
  <c r="J1144" i="4"/>
  <c r="J1157" i="4"/>
  <c r="J1170" i="4"/>
  <c r="J1183" i="4"/>
  <c r="J1196" i="4"/>
  <c r="J1209" i="4"/>
  <c r="J1221" i="4"/>
  <c r="J1233" i="4"/>
  <c r="J1245" i="4"/>
  <c r="J1257" i="4"/>
  <c r="J1269" i="4"/>
  <c r="J1281" i="4"/>
  <c r="J1293" i="4"/>
  <c r="J1305" i="4"/>
  <c r="J1317" i="4"/>
  <c r="J1329" i="4"/>
  <c r="J1341" i="4"/>
  <c r="J1353" i="4"/>
  <c r="J1365" i="4"/>
  <c r="J1377" i="4"/>
  <c r="J1389" i="4"/>
  <c r="J1401" i="4"/>
  <c r="J1413" i="4"/>
  <c r="J1425" i="4"/>
  <c r="J1437" i="4"/>
  <c r="J1449" i="4"/>
  <c r="J1461" i="4"/>
  <c r="J1473" i="4"/>
  <c r="J1485" i="4"/>
  <c r="J1497" i="4"/>
  <c r="J1509" i="4"/>
  <c r="J1521" i="4"/>
  <c r="J1533" i="4"/>
  <c r="J1545" i="4"/>
  <c r="J1557" i="4"/>
  <c r="J1569" i="4"/>
  <c r="J1581" i="4"/>
  <c r="J1593" i="4"/>
  <c r="J1605" i="4"/>
  <c r="J1617" i="4"/>
  <c r="J1629" i="4"/>
  <c r="J1641" i="4"/>
  <c r="J1653" i="4"/>
  <c r="J1665" i="4"/>
  <c r="J1677" i="4"/>
  <c r="J1689" i="4"/>
  <c r="J1701" i="4"/>
  <c r="J1713" i="4"/>
  <c r="J1725" i="4"/>
  <c r="J1737" i="4"/>
  <c r="J1749" i="4"/>
  <c r="J1761" i="4"/>
  <c r="J1773" i="4"/>
  <c r="J1785" i="4"/>
  <c r="J1797" i="4"/>
  <c r="J1809" i="4"/>
  <c r="J1821" i="4"/>
  <c r="J1833" i="4"/>
  <c r="J1845" i="4"/>
  <c r="J1857" i="4"/>
  <c r="K2077" i="4"/>
  <c r="J179" i="4"/>
  <c r="J331" i="4"/>
  <c r="J475" i="4"/>
  <c r="J619" i="4"/>
  <c r="J763" i="4"/>
  <c r="J863" i="4"/>
  <c r="J886" i="4"/>
  <c r="J902" i="4"/>
  <c r="J918" i="4"/>
  <c r="J934" i="4"/>
  <c r="J950" i="4"/>
  <c r="J966" i="4"/>
  <c r="J982" i="4"/>
  <c r="J996" i="4"/>
  <c r="J1011" i="4"/>
  <c r="J1025" i="4"/>
  <c r="J1039" i="4"/>
  <c r="J1053" i="4"/>
  <c r="J1066" i="4"/>
  <c r="J1079" i="4"/>
  <c r="J1092" i="4"/>
  <c r="J1106" i="4"/>
  <c r="J1119" i="4"/>
  <c r="J1132" i="4"/>
  <c r="J1145" i="4"/>
  <c r="J1158" i="4"/>
  <c r="J1171" i="4"/>
  <c r="J1184" i="4"/>
  <c r="J1197" i="4"/>
  <c r="J1210" i="4"/>
  <c r="J1222" i="4"/>
  <c r="J1234" i="4"/>
  <c r="J1246" i="4"/>
  <c r="J1258" i="4"/>
  <c r="J1270" i="4"/>
  <c r="J1282" i="4"/>
  <c r="J1294" i="4"/>
  <c r="J1306" i="4"/>
  <c r="J1318" i="4"/>
  <c r="J1330" i="4"/>
  <c r="J1342" i="4"/>
  <c r="J1354" i="4"/>
  <c r="J1366" i="4"/>
  <c r="J1378" i="4"/>
  <c r="J1390" i="4"/>
  <c r="J1402" i="4"/>
  <c r="J1414" i="4"/>
  <c r="J1426" i="4"/>
  <c r="J1438" i="4"/>
  <c r="J1450" i="4"/>
  <c r="J1462" i="4"/>
  <c r="J1474" i="4"/>
  <c r="J1486" i="4"/>
  <c r="J1498" i="4"/>
  <c r="J1510" i="4"/>
  <c r="J1522" i="4"/>
  <c r="J1534" i="4"/>
  <c r="J1546" i="4"/>
  <c r="J1558" i="4"/>
  <c r="J1570" i="4"/>
  <c r="J1582" i="4"/>
  <c r="J1594" i="4"/>
  <c r="J1606" i="4"/>
  <c r="J1618" i="4"/>
  <c r="J1630" i="4"/>
  <c r="J1642" i="4"/>
  <c r="J1654" i="4"/>
  <c r="J1666" i="4"/>
  <c r="J1678" i="4"/>
  <c r="J1690" i="4"/>
  <c r="J1702" i="4"/>
  <c r="J1714" i="4"/>
  <c r="J1726" i="4"/>
  <c r="J1738" i="4"/>
  <c r="J1750" i="4"/>
  <c r="J1762" i="4"/>
  <c r="J1774" i="4"/>
  <c r="J1786" i="4"/>
  <c r="J1798" i="4"/>
  <c r="J1810" i="4"/>
  <c r="J1822" i="4"/>
  <c r="J1834" i="4"/>
  <c r="J13" i="4"/>
  <c r="J192" i="4"/>
  <c r="J343" i="4"/>
  <c r="J487" i="4"/>
  <c r="J631" i="4"/>
  <c r="J775" i="4"/>
  <c r="J864" i="4"/>
  <c r="J887" i="4"/>
  <c r="J904" i="4"/>
  <c r="J919" i="4"/>
  <c r="J935" i="4"/>
  <c r="J952" i="4"/>
  <c r="J967" i="4"/>
  <c r="J983" i="4"/>
  <c r="J998" i="4"/>
  <c r="J1012" i="4"/>
  <c r="J1026" i="4"/>
  <c r="J1041" i="4"/>
  <c r="J1054" i="4"/>
  <c r="J1067" i="4"/>
  <c r="J1080" i="4"/>
  <c r="J1094" i="4"/>
  <c r="J1107" i="4"/>
  <c r="J1120" i="4"/>
  <c r="J1133" i="4"/>
  <c r="J1146" i="4"/>
  <c r="J1159" i="4"/>
  <c r="J1172" i="4"/>
  <c r="J1185" i="4"/>
  <c r="J1198" i="4"/>
  <c r="J1211" i="4"/>
  <c r="J1223" i="4"/>
  <c r="J1235" i="4"/>
  <c r="J1247" i="4"/>
  <c r="J1259" i="4"/>
  <c r="J1271" i="4"/>
  <c r="J1283" i="4"/>
  <c r="J1295" i="4"/>
  <c r="J1307" i="4"/>
  <c r="J1319" i="4"/>
  <c r="J1331" i="4"/>
  <c r="J1343" i="4"/>
  <c r="J1355" i="4"/>
  <c r="J1367" i="4"/>
  <c r="J1379" i="4"/>
  <c r="J1391" i="4"/>
  <c r="J1403" i="4"/>
  <c r="J1415" i="4"/>
  <c r="J1427" i="4"/>
  <c r="J1439" i="4"/>
  <c r="J1451" i="4"/>
  <c r="J1463" i="4"/>
  <c r="J1475" i="4"/>
  <c r="J1487" i="4"/>
  <c r="J1499" i="4"/>
  <c r="J1511" i="4"/>
  <c r="J1523" i="4"/>
  <c r="J1535" i="4"/>
  <c r="J1547" i="4"/>
  <c r="J1559" i="4"/>
  <c r="J1571" i="4"/>
  <c r="J1583" i="4"/>
  <c r="J1595" i="4"/>
  <c r="J1607" i="4"/>
  <c r="J1619" i="4"/>
  <c r="J1631" i="4"/>
  <c r="J1643" i="4"/>
  <c r="J1655" i="4"/>
  <c r="J1667" i="4"/>
  <c r="J1679" i="4"/>
  <c r="J1691" i="4"/>
  <c r="J1703" i="4"/>
  <c r="J1715" i="4"/>
  <c r="J1727" i="4"/>
  <c r="J1739" i="4"/>
  <c r="J1751" i="4"/>
  <c r="J1763" i="4"/>
  <c r="J1775" i="4"/>
  <c r="J1787" i="4"/>
  <c r="J1799" i="4"/>
  <c r="J1811" i="4"/>
  <c r="J28" i="4"/>
  <c r="J205" i="4"/>
  <c r="J355" i="4"/>
  <c r="J499" i="4"/>
  <c r="J643" i="4"/>
  <c r="J787" i="4"/>
  <c r="J869" i="4"/>
  <c r="J888" i="4"/>
  <c r="J905" i="4"/>
  <c r="J921" i="4"/>
  <c r="J936" i="4"/>
  <c r="J953" i="4"/>
  <c r="J969" i="4"/>
  <c r="J984" i="4"/>
  <c r="J999" i="4"/>
  <c r="J1013" i="4"/>
  <c r="J1027" i="4"/>
  <c r="J1042" i="4"/>
  <c r="J1055" i="4"/>
  <c r="J1068" i="4"/>
  <c r="J1082" i="4"/>
  <c r="J1095" i="4"/>
  <c r="J1108" i="4"/>
  <c r="J1121" i="4"/>
  <c r="J1134" i="4"/>
  <c r="J1147" i="4"/>
  <c r="J1160" i="4"/>
  <c r="J1173" i="4"/>
  <c r="J1186" i="4"/>
  <c r="J1199" i="4"/>
  <c r="J1212" i="4"/>
  <c r="J1224" i="4"/>
  <c r="J1236" i="4"/>
  <c r="J1248" i="4"/>
  <c r="J1260" i="4"/>
  <c r="J1272" i="4"/>
  <c r="J1284" i="4"/>
  <c r="J1296" i="4"/>
  <c r="J1308" i="4"/>
  <c r="J1320" i="4"/>
  <c r="J1332" i="4"/>
  <c r="J1344" i="4"/>
  <c r="J1356" i="4"/>
  <c r="J1368" i="4"/>
  <c r="J1380" i="4"/>
  <c r="J1392" i="4"/>
  <c r="J1404" i="4"/>
  <c r="J1416" i="4"/>
  <c r="J1428" i="4"/>
  <c r="J1440" i="4"/>
  <c r="J1452" i="4"/>
  <c r="J1464" i="4"/>
  <c r="J1476" i="4"/>
  <c r="J1488" i="4"/>
  <c r="J1500" i="4"/>
  <c r="J1512" i="4"/>
  <c r="J1524" i="4"/>
  <c r="J1536" i="4"/>
  <c r="J1548" i="4"/>
  <c r="J1560" i="4"/>
  <c r="J1572" i="4"/>
  <c r="J1584" i="4"/>
  <c r="J1596" i="4"/>
  <c r="J1608" i="4"/>
  <c r="J1620" i="4"/>
  <c r="J1632" i="4"/>
  <c r="J1644" i="4"/>
  <c r="J1656" i="4"/>
  <c r="J1668" i="4"/>
  <c r="J1680" i="4"/>
  <c r="J1692" i="4"/>
  <c r="J1704" i="4"/>
  <c r="J1716" i="4"/>
  <c r="J1728" i="4"/>
  <c r="J1740" i="4"/>
  <c r="J1752" i="4"/>
  <c r="J1764" i="4"/>
  <c r="J1776" i="4"/>
  <c r="J1788" i="4"/>
  <c r="J1800" i="4"/>
  <c r="J1812" i="4"/>
  <c r="J1824" i="4"/>
  <c r="J44" i="4"/>
  <c r="J218" i="4"/>
  <c r="J367" i="4"/>
  <c r="J511" i="4"/>
  <c r="J655" i="4"/>
  <c r="J799" i="4"/>
  <c r="J870" i="4"/>
  <c r="J890" i="4"/>
  <c r="J906" i="4"/>
  <c r="J922" i="4"/>
  <c r="J938" i="4"/>
  <c r="J954" i="4"/>
  <c r="J970" i="4"/>
  <c r="J986" i="4"/>
  <c r="J1000" i="4"/>
  <c r="J1014" i="4"/>
  <c r="J1029" i="4"/>
  <c r="J1043" i="4"/>
  <c r="J1056" i="4"/>
  <c r="J1070" i="4"/>
  <c r="J1083" i="4"/>
  <c r="J1096" i="4"/>
  <c r="J1109" i="4"/>
  <c r="J1122" i="4"/>
  <c r="J1135" i="4"/>
  <c r="J1148" i="4"/>
  <c r="J1161" i="4"/>
  <c r="J1174" i="4"/>
  <c r="J1187" i="4"/>
  <c r="J1200" i="4"/>
  <c r="J1213" i="4"/>
  <c r="J1225" i="4"/>
  <c r="J1237" i="4"/>
  <c r="J1249" i="4"/>
  <c r="J1261" i="4"/>
  <c r="J1273" i="4"/>
  <c r="J1285" i="4"/>
  <c r="J1297" i="4"/>
  <c r="J1309" i="4"/>
  <c r="J1321" i="4"/>
  <c r="J1333" i="4"/>
  <c r="J1345" i="4"/>
  <c r="J1357" i="4"/>
  <c r="J1369" i="4"/>
  <c r="J1381" i="4"/>
  <c r="J1393" i="4"/>
  <c r="J1405" i="4"/>
  <c r="J1417" i="4"/>
  <c r="J1429" i="4"/>
  <c r="J1441" i="4"/>
  <c r="J1453" i="4"/>
  <c r="J1465" i="4"/>
  <c r="J1477" i="4"/>
  <c r="J1489" i="4"/>
  <c r="J1501" i="4"/>
  <c r="J1513" i="4"/>
  <c r="J1525" i="4"/>
  <c r="J1537" i="4"/>
  <c r="J1549" i="4"/>
  <c r="J1561" i="4"/>
  <c r="J1573" i="4"/>
  <c r="J1585" i="4"/>
  <c r="J1597" i="4"/>
  <c r="J1609" i="4"/>
  <c r="J1621" i="4"/>
  <c r="J1633" i="4"/>
  <c r="J1645" i="4"/>
  <c r="J1657" i="4"/>
  <c r="J1669" i="4"/>
  <c r="J1681" i="4"/>
  <c r="J1693" i="4"/>
  <c r="J1705" i="4"/>
  <c r="J1717" i="4"/>
  <c r="J1729" i="4"/>
  <c r="J1741" i="4"/>
  <c r="J1753" i="4"/>
  <c r="J955" i="4"/>
  <c r="J1123" i="4"/>
  <c r="J1274" i="4"/>
  <c r="J1418" i="4"/>
  <c r="J1562" i="4"/>
  <c r="J1706" i="4"/>
  <c r="J1802" i="4"/>
  <c r="J1847" i="4"/>
  <c r="J1866" i="4"/>
  <c r="J1883" i="4"/>
  <c r="J1898" i="4"/>
  <c r="J1914" i="4"/>
  <c r="J1931" i="4"/>
  <c r="J1946" i="4"/>
  <c r="J1962" i="4"/>
  <c r="J1979" i="4"/>
  <c r="J1994" i="4"/>
  <c r="J2010" i="4"/>
  <c r="J2027" i="4"/>
  <c r="J2042" i="4"/>
  <c r="J2058" i="4"/>
  <c r="J2074" i="4"/>
  <c r="J2088" i="4"/>
  <c r="J61" i="4"/>
  <c r="J971" i="4"/>
  <c r="J1136" i="4"/>
  <c r="J1286" i="4"/>
  <c r="J1430" i="4"/>
  <c r="J1574" i="4"/>
  <c r="J1718" i="4"/>
  <c r="J1813" i="4"/>
  <c r="J1848" i="4"/>
  <c r="J1869" i="4"/>
  <c r="J1884" i="4"/>
  <c r="J1900" i="4"/>
  <c r="J1917" i="4"/>
  <c r="J1932" i="4"/>
  <c r="J1948" i="4"/>
  <c r="J1965" i="4"/>
  <c r="J1980" i="4"/>
  <c r="J1996" i="4"/>
  <c r="J2013" i="4"/>
  <c r="J2028" i="4"/>
  <c r="J2044" i="4"/>
  <c r="J2061" i="4"/>
  <c r="J2075" i="4"/>
  <c r="J2089" i="4"/>
  <c r="J231" i="4"/>
  <c r="J987" i="4"/>
  <c r="J1149" i="4"/>
  <c r="J1298" i="4"/>
  <c r="J1442" i="4"/>
  <c r="J1586" i="4"/>
  <c r="J1730" i="4"/>
  <c r="J1814" i="4"/>
  <c r="J1849" i="4"/>
  <c r="J1870" i="4"/>
  <c r="J1885" i="4"/>
  <c r="J1901" i="4"/>
  <c r="J1918" i="4"/>
  <c r="J1933" i="4"/>
  <c r="J1949" i="4"/>
  <c r="J1966" i="4"/>
  <c r="J1981" i="4"/>
  <c r="J1997" i="4"/>
  <c r="J2014" i="4"/>
  <c r="J2029" i="4"/>
  <c r="J2045" i="4"/>
  <c r="J2062" i="4"/>
  <c r="J2076" i="4"/>
  <c r="J6" i="4"/>
  <c r="J379" i="4"/>
  <c r="J1001" i="4"/>
  <c r="J1162" i="4"/>
  <c r="J1310" i="4"/>
  <c r="J1454" i="4"/>
  <c r="J1598" i="4"/>
  <c r="J1742" i="4"/>
  <c r="J1823" i="4"/>
  <c r="J1850" i="4"/>
  <c r="J1871" i="4"/>
  <c r="J1886" i="4"/>
  <c r="J1902" i="4"/>
  <c r="J1919" i="4"/>
  <c r="J1934" i="4"/>
  <c r="J1950" i="4"/>
  <c r="J1967" i="4"/>
  <c r="J1982" i="4"/>
  <c r="J1998" i="4"/>
  <c r="J2015" i="4"/>
  <c r="J2030" i="4"/>
  <c r="J2046" i="4"/>
  <c r="J2063" i="4"/>
  <c r="J2077" i="4"/>
  <c r="J523" i="4"/>
  <c r="J1015" i="4"/>
  <c r="J1175" i="4"/>
  <c r="J1322" i="4"/>
  <c r="J1466" i="4"/>
  <c r="J1610" i="4"/>
  <c r="J1754" i="4"/>
  <c r="J1825" i="4"/>
  <c r="J1854" i="4"/>
  <c r="J1872" i="4"/>
  <c r="J1888" i="4"/>
  <c r="J1905" i="4"/>
  <c r="J1920" i="4"/>
  <c r="J1936" i="4"/>
  <c r="J1953" i="4"/>
  <c r="J1968" i="4"/>
  <c r="J1984" i="4"/>
  <c r="J2001" i="4"/>
  <c r="J2016" i="4"/>
  <c r="J2032" i="4"/>
  <c r="J2049" i="4"/>
  <c r="J2064" i="4"/>
  <c r="J2078" i="4"/>
  <c r="J667" i="4"/>
  <c r="J1030" i="4"/>
  <c r="J1188" i="4"/>
  <c r="J1334" i="4"/>
  <c r="J1478" i="4"/>
  <c r="J1622" i="4"/>
  <c r="J1765" i="4"/>
  <c r="J1826" i="4"/>
  <c r="J1858" i="4"/>
  <c r="J1873" i="4"/>
  <c r="J1889" i="4"/>
  <c r="J1906" i="4"/>
  <c r="J1921" i="4"/>
  <c r="J1937" i="4"/>
  <c r="J1954" i="4"/>
  <c r="J1969" i="4"/>
  <c r="J1985" i="4"/>
  <c r="J2002" i="4"/>
  <c r="J2017" i="4"/>
  <c r="J2033" i="4"/>
  <c r="J2050" i="4"/>
  <c r="J2065" i="4"/>
  <c r="J2079" i="4"/>
  <c r="J811" i="4"/>
  <c r="J1044" i="4"/>
  <c r="J1202" i="4"/>
  <c r="J1346" i="4"/>
  <c r="J1490" i="4"/>
  <c r="J1634" i="4"/>
  <c r="J1766" i="4"/>
  <c r="J1835" i="4"/>
  <c r="J1859" i="4"/>
  <c r="J1874" i="4"/>
  <c r="J1890" i="4"/>
  <c r="J1907" i="4"/>
  <c r="J1922" i="4"/>
  <c r="J1938" i="4"/>
  <c r="J1955" i="4"/>
  <c r="J1970" i="4"/>
  <c r="J1986" i="4"/>
  <c r="J2003" i="4"/>
  <c r="J2018" i="4"/>
  <c r="J2034" i="4"/>
  <c r="J2051" i="4"/>
  <c r="J2066" i="4"/>
  <c r="J2080" i="4"/>
  <c r="J871" i="4"/>
  <c r="J1058" i="4"/>
  <c r="J1214" i="4"/>
  <c r="J1358" i="4"/>
  <c r="J1502" i="4"/>
  <c r="J1646" i="4"/>
  <c r="J1777" i="4"/>
  <c r="J1836" i="4"/>
  <c r="J1860" i="4"/>
  <c r="J1876" i="4"/>
  <c r="J1893" i="4"/>
  <c r="J1908" i="4"/>
  <c r="J1924" i="4"/>
  <c r="J1941" i="4"/>
  <c r="J1956" i="4"/>
  <c r="J1972" i="4"/>
  <c r="J1989" i="4"/>
  <c r="J2004" i="4"/>
  <c r="J2020" i="4"/>
  <c r="J2037" i="4"/>
  <c r="J2052" i="4"/>
  <c r="J2067" i="4"/>
  <c r="J2081" i="4"/>
  <c r="J892" i="4"/>
  <c r="J1071" i="4"/>
  <c r="J1226" i="4"/>
  <c r="J1370" i="4"/>
  <c r="J1514" i="4"/>
  <c r="J1658" i="4"/>
  <c r="J1778" i="4"/>
  <c r="J1837" i="4"/>
  <c r="J1861" i="4"/>
  <c r="J1877" i="4"/>
  <c r="J1894" i="4"/>
  <c r="J1909" i="4"/>
  <c r="J1925" i="4"/>
  <c r="J1942" i="4"/>
  <c r="J1957" i="4"/>
  <c r="J1973" i="4"/>
  <c r="J1990" i="4"/>
  <c r="J2005" i="4"/>
  <c r="J2021" i="4"/>
  <c r="J2038" i="4"/>
  <c r="J2053" i="4"/>
  <c r="J2068" i="4"/>
  <c r="J2082" i="4"/>
  <c r="J907" i="4"/>
  <c r="J1084" i="4"/>
  <c r="J1238" i="4"/>
  <c r="J1382" i="4"/>
  <c r="J1526" i="4"/>
  <c r="J1670" i="4"/>
  <c r="J1789" i="4"/>
  <c r="J1838" i="4"/>
  <c r="J1862" i="4"/>
  <c r="J1878" i="4"/>
  <c r="J1895" i="4"/>
  <c r="J1910" i="4"/>
  <c r="J1926" i="4"/>
  <c r="J1943" i="4"/>
  <c r="J1958" i="4"/>
  <c r="J1974" i="4"/>
  <c r="J1991" i="4"/>
  <c r="J2006" i="4"/>
  <c r="J2022" i="4"/>
  <c r="J2039" i="4"/>
  <c r="J2054" i="4"/>
  <c r="J2069" i="4"/>
  <c r="J2085" i="4"/>
  <c r="J1110" i="4"/>
  <c r="J923" i="4"/>
  <c r="J1097" i="4"/>
  <c r="J1250" i="4"/>
  <c r="J1394" i="4"/>
  <c r="J1538" i="4"/>
  <c r="J1682" i="4"/>
  <c r="J1790" i="4"/>
  <c r="J1842" i="4"/>
  <c r="J1864" i="4"/>
  <c r="J1881" i="4"/>
  <c r="J1896" i="4"/>
  <c r="J1912" i="4"/>
  <c r="J1929" i="4"/>
  <c r="J1944" i="4"/>
  <c r="J1960" i="4"/>
  <c r="J1977" i="4"/>
  <c r="J1992" i="4"/>
  <c r="J2008" i="4"/>
  <c r="J2025" i="4"/>
  <c r="J2040" i="4"/>
  <c r="J2056" i="4"/>
  <c r="J2070" i="4"/>
  <c r="J2086" i="4"/>
  <c r="J940" i="4"/>
  <c r="J1406" i="4"/>
  <c r="J1550" i="4"/>
  <c r="J1694" i="4"/>
  <c r="J1801" i="4"/>
  <c r="J1846" i="4"/>
  <c r="J1865" i="4"/>
  <c r="J1882" i="4"/>
  <c r="J1897" i="4"/>
  <c r="J1913" i="4"/>
  <c r="J1930" i="4"/>
  <c r="J1945" i="4"/>
  <c r="J1961" i="4"/>
  <c r="J1978" i="4"/>
  <c r="J2009" i="4"/>
  <c r="J2026" i="4"/>
  <c r="J2041" i="4"/>
  <c r="J2057" i="4"/>
  <c r="J2073" i="4"/>
  <c r="J2087" i="4"/>
  <c r="J1262" i="4"/>
  <c r="J1993" i="4"/>
  <c r="G2" i="4"/>
  <c r="F3" i="4"/>
  <c r="F15" i="4"/>
  <c r="F27" i="4"/>
  <c r="F39" i="4"/>
  <c r="F51" i="4"/>
  <c r="F63" i="4"/>
  <c r="F75" i="4"/>
  <c r="F87" i="4"/>
  <c r="F99" i="4"/>
  <c r="F111" i="4"/>
  <c r="F123" i="4"/>
  <c r="F135" i="4"/>
  <c r="F147" i="4"/>
  <c r="F159" i="4"/>
  <c r="F171" i="4"/>
  <c r="F183" i="4"/>
  <c r="F195" i="4"/>
  <c r="F207" i="4"/>
  <c r="F219" i="4"/>
  <c r="F231" i="4"/>
  <c r="F243" i="4"/>
  <c r="F255" i="4"/>
  <c r="F267" i="4"/>
  <c r="F279" i="4"/>
  <c r="F291" i="4"/>
  <c r="F303" i="4"/>
  <c r="F315" i="4"/>
  <c r="F327" i="4"/>
  <c r="F339" i="4"/>
  <c r="F351" i="4"/>
  <c r="F363" i="4"/>
  <c r="F375" i="4"/>
  <c r="F387" i="4"/>
  <c r="F399" i="4"/>
  <c r="F411" i="4"/>
  <c r="F423" i="4"/>
  <c r="F435" i="4"/>
  <c r="F447" i="4"/>
  <c r="F459" i="4"/>
  <c r="F471" i="4"/>
  <c r="F483" i="4"/>
  <c r="F495" i="4"/>
  <c r="F507" i="4"/>
  <c r="F519" i="4"/>
  <c r="F531" i="4"/>
  <c r="F543" i="4"/>
  <c r="F555" i="4"/>
  <c r="F567" i="4"/>
  <c r="F579" i="4"/>
  <c r="F591" i="4"/>
  <c r="F603" i="4"/>
  <c r="F615" i="4"/>
  <c r="F627" i="4"/>
  <c r="F639" i="4"/>
  <c r="F651" i="4"/>
  <c r="F663" i="4"/>
  <c r="F675" i="4"/>
  <c r="F687" i="4"/>
  <c r="F699" i="4"/>
  <c r="F711" i="4"/>
  <c r="F723" i="4"/>
  <c r="F735" i="4"/>
  <c r="F747" i="4"/>
  <c r="F759" i="4"/>
  <c r="F771" i="4"/>
  <c r="F783" i="4"/>
  <c r="F795" i="4"/>
  <c r="F807" i="4"/>
  <c r="F819" i="4"/>
  <c r="F831" i="4"/>
  <c r="F843" i="4"/>
  <c r="F855" i="4"/>
  <c r="F867" i="4"/>
  <c r="F879" i="4"/>
  <c r="F891" i="4"/>
  <c r="F903" i="4"/>
  <c r="F915" i="4"/>
  <c r="F927" i="4"/>
  <c r="F939" i="4"/>
  <c r="F951" i="4"/>
  <c r="F963" i="4"/>
  <c r="F975" i="4"/>
  <c r="F987" i="4"/>
  <c r="F999" i="4"/>
  <c r="F1011" i="4"/>
  <c r="F4" i="4"/>
  <c r="F16" i="4"/>
  <c r="F28" i="4"/>
  <c r="F40" i="4"/>
  <c r="F52" i="4"/>
  <c r="F64" i="4"/>
  <c r="F76" i="4"/>
  <c r="F88" i="4"/>
  <c r="F100" i="4"/>
  <c r="F112" i="4"/>
  <c r="F124" i="4"/>
  <c r="F136" i="4"/>
  <c r="F148" i="4"/>
  <c r="F160" i="4"/>
  <c r="F172" i="4"/>
  <c r="F184" i="4"/>
  <c r="F196" i="4"/>
  <c r="F208" i="4"/>
  <c r="F220" i="4"/>
  <c r="F232" i="4"/>
  <c r="F244" i="4"/>
  <c r="F256" i="4"/>
  <c r="F268" i="4"/>
  <c r="F280" i="4"/>
  <c r="F292" i="4"/>
  <c r="F304" i="4"/>
  <c r="F316" i="4"/>
  <c r="F328" i="4"/>
  <c r="F340" i="4"/>
  <c r="F352" i="4"/>
  <c r="F364" i="4"/>
  <c r="F376" i="4"/>
  <c r="F388" i="4"/>
  <c r="F400" i="4"/>
  <c r="F412" i="4"/>
  <c r="F424" i="4"/>
  <c r="F436" i="4"/>
  <c r="F448" i="4"/>
  <c r="F460" i="4"/>
  <c r="F472" i="4"/>
  <c r="F484" i="4"/>
  <c r="F496" i="4"/>
  <c r="F508" i="4"/>
  <c r="F520" i="4"/>
  <c r="F532" i="4"/>
  <c r="F544" i="4"/>
  <c r="F556" i="4"/>
  <c r="F568" i="4"/>
  <c r="F580" i="4"/>
  <c r="F592" i="4"/>
  <c r="F604" i="4"/>
  <c r="F616" i="4"/>
  <c r="F628" i="4"/>
  <c r="F640" i="4"/>
  <c r="F652" i="4"/>
  <c r="F664" i="4"/>
  <c r="F676" i="4"/>
  <c r="F688" i="4"/>
  <c r="F700" i="4"/>
  <c r="F712" i="4"/>
  <c r="F724" i="4"/>
  <c r="F736" i="4"/>
  <c r="F748" i="4"/>
  <c r="F760" i="4"/>
  <c r="F772" i="4"/>
  <c r="F784" i="4"/>
  <c r="F796" i="4"/>
  <c r="F808" i="4"/>
  <c r="F820" i="4"/>
  <c r="F832" i="4"/>
  <c r="F844" i="4"/>
  <c r="F856" i="4"/>
  <c r="F868" i="4"/>
  <c r="F880" i="4"/>
  <c r="F892" i="4"/>
  <c r="F904" i="4"/>
  <c r="F916" i="4"/>
  <c r="F928" i="4"/>
  <c r="F940" i="4"/>
  <c r="F5" i="4"/>
  <c r="F17" i="4"/>
  <c r="F29" i="4"/>
  <c r="F41" i="4"/>
  <c r="F53" i="4"/>
  <c r="F65" i="4"/>
  <c r="F77" i="4"/>
  <c r="F89" i="4"/>
  <c r="F101" i="4"/>
  <c r="F113" i="4"/>
  <c r="F125" i="4"/>
  <c r="F137" i="4"/>
  <c r="F149" i="4"/>
  <c r="F161" i="4"/>
  <c r="F173" i="4"/>
  <c r="F185" i="4"/>
  <c r="F197" i="4"/>
  <c r="F209" i="4"/>
  <c r="F221" i="4"/>
  <c r="F233" i="4"/>
  <c r="F245" i="4"/>
  <c r="F257" i="4"/>
  <c r="F269" i="4"/>
  <c r="F281" i="4"/>
  <c r="F293" i="4"/>
  <c r="F305" i="4"/>
  <c r="F317" i="4"/>
  <c r="F329" i="4"/>
  <c r="F341" i="4"/>
  <c r="F353" i="4"/>
  <c r="F365" i="4"/>
  <c r="F377" i="4"/>
  <c r="F389" i="4"/>
  <c r="F401" i="4"/>
  <c r="F413" i="4"/>
  <c r="F425" i="4"/>
  <c r="F437" i="4"/>
  <c r="F449" i="4"/>
  <c r="F461" i="4"/>
  <c r="F473" i="4"/>
  <c r="F485" i="4"/>
  <c r="F497" i="4"/>
  <c r="F509" i="4"/>
  <c r="F521" i="4"/>
  <c r="F533" i="4"/>
  <c r="F545" i="4"/>
  <c r="F557" i="4"/>
  <c r="F569" i="4"/>
  <c r="F581" i="4"/>
  <c r="F593" i="4"/>
  <c r="F605" i="4"/>
  <c r="F617" i="4"/>
  <c r="F629" i="4"/>
  <c r="F641" i="4"/>
  <c r="F653" i="4"/>
  <c r="F665" i="4"/>
  <c r="F677" i="4"/>
  <c r="F689" i="4"/>
  <c r="F701" i="4"/>
  <c r="F713" i="4"/>
  <c r="F725" i="4"/>
  <c r="F737" i="4"/>
  <c r="F749" i="4"/>
  <c r="F761" i="4"/>
  <c r="F773" i="4"/>
  <c r="F785" i="4"/>
  <c r="F797" i="4"/>
  <c r="F809" i="4"/>
  <c r="F821" i="4"/>
  <c r="F833" i="4"/>
  <c r="F845" i="4"/>
  <c r="F857" i="4"/>
  <c r="F869" i="4"/>
  <c r="F881" i="4"/>
  <c r="F893" i="4"/>
  <c r="F905" i="4"/>
  <c r="F917" i="4"/>
  <c r="F929" i="4"/>
  <c r="F6" i="4"/>
  <c r="F18" i="4"/>
  <c r="F30" i="4"/>
  <c r="F42" i="4"/>
  <c r="F54" i="4"/>
  <c r="F66" i="4"/>
  <c r="F78" i="4"/>
  <c r="F90" i="4"/>
  <c r="F102" i="4"/>
  <c r="F114" i="4"/>
  <c r="F126" i="4"/>
  <c r="F138" i="4"/>
  <c r="F150" i="4"/>
  <c r="F162" i="4"/>
  <c r="F174" i="4"/>
  <c r="F186" i="4"/>
  <c r="F198" i="4"/>
  <c r="F210" i="4"/>
  <c r="F222" i="4"/>
  <c r="F234" i="4"/>
  <c r="F246" i="4"/>
  <c r="F258" i="4"/>
  <c r="F270" i="4"/>
  <c r="F282" i="4"/>
  <c r="F294" i="4"/>
  <c r="F306" i="4"/>
  <c r="F318" i="4"/>
  <c r="F330" i="4"/>
  <c r="F342" i="4"/>
  <c r="F354" i="4"/>
  <c r="F366" i="4"/>
  <c r="F378" i="4"/>
  <c r="F390" i="4"/>
  <c r="F402" i="4"/>
  <c r="F414" i="4"/>
  <c r="F426" i="4"/>
  <c r="F438" i="4"/>
  <c r="F450" i="4"/>
  <c r="F462" i="4"/>
  <c r="F474" i="4"/>
  <c r="F486" i="4"/>
  <c r="F498" i="4"/>
  <c r="F510" i="4"/>
  <c r="F522" i="4"/>
  <c r="F534" i="4"/>
  <c r="F546" i="4"/>
  <c r="F558" i="4"/>
  <c r="F570" i="4"/>
  <c r="F582" i="4"/>
  <c r="F594" i="4"/>
  <c r="F606" i="4"/>
  <c r="F618" i="4"/>
  <c r="F630" i="4"/>
  <c r="F642" i="4"/>
  <c r="F654" i="4"/>
  <c r="F666" i="4"/>
  <c r="F678" i="4"/>
  <c r="F690" i="4"/>
  <c r="F702" i="4"/>
  <c r="F714" i="4"/>
  <c r="F726" i="4"/>
  <c r="F738" i="4"/>
  <c r="F750" i="4"/>
  <c r="F762" i="4"/>
  <c r="F774" i="4"/>
  <c r="F786" i="4"/>
  <c r="F798" i="4"/>
  <c r="F810" i="4"/>
  <c r="F822" i="4"/>
  <c r="F834" i="4"/>
  <c r="F846" i="4"/>
  <c r="F858" i="4"/>
  <c r="F870" i="4"/>
  <c r="F882" i="4"/>
  <c r="F894" i="4"/>
  <c r="F906" i="4"/>
  <c r="F918" i="4"/>
  <c r="F930" i="4"/>
  <c r="F942" i="4"/>
  <c r="F954" i="4"/>
  <c r="F966" i="4"/>
  <c r="F978" i="4"/>
  <c r="F990" i="4"/>
  <c r="F1002" i="4"/>
  <c r="F1014" i="4"/>
  <c r="F7" i="4"/>
  <c r="F19" i="4"/>
  <c r="F31" i="4"/>
  <c r="F43" i="4"/>
  <c r="F55" i="4"/>
  <c r="F67" i="4"/>
  <c r="F79" i="4"/>
  <c r="F91" i="4"/>
  <c r="F103" i="4"/>
  <c r="F115" i="4"/>
  <c r="F127" i="4"/>
  <c r="F139" i="4"/>
  <c r="F151" i="4"/>
  <c r="F163" i="4"/>
  <c r="F175" i="4"/>
  <c r="F187" i="4"/>
  <c r="F199" i="4"/>
  <c r="F211" i="4"/>
  <c r="F223" i="4"/>
  <c r="F235" i="4"/>
  <c r="F247" i="4"/>
  <c r="F259" i="4"/>
  <c r="F271" i="4"/>
  <c r="F283" i="4"/>
  <c r="F295" i="4"/>
  <c r="F307" i="4"/>
  <c r="F319" i="4"/>
  <c r="F331" i="4"/>
  <c r="F343" i="4"/>
  <c r="F355" i="4"/>
  <c r="F367" i="4"/>
  <c r="F379" i="4"/>
  <c r="F391" i="4"/>
  <c r="F403" i="4"/>
  <c r="F415" i="4"/>
  <c r="F427" i="4"/>
  <c r="F439" i="4"/>
  <c r="F451" i="4"/>
  <c r="F463" i="4"/>
  <c r="F475" i="4"/>
  <c r="F487" i="4"/>
  <c r="F499" i="4"/>
  <c r="F511" i="4"/>
  <c r="F523" i="4"/>
  <c r="F535" i="4"/>
  <c r="F547" i="4"/>
  <c r="F559" i="4"/>
  <c r="F571" i="4"/>
  <c r="F583" i="4"/>
  <c r="F595" i="4"/>
  <c r="F607" i="4"/>
  <c r="F619" i="4"/>
  <c r="F631" i="4"/>
  <c r="F643" i="4"/>
  <c r="F655" i="4"/>
  <c r="F667" i="4"/>
  <c r="F679" i="4"/>
  <c r="F691" i="4"/>
  <c r="F703" i="4"/>
  <c r="F715" i="4"/>
  <c r="F727" i="4"/>
  <c r="F739" i="4"/>
  <c r="F751" i="4"/>
  <c r="F763" i="4"/>
  <c r="F775" i="4"/>
  <c r="F787" i="4"/>
  <c r="F799" i="4"/>
  <c r="F811" i="4"/>
  <c r="F823" i="4"/>
  <c r="F835" i="4"/>
  <c r="F847" i="4"/>
  <c r="F859" i="4"/>
  <c r="F871" i="4"/>
  <c r="F883" i="4"/>
  <c r="F895" i="4"/>
  <c r="F907" i="4"/>
  <c r="F919" i="4"/>
  <c r="F931" i="4"/>
  <c r="F943" i="4"/>
  <c r="F955" i="4"/>
  <c r="F967" i="4"/>
  <c r="F979" i="4"/>
  <c r="F991" i="4"/>
  <c r="F1003" i="4"/>
  <c r="F1015" i="4"/>
  <c r="F8" i="4"/>
  <c r="F20" i="4"/>
  <c r="F32" i="4"/>
  <c r="F44" i="4"/>
  <c r="F56" i="4"/>
  <c r="F68" i="4"/>
  <c r="F80" i="4"/>
  <c r="F92" i="4"/>
  <c r="F104" i="4"/>
  <c r="F116" i="4"/>
  <c r="F128" i="4"/>
  <c r="F140" i="4"/>
  <c r="F152" i="4"/>
  <c r="F164" i="4"/>
  <c r="F176" i="4"/>
  <c r="F188" i="4"/>
  <c r="F200" i="4"/>
  <c r="F212" i="4"/>
  <c r="F224" i="4"/>
  <c r="F236" i="4"/>
  <c r="F248" i="4"/>
  <c r="F260" i="4"/>
  <c r="F272" i="4"/>
  <c r="F284" i="4"/>
  <c r="F296" i="4"/>
  <c r="F308" i="4"/>
  <c r="F320" i="4"/>
  <c r="F332" i="4"/>
  <c r="F344" i="4"/>
  <c r="F356" i="4"/>
  <c r="F368" i="4"/>
  <c r="F380" i="4"/>
  <c r="F392" i="4"/>
  <c r="F404" i="4"/>
  <c r="F416" i="4"/>
  <c r="F428" i="4"/>
  <c r="F440" i="4"/>
  <c r="F452" i="4"/>
  <c r="F464" i="4"/>
  <c r="F476" i="4"/>
  <c r="F488" i="4"/>
  <c r="F500" i="4"/>
  <c r="F512" i="4"/>
  <c r="F524" i="4"/>
  <c r="F536" i="4"/>
  <c r="F548" i="4"/>
  <c r="F560" i="4"/>
  <c r="F572" i="4"/>
  <c r="F584" i="4"/>
  <c r="F596" i="4"/>
  <c r="F608" i="4"/>
  <c r="F620" i="4"/>
  <c r="F632" i="4"/>
  <c r="F644" i="4"/>
  <c r="F656" i="4"/>
  <c r="F668" i="4"/>
  <c r="F680" i="4"/>
  <c r="F692" i="4"/>
  <c r="F704" i="4"/>
  <c r="F716" i="4"/>
  <c r="F728" i="4"/>
  <c r="F740" i="4"/>
  <c r="F752" i="4"/>
  <c r="F764" i="4"/>
  <c r="F776" i="4"/>
  <c r="F788" i="4"/>
  <c r="F800" i="4"/>
  <c r="F812" i="4"/>
  <c r="F824" i="4"/>
  <c r="F836" i="4"/>
  <c r="F848" i="4"/>
  <c r="F860" i="4"/>
  <c r="F872" i="4"/>
  <c r="F884" i="4"/>
  <c r="F896" i="4"/>
  <c r="F908" i="4"/>
  <c r="F920" i="4"/>
  <c r="F932" i="4"/>
  <c r="F944" i="4"/>
  <c r="F956" i="4"/>
  <c r="F968" i="4"/>
  <c r="F980" i="4"/>
  <c r="F992" i="4"/>
  <c r="F1004" i="4"/>
  <c r="F1016" i="4"/>
  <c r="F9" i="4"/>
  <c r="F21" i="4"/>
  <c r="F33" i="4"/>
  <c r="F45" i="4"/>
  <c r="F57" i="4"/>
  <c r="F69" i="4"/>
  <c r="F81" i="4"/>
  <c r="F93" i="4"/>
  <c r="F105" i="4"/>
  <c r="F117" i="4"/>
  <c r="F129" i="4"/>
  <c r="F141" i="4"/>
  <c r="F153" i="4"/>
  <c r="F165" i="4"/>
  <c r="F177" i="4"/>
  <c r="F189" i="4"/>
  <c r="F201" i="4"/>
  <c r="F213" i="4"/>
  <c r="F225" i="4"/>
  <c r="F237" i="4"/>
  <c r="F249" i="4"/>
  <c r="F261" i="4"/>
  <c r="F273" i="4"/>
  <c r="F285" i="4"/>
  <c r="F297" i="4"/>
  <c r="F309" i="4"/>
  <c r="F321" i="4"/>
  <c r="F333" i="4"/>
  <c r="F345" i="4"/>
  <c r="F357" i="4"/>
  <c r="F369" i="4"/>
  <c r="F381" i="4"/>
  <c r="F393" i="4"/>
  <c r="F405" i="4"/>
  <c r="F417" i="4"/>
  <c r="F429" i="4"/>
  <c r="F441" i="4"/>
  <c r="F453" i="4"/>
  <c r="F465" i="4"/>
  <c r="F477" i="4"/>
  <c r="F489" i="4"/>
  <c r="F501" i="4"/>
  <c r="F513" i="4"/>
  <c r="F525" i="4"/>
  <c r="F537" i="4"/>
  <c r="F549" i="4"/>
  <c r="F561" i="4"/>
  <c r="F573" i="4"/>
  <c r="F585" i="4"/>
  <c r="F597" i="4"/>
  <c r="F609" i="4"/>
  <c r="F621" i="4"/>
  <c r="F633" i="4"/>
  <c r="F645" i="4"/>
  <c r="F657" i="4"/>
  <c r="F669" i="4"/>
  <c r="F681" i="4"/>
  <c r="F693" i="4"/>
  <c r="F705" i="4"/>
  <c r="F717" i="4"/>
  <c r="F729" i="4"/>
  <c r="F741" i="4"/>
  <c r="F753" i="4"/>
  <c r="F765" i="4"/>
  <c r="F777" i="4"/>
  <c r="F789" i="4"/>
  <c r="F801" i="4"/>
  <c r="F813" i="4"/>
  <c r="F825" i="4"/>
  <c r="F837" i="4"/>
  <c r="F849" i="4"/>
  <c r="F861" i="4"/>
  <c r="F873" i="4"/>
  <c r="F885" i="4"/>
  <c r="F897" i="4"/>
  <c r="F909" i="4"/>
  <c r="F921" i="4"/>
  <c r="F933" i="4"/>
  <c r="F945" i="4"/>
  <c r="F957" i="4"/>
  <c r="F969" i="4"/>
  <c r="F981" i="4"/>
  <c r="F993" i="4"/>
  <c r="F1005" i="4"/>
  <c r="F1017" i="4"/>
  <c r="F10" i="4"/>
  <c r="F22" i="4"/>
  <c r="F34" i="4"/>
  <c r="F46" i="4"/>
  <c r="F58" i="4"/>
  <c r="F70" i="4"/>
  <c r="F82" i="4"/>
  <c r="F94" i="4"/>
  <c r="F106" i="4"/>
  <c r="F118" i="4"/>
  <c r="F130" i="4"/>
  <c r="F142" i="4"/>
  <c r="F154" i="4"/>
  <c r="F166" i="4"/>
  <c r="F178" i="4"/>
  <c r="F190" i="4"/>
  <c r="F202" i="4"/>
  <c r="F214" i="4"/>
  <c r="F226" i="4"/>
  <c r="F238" i="4"/>
  <c r="F250" i="4"/>
  <c r="F262" i="4"/>
  <c r="F274" i="4"/>
  <c r="F286" i="4"/>
  <c r="F298" i="4"/>
  <c r="F310" i="4"/>
  <c r="F322" i="4"/>
  <c r="F334" i="4"/>
  <c r="F346" i="4"/>
  <c r="F358" i="4"/>
  <c r="F370" i="4"/>
  <c r="F382" i="4"/>
  <c r="F394" i="4"/>
  <c r="F406" i="4"/>
  <c r="F418" i="4"/>
  <c r="F430" i="4"/>
  <c r="F442" i="4"/>
  <c r="F454" i="4"/>
  <c r="F466" i="4"/>
  <c r="F478" i="4"/>
  <c r="F490" i="4"/>
  <c r="F502" i="4"/>
  <c r="F514" i="4"/>
  <c r="F526" i="4"/>
  <c r="F538" i="4"/>
  <c r="F550" i="4"/>
  <c r="F562" i="4"/>
  <c r="F574" i="4"/>
  <c r="F586" i="4"/>
  <c r="F598" i="4"/>
  <c r="F610" i="4"/>
  <c r="F622" i="4"/>
  <c r="F634" i="4"/>
  <c r="F646" i="4"/>
  <c r="F658" i="4"/>
  <c r="F670" i="4"/>
  <c r="F682" i="4"/>
  <c r="F694" i="4"/>
  <c r="F706" i="4"/>
  <c r="F718" i="4"/>
  <c r="F730" i="4"/>
  <c r="F742" i="4"/>
  <c r="F754" i="4"/>
  <c r="F766" i="4"/>
  <c r="F778" i="4"/>
  <c r="F790" i="4"/>
  <c r="F802" i="4"/>
  <c r="F814" i="4"/>
  <c r="F826" i="4"/>
  <c r="F838" i="4"/>
  <c r="F850" i="4"/>
  <c r="F862" i="4"/>
  <c r="F874" i="4"/>
  <c r="F886" i="4"/>
  <c r="F898" i="4"/>
  <c r="F910" i="4"/>
  <c r="F922" i="4"/>
  <c r="F934" i="4"/>
  <c r="F11" i="4"/>
  <c r="F23" i="4"/>
  <c r="F35" i="4"/>
  <c r="F47" i="4"/>
  <c r="F59" i="4"/>
  <c r="F71" i="4"/>
  <c r="F83" i="4"/>
  <c r="F95" i="4"/>
  <c r="F107" i="4"/>
  <c r="F119" i="4"/>
  <c r="F131" i="4"/>
  <c r="F143" i="4"/>
  <c r="F155" i="4"/>
  <c r="F167" i="4"/>
  <c r="F179" i="4"/>
  <c r="F191" i="4"/>
  <c r="F203" i="4"/>
  <c r="F215" i="4"/>
  <c r="F227" i="4"/>
  <c r="F239" i="4"/>
  <c r="F251" i="4"/>
  <c r="F263" i="4"/>
  <c r="F275" i="4"/>
  <c r="F287" i="4"/>
  <c r="F299" i="4"/>
  <c r="F311" i="4"/>
  <c r="F323" i="4"/>
  <c r="F335" i="4"/>
  <c r="F347" i="4"/>
  <c r="F359" i="4"/>
  <c r="F371" i="4"/>
  <c r="F383" i="4"/>
  <c r="F395" i="4"/>
  <c r="F407" i="4"/>
  <c r="F419" i="4"/>
  <c r="F431" i="4"/>
  <c r="F443" i="4"/>
  <c r="F455" i="4"/>
  <c r="F467" i="4"/>
  <c r="F479" i="4"/>
  <c r="F491" i="4"/>
  <c r="F503" i="4"/>
  <c r="F515" i="4"/>
  <c r="F527" i="4"/>
  <c r="F539" i="4"/>
  <c r="F551" i="4"/>
  <c r="F563" i="4"/>
  <c r="F575" i="4"/>
  <c r="F587" i="4"/>
  <c r="F599" i="4"/>
  <c r="F611" i="4"/>
  <c r="F623" i="4"/>
  <c r="F635" i="4"/>
  <c r="F647" i="4"/>
  <c r="F659" i="4"/>
  <c r="F671" i="4"/>
  <c r="F683" i="4"/>
  <c r="F695" i="4"/>
  <c r="F707" i="4"/>
  <c r="F719" i="4"/>
  <c r="F731" i="4"/>
  <c r="F743" i="4"/>
  <c r="F755" i="4"/>
  <c r="F767" i="4"/>
  <c r="F779" i="4"/>
  <c r="F791" i="4"/>
  <c r="F803" i="4"/>
  <c r="F815" i="4"/>
  <c r="F827" i="4"/>
  <c r="F839" i="4"/>
  <c r="F851" i="4"/>
  <c r="F863" i="4"/>
  <c r="F875" i="4"/>
  <c r="F887" i="4"/>
  <c r="F899" i="4"/>
  <c r="F911" i="4"/>
  <c r="F12" i="4"/>
  <c r="F24" i="4"/>
  <c r="F36" i="4"/>
  <c r="F48" i="4"/>
  <c r="F60" i="4"/>
  <c r="F72" i="4"/>
  <c r="F84" i="4"/>
  <c r="F96" i="4"/>
  <c r="F108" i="4"/>
  <c r="F120" i="4"/>
  <c r="F132" i="4"/>
  <c r="F144" i="4"/>
  <c r="F156" i="4"/>
  <c r="F168" i="4"/>
  <c r="F180" i="4"/>
  <c r="F192" i="4"/>
  <c r="F204" i="4"/>
  <c r="F216" i="4"/>
  <c r="F228" i="4"/>
  <c r="F240" i="4"/>
  <c r="F252" i="4"/>
  <c r="F264" i="4"/>
  <c r="F276" i="4"/>
  <c r="F288" i="4"/>
  <c r="F300" i="4"/>
  <c r="F312" i="4"/>
  <c r="F324" i="4"/>
  <c r="F336" i="4"/>
  <c r="F348" i="4"/>
  <c r="F360" i="4"/>
  <c r="F372" i="4"/>
  <c r="F384" i="4"/>
  <c r="F396" i="4"/>
  <c r="F408" i="4"/>
  <c r="F420" i="4"/>
  <c r="F432" i="4"/>
  <c r="F444" i="4"/>
  <c r="F456" i="4"/>
  <c r="F468" i="4"/>
  <c r="F480" i="4"/>
  <c r="F492" i="4"/>
  <c r="F504" i="4"/>
  <c r="F516" i="4"/>
  <c r="F528" i="4"/>
  <c r="F540" i="4"/>
  <c r="F552" i="4"/>
  <c r="F564" i="4"/>
  <c r="F576" i="4"/>
  <c r="F588" i="4"/>
  <c r="F600" i="4"/>
  <c r="F612" i="4"/>
  <c r="F624" i="4"/>
  <c r="F636" i="4"/>
  <c r="F648" i="4"/>
  <c r="F660" i="4"/>
  <c r="F672" i="4"/>
  <c r="F684" i="4"/>
  <c r="F696" i="4"/>
  <c r="F708" i="4"/>
  <c r="F720" i="4"/>
  <c r="F732" i="4"/>
  <c r="F744" i="4"/>
  <c r="F756" i="4"/>
  <c r="F768" i="4"/>
  <c r="F780" i="4"/>
  <c r="F792" i="4"/>
  <c r="F804" i="4"/>
  <c r="F816" i="4"/>
  <c r="F828" i="4"/>
  <c r="F840" i="4"/>
  <c r="F852" i="4"/>
  <c r="F864" i="4"/>
  <c r="F876" i="4"/>
  <c r="F888" i="4"/>
  <c r="F900" i="4"/>
  <c r="F912" i="4"/>
  <c r="F924" i="4"/>
  <c r="F936" i="4"/>
  <c r="F948" i="4"/>
  <c r="F960" i="4"/>
  <c r="F972" i="4"/>
  <c r="F984" i="4"/>
  <c r="F996" i="4"/>
  <c r="F1008" i="4"/>
  <c r="F1020" i="4"/>
  <c r="F13" i="4"/>
  <c r="F25" i="4"/>
  <c r="F37" i="4"/>
  <c r="F49" i="4"/>
  <c r="F61" i="4"/>
  <c r="F73" i="4"/>
  <c r="F85" i="4"/>
  <c r="F97" i="4"/>
  <c r="F109" i="4"/>
  <c r="F121" i="4"/>
  <c r="F133" i="4"/>
  <c r="F145" i="4"/>
  <c r="F157" i="4"/>
  <c r="F169" i="4"/>
  <c r="F181" i="4"/>
  <c r="F193" i="4"/>
  <c r="F205" i="4"/>
  <c r="F217" i="4"/>
  <c r="F229" i="4"/>
  <c r="F241" i="4"/>
  <c r="F253" i="4"/>
  <c r="F265" i="4"/>
  <c r="F277" i="4"/>
  <c r="F289" i="4"/>
  <c r="F301" i="4"/>
  <c r="F313" i="4"/>
  <c r="F325" i="4"/>
  <c r="F337" i="4"/>
  <c r="F349" i="4"/>
  <c r="F361" i="4"/>
  <c r="F373" i="4"/>
  <c r="F385" i="4"/>
  <c r="F397" i="4"/>
  <c r="F409" i="4"/>
  <c r="F421" i="4"/>
  <c r="F433" i="4"/>
  <c r="F445" i="4"/>
  <c r="F457" i="4"/>
  <c r="F469" i="4"/>
  <c r="F481" i="4"/>
  <c r="F493" i="4"/>
  <c r="F505" i="4"/>
  <c r="F517" i="4"/>
  <c r="F529" i="4"/>
  <c r="F541" i="4"/>
  <c r="F553" i="4"/>
  <c r="F565" i="4"/>
  <c r="F577" i="4"/>
  <c r="F589" i="4"/>
  <c r="F601" i="4"/>
  <c r="F613" i="4"/>
  <c r="F625" i="4"/>
  <c r="F637" i="4"/>
  <c r="F649" i="4"/>
  <c r="F661" i="4"/>
  <c r="F673" i="4"/>
  <c r="F685" i="4"/>
  <c r="F697" i="4"/>
  <c r="F709" i="4"/>
  <c r="F721" i="4"/>
  <c r="F733" i="4"/>
  <c r="F745" i="4"/>
  <c r="F757" i="4"/>
  <c r="F769" i="4"/>
  <c r="F781" i="4"/>
  <c r="F793" i="4"/>
  <c r="F805" i="4"/>
  <c r="F817" i="4"/>
  <c r="F829" i="4"/>
  <c r="F841" i="4"/>
  <c r="F853" i="4"/>
  <c r="F865" i="4"/>
  <c r="F877" i="4"/>
  <c r="F889" i="4"/>
  <c r="F901" i="4"/>
  <c r="F913" i="4"/>
  <c r="F925" i="4"/>
  <c r="F937" i="4"/>
  <c r="F949" i="4"/>
  <c r="F961" i="4"/>
  <c r="F973" i="4"/>
  <c r="F985" i="4"/>
  <c r="F997" i="4"/>
  <c r="F1009" i="4"/>
  <c r="F1021" i="4"/>
  <c r="F14" i="4"/>
  <c r="F158" i="4"/>
  <c r="F302" i="4"/>
  <c r="F446" i="4"/>
  <c r="F590" i="4"/>
  <c r="F734" i="4"/>
  <c r="F878" i="4"/>
  <c r="F952" i="4"/>
  <c r="F982" i="4"/>
  <c r="F1010" i="4"/>
  <c r="F1029" i="4"/>
  <c r="F1041" i="4"/>
  <c r="F1053" i="4"/>
  <c r="F1065" i="4"/>
  <c r="F1077" i="4"/>
  <c r="F1089" i="4"/>
  <c r="F1101" i="4"/>
  <c r="F1113" i="4"/>
  <c r="F1125" i="4"/>
  <c r="F1137" i="4"/>
  <c r="F1149" i="4"/>
  <c r="F1161" i="4"/>
  <c r="F1173" i="4"/>
  <c r="F1185" i="4"/>
  <c r="F1197" i="4"/>
  <c r="F1209" i="4"/>
  <c r="F1221" i="4"/>
  <c r="F1233" i="4"/>
  <c r="F1245" i="4"/>
  <c r="F1257" i="4"/>
  <c r="F1269" i="4"/>
  <c r="F1281" i="4"/>
  <c r="F1293" i="4"/>
  <c r="F1305" i="4"/>
  <c r="F1317" i="4"/>
  <c r="F1329" i="4"/>
  <c r="F1341" i="4"/>
  <c r="F1353" i="4"/>
  <c r="F1365" i="4"/>
  <c r="F1377" i="4"/>
  <c r="F1389" i="4"/>
  <c r="F1401" i="4"/>
  <c r="F1413" i="4"/>
  <c r="F1425" i="4"/>
  <c r="F1437" i="4"/>
  <c r="F1449" i="4"/>
  <c r="F1461" i="4"/>
  <c r="F1473" i="4"/>
  <c r="F1485" i="4"/>
  <c r="F1497" i="4"/>
  <c r="F1509" i="4"/>
  <c r="F1521" i="4"/>
  <c r="F1533" i="4"/>
  <c r="F1545" i="4"/>
  <c r="F1557" i="4"/>
  <c r="F1569" i="4"/>
  <c r="F1581" i="4"/>
  <c r="F1593" i="4"/>
  <c r="F1605" i="4"/>
  <c r="F1617" i="4"/>
  <c r="F1629" i="4"/>
  <c r="F1641" i="4"/>
  <c r="F1653" i="4"/>
  <c r="F1665" i="4"/>
  <c r="F1677" i="4"/>
  <c r="F1689" i="4"/>
  <c r="F1701" i="4"/>
  <c r="F1713" i="4"/>
  <c r="F1725" i="4"/>
  <c r="F1737" i="4"/>
  <c r="F1749" i="4"/>
  <c r="F1761" i="4"/>
  <c r="F1773" i="4"/>
  <c r="F1785" i="4"/>
  <c r="F1797" i="4"/>
  <c r="F1809" i="4"/>
  <c r="F1821" i="4"/>
  <c r="F1833" i="4"/>
  <c r="F1845" i="4"/>
  <c r="F1857" i="4"/>
  <c r="F1869" i="4"/>
  <c r="F1881" i="4"/>
  <c r="F1893" i="4"/>
  <c r="F1905" i="4"/>
  <c r="F1917" i="4"/>
  <c r="F1929" i="4"/>
  <c r="F1941" i="4"/>
  <c r="F26" i="4"/>
  <c r="F170" i="4"/>
  <c r="F314" i="4"/>
  <c r="F458" i="4"/>
  <c r="F602" i="4"/>
  <c r="F746" i="4"/>
  <c r="F890" i="4"/>
  <c r="F953" i="4"/>
  <c r="F983" i="4"/>
  <c r="F1012" i="4"/>
  <c r="F1030" i="4"/>
  <c r="F1042" i="4"/>
  <c r="F1054" i="4"/>
  <c r="F1066" i="4"/>
  <c r="F1078" i="4"/>
  <c r="F1090" i="4"/>
  <c r="F1102" i="4"/>
  <c r="F1114" i="4"/>
  <c r="F1126" i="4"/>
  <c r="F1138" i="4"/>
  <c r="F1150" i="4"/>
  <c r="F1162" i="4"/>
  <c r="F1174" i="4"/>
  <c r="F1186" i="4"/>
  <c r="F1198" i="4"/>
  <c r="F1210" i="4"/>
  <c r="F1222" i="4"/>
  <c r="F1234" i="4"/>
  <c r="F1246" i="4"/>
  <c r="F1258" i="4"/>
  <c r="F1270" i="4"/>
  <c r="F1282" i="4"/>
  <c r="F1294" i="4"/>
  <c r="F1306" i="4"/>
  <c r="F1318" i="4"/>
  <c r="F1330" i="4"/>
  <c r="F1342" i="4"/>
  <c r="F1354" i="4"/>
  <c r="F1366" i="4"/>
  <c r="F1378" i="4"/>
  <c r="F1390" i="4"/>
  <c r="F1402" i="4"/>
  <c r="F1414" i="4"/>
  <c r="F1426" i="4"/>
  <c r="F1438" i="4"/>
  <c r="F1450" i="4"/>
  <c r="F1462" i="4"/>
  <c r="F1474" i="4"/>
  <c r="F1486" i="4"/>
  <c r="F1498" i="4"/>
  <c r="F1510" i="4"/>
  <c r="F1522" i="4"/>
  <c r="F1534" i="4"/>
  <c r="F1546" i="4"/>
  <c r="F1558" i="4"/>
  <c r="F1570" i="4"/>
  <c r="F1582" i="4"/>
  <c r="F1594" i="4"/>
  <c r="F1606" i="4"/>
  <c r="F1618" i="4"/>
  <c r="F1630" i="4"/>
  <c r="F1642" i="4"/>
  <c r="F1654" i="4"/>
  <c r="F1666" i="4"/>
  <c r="F1678" i="4"/>
  <c r="F1690" i="4"/>
  <c r="F1702" i="4"/>
  <c r="F1714" i="4"/>
  <c r="F1726" i="4"/>
  <c r="F1738" i="4"/>
  <c r="F1750" i="4"/>
  <c r="F1762" i="4"/>
  <c r="F1774" i="4"/>
  <c r="F1786" i="4"/>
  <c r="F1798" i="4"/>
  <c r="F1810" i="4"/>
  <c r="F1822" i="4"/>
  <c r="F1834" i="4"/>
  <c r="F1846" i="4"/>
  <c r="F1858" i="4"/>
  <c r="F1870" i="4"/>
  <c r="F1882" i="4"/>
  <c r="F1894" i="4"/>
  <c r="F1906" i="4"/>
  <c r="F1918" i="4"/>
  <c r="F38" i="4"/>
  <c r="F182" i="4"/>
  <c r="F326" i="4"/>
  <c r="F470" i="4"/>
  <c r="F614" i="4"/>
  <c r="F758" i="4"/>
  <c r="F902" i="4"/>
  <c r="F958" i="4"/>
  <c r="F986" i="4"/>
  <c r="F1013" i="4"/>
  <c r="F1031" i="4"/>
  <c r="F1043" i="4"/>
  <c r="F1055" i="4"/>
  <c r="F1067" i="4"/>
  <c r="F1079" i="4"/>
  <c r="F1091" i="4"/>
  <c r="F1103" i="4"/>
  <c r="F1115" i="4"/>
  <c r="F1127" i="4"/>
  <c r="F1139" i="4"/>
  <c r="F1151" i="4"/>
  <c r="F1163" i="4"/>
  <c r="F1175" i="4"/>
  <c r="F1187" i="4"/>
  <c r="F1199" i="4"/>
  <c r="F1211" i="4"/>
  <c r="F1223" i="4"/>
  <c r="F1235" i="4"/>
  <c r="F1247" i="4"/>
  <c r="F1259" i="4"/>
  <c r="F1271" i="4"/>
  <c r="F1283" i="4"/>
  <c r="F1295" i="4"/>
  <c r="F1307" i="4"/>
  <c r="F1319" i="4"/>
  <c r="F1331" i="4"/>
  <c r="F1343" i="4"/>
  <c r="F1355" i="4"/>
  <c r="F1367" i="4"/>
  <c r="F1379" i="4"/>
  <c r="F1391" i="4"/>
  <c r="F1403" i="4"/>
  <c r="F1415" i="4"/>
  <c r="F1427" i="4"/>
  <c r="F1439" i="4"/>
  <c r="F1451" i="4"/>
  <c r="F1463" i="4"/>
  <c r="F1475" i="4"/>
  <c r="F1487" i="4"/>
  <c r="F1499" i="4"/>
  <c r="F1511" i="4"/>
  <c r="F1523" i="4"/>
  <c r="F1535" i="4"/>
  <c r="F1547" i="4"/>
  <c r="F1559" i="4"/>
  <c r="F1571" i="4"/>
  <c r="F1583" i="4"/>
  <c r="F1595" i="4"/>
  <c r="F1607" i="4"/>
  <c r="F1619" i="4"/>
  <c r="F1631" i="4"/>
  <c r="F1643" i="4"/>
  <c r="F1655" i="4"/>
  <c r="F1667" i="4"/>
  <c r="F1679" i="4"/>
  <c r="F1691" i="4"/>
  <c r="F1703" i="4"/>
  <c r="F1715" i="4"/>
  <c r="F1727" i="4"/>
  <c r="F1739" i="4"/>
  <c r="F1751" i="4"/>
  <c r="F1763" i="4"/>
  <c r="F1775" i="4"/>
  <c r="F1787" i="4"/>
  <c r="F1799" i="4"/>
  <c r="F1811" i="4"/>
  <c r="F1823" i="4"/>
  <c r="F1835" i="4"/>
  <c r="F1847" i="4"/>
  <c r="F1859" i="4"/>
  <c r="F1871" i="4"/>
  <c r="F1883" i="4"/>
  <c r="F1895" i="4"/>
  <c r="F1907" i="4"/>
  <c r="F1919" i="4"/>
  <c r="F50" i="4"/>
  <c r="F194" i="4"/>
  <c r="F338" i="4"/>
  <c r="F482" i="4"/>
  <c r="F626" i="4"/>
  <c r="F770" i="4"/>
  <c r="F914" i="4"/>
  <c r="F959" i="4"/>
  <c r="F988" i="4"/>
  <c r="F1018" i="4"/>
  <c r="F1032" i="4"/>
  <c r="F1044" i="4"/>
  <c r="F1056" i="4"/>
  <c r="F1068" i="4"/>
  <c r="F1080" i="4"/>
  <c r="F1092" i="4"/>
  <c r="F1104" i="4"/>
  <c r="F1116" i="4"/>
  <c r="F1128" i="4"/>
  <c r="F1140" i="4"/>
  <c r="F1152" i="4"/>
  <c r="F1164" i="4"/>
  <c r="F1176" i="4"/>
  <c r="F1188" i="4"/>
  <c r="F1200" i="4"/>
  <c r="F1212" i="4"/>
  <c r="F1224" i="4"/>
  <c r="F1236" i="4"/>
  <c r="F1248" i="4"/>
  <c r="F1260" i="4"/>
  <c r="F1272" i="4"/>
  <c r="F1284" i="4"/>
  <c r="F1296" i="4"/>
  <c r="F1308" i="4"/>
  <c r="F1320" i="4"/>
  <c r="F1332" i="4"/>
  <c r="F1344" i="4"/>
  <c r="F1356" i="4"/>
  <c r="F1368" i="4"/>
  <c r="F1380" i="4"/>
  <c r="F1392" i="4"/>
  <c r="F1404" i="4"/>
  <c r="F1416" i="4"/>
  <c r="F1428" i="4"/>
  <c r="F1440" i="4"/>
  <c r="F1452" i="4"/>
  <c r="F1464" i="4"/>
  <c r="F1476" i="4"/>
  <c r="F1488" i="4"/>
  <c r="F1500" i="4"/>
  <c r="F1512" i="4"/>
  <c r="F1524" i="4"/>
  <c r="F1536" i="4"/>
  <c r="F1548" i="4"/>
  <c r="F1560" i="4"/>
  <c r="F1572" i="4"/>
  <c r="F1584" i="4"/>
  <c r="F1596" i="4"/>
  <c r="F1608" i="4"/>
  <c r="F1620" i="4"/>
  <c r="F1632" i="4"/>
  <c r="F1644" i="4"/>
  <c r="F1656" i="4"/>
  <c r="F1668" i="4"/>
  <c r="F1680" i="4"/>
  <c r="F1692" i="4"/>
  <c r="F1704" i="4"/>
  <c r="F1716" i="4"/>
  <c r="F1728" i="4"/>
  <c r="F1740" i="4"/>
  <c r="F1752" i="4"/>
  <c r="F1764" i="4"/>
  <c r="F1776" i="4"/>
  <c r="F1788" i="4"/>
  <c r="F1800" i="4"/>
  <c r="F1812" i="4"/>
  <c r="F1824" i="4"/>
  <c r="F1836" i="4"/>
  <c r="F1848" i="4"/>
  <c r="F1860" i="4"/>
  <c r="F1872" i="4"/>
  <c r="F1884" i="4"/>
  <c r="F1896" i="4"/>
  <c r="F1908" i="4"/>
  <c r="F1920" i="4"/>
  <c r="F1932" i="4"/>
  <c r="F1944" i="4"/>
  <c r="F62" i="4"/>
  <c r="F206" i="4"/>
  <c r="F350" i="4"/>
  <c r="F494" i="4"/>
  <c r="F638" i="4"/>
  <c r="F782" i="4"/>
  <c r="F923" i="4"/>
  <c r="F962" i="4"/>
  <c r="F989" i="4"/>
  <c r="F1019" i="4"/>
  <c r="F1033" i="4"/>
  <c r="F1045" i="4"/>
  <c r="F1057" i="4"/>
  <c r="F1069" i="4"/>
  <c r="F1081" i="4"/>
  <c r="F1093" i="4"/>
  <c r="F1105" i="4"/>
  <c r="F1117" i="4"/>
  <c r="F1129" i="4"/>
  <c r="F1141" i="4"/>
  <c r="F1153" i="4"/>
  <c r="F1165" i="4"/>
  <c r="F1177" i="4"/>
  <c r="F1189" i="4"/>
  <c r="F1201" i="4"/>
  <c r="F1213" i="4"/>
  <c r="F1225" i="4"/>
  <c r="F1237" i="4"/>
  <c r="F1249" i="4"/>
  <c r="F1261" i="4"/>
  <c r="F1273" i="4"/>
  <c r="F1285" i="4"/>
  <c r="F1297" i="4"/>
  <c r="F1309" i="4"/>
  <c r="F1321" i="4"/>
  <c r="F1333" i="4"/>
  <c r="F1345" i="4"/>
  <c r="F1357" i="4"/>
  <c r="F1369" i="4"/>
  <c r="F1381" i="4"/>
  <c r="F1393" i="4"/>
  <c r="F1405" i="4"/>
  <c r="F1417" i="4"/>
  <c r="F1429" i="4"/>
  <c r="F1441" i="4"/>
  <c r="F1453" i="4"/>
  <c r="F1465" i="4"/>
  <c r="F1477" i="4"/>
  <c r="F1489" i="4"/>
  <c r="F1501" i="4"/>
  <c r="F1513" i="4"/>
  <c r="F1525" i="4"/>
  <c r="F1537" i="4"/>
  <c r="F1549" i="4"/>
  <c r="F1561" i="4"/>
  <c r="F1573" i="4"/>
  <c r="F1585" i="4"/>
  <c r="F1597" i="4"/>
  <c r="F1609" i="4"/>
  <c r="F1621" i="4"/>
  <c r="F1633" i="4"/>
  <c r="F1645" i="4"/>
  <c r="F1657" i="4"/>
  <c r="F1669" i="4"/>
  <c r="F1681" i="4"/>
  <c r="F1693" i="4"/>
  <c r="F1705" i="4"/>
  <c r="F1717" i="4"/>
  <c r="F1729" i="4"/>
  <c r="F1741" i="4"/>
  <c r="F1753" i="4"/>
  <c r="F1765" i="4"/>
  <c r="F1777" i="4"/>
  <c r="F1789" i="4"/>
  <c r="F1801" i="4"/>
  <c r="F1813" i="4"/>
  <c r="F1825" i="4"/>
  <c r="F1837" i="4"/>
  <c r="F1849" i="4"/>
  <c r="F1861" i="4"/>
  <c r="F1873" i="4"/>
  <c r="F1885" i="4"/>
  <c r="F1897" i="4"/>
  <c r="F1909" i="4"/>
  <c r="F1921" i="4"/>
  <c r="F1933" i="4"/>
  <c r="F1945" i="4"/>
  <c r="F74" i="4"/>
  <c r="F218" i="4"/>
  <c r="F362" i="4"/>
  <c r="F506" i="4"/>
  <c r="F650" i="4"/>
  <c r="F794" i="4"/>
  <c r="F926" i="4"/>
  <c r="F964" i="4"/>
  <c r="F994" i="4"/>
  <c r="F1022" i="4"/>
  <c r="F1034" i="4"/>
  <c r="F1046" i="4"/>
  <c r="F1058" i="4"/>
  <c r="F1070" i="4"/>
  <c r="F1082" i="4"/>
  <c r="F1094" i="4"/>
  <c r="F1106" i="4"/>
  <c r="F1118" i="4"/>
  <c r="F1130" i="4"/>
  <c r="F1142" i="4"/>
  <c r="F1154" i="4"/>
  <c r="F1166" i="4"/>
  <c r="F1178" i="4"/>
  <c r="F1190" i="4"/>
  <c r="F1202" i="4"/>
  <c r="F1214" i="4"/>
  <c r="F1226" i="4"/>
  <c r="F1238" i="4"/>
  <c r="F1250" i="4"/>
  <c r="F1262" i="4"/>
  <c r="F1274" i="4"/>
  <c r="F1286" i="4"/>
  <c r="F1298" i="4"/>
  <c r="F1310" i="4"/>
  <c r="F1322" i="4"/>
  <c r="F1334" i="4"/>
  <c r="F1346" i="4"/>
  <c r="F1358" i="4"/>
  <c r="F1370" i="4"/>
  <c r="F1382" i="4"/>
  <c r="F1394" i="4"/>
  <c r="F1406" i="4"/>
  <c r="F1418" i="4"/>
  <c r="F1430" i="4"/>
  <c r="F1442" i="4"/>
  <c r="F1454" i="4"/>
  <c r="F1466" i="4"/>
  <c r="F1478" i="4"/>
  <c r="F1490" i="4"/>
  <c r="F1502" i="4"/>
  <c r="F1514" i="4"/>
  <c r="F1526" i="4"/>
  <c r="F1538" i="4"/>
  <c r="F1550" i="4"/>
  <c r="F1562" i="4"/>
  <c r="F1574" i="4"/>
  <c r="F1586" i="4"/>
  <c r="F1598" i="4"/>
  <c r="F1610" i="4"/>
  <c r="F1622" i="4"/>
  <c r="F1634" i="4"/>
  <c r="F1646" i="4"/>
  <c r="F1658" i="4"/>
  <c r="F1670" i="4"/>
  <c r="F1682" i="4"/>
  <c r="F1694" i="4"/>
  <c r="F1706" i="4"/>
  <c r="F1718" i="4"/>
  <c r="F1730" i="4"/>
  <c r="F1742" i="4"/>
  <c r="F1754" i="4"/>
  <c r="F1766" i="4"/>
  <c r="F1778" i="4"/>
  <c r="F1790" i="4"/>
  <c r="F1802" i="4"/>
  <c r="F1814" i="4"/>
  <c r="F1826" i="4"/>
  <c r="F1838" i="4"/>
  <c r="F1850" i="4"/>
  <c r="F1862" i="4"/>
  <c r="F1874" i="4"/>
  <c r="F1886" i="4"/>
  <c r="F1898" i="4"/>
  <c r="F1910" i="4"/>
  <c r="F1922" i="4"/>
  <c r="F1934" i="4"/>
  <c r="F1946" i="4"/>
  <c r="F86" i="4"/>
  <c r="F230" i="4"/>
  <c r="F374" i="4"/>
  <c r="F518" i="4"/>
  <c r="F662" i="4"/>
  <c r="F806" i="4"/>
  <c r="F935" i="4"/>
  <c r="F965" i="4"/>
  <c r="F995" i="4"/>
  <c r="F1023" i="4"/>
  <c r="F1035" i="4"/>
  <c r="F1047" i="4"/>
  <c r="F1059" i="4"/>
  <c r="F1071" i="4"/>
  <c r="F1083" i="4"/>
  <c r="F1095" i="4"/>
  <c r="F1107" i="4"/>
  <c r="F1119" i="4"/>
  <c r="F1131" i="4"/>
  <c r="F1143" i="4"/>
  <c r="F1155" i="4"/>
  <c r="F1167" i="4"/>
  <c r="F1179" i="4"/>
  <c r="F1191" i="4"/>
  <c r="F1203" i="4"/>
  <c r="F1215" i="4"/>
  <c r="F1227" i="4"/>
  <c r="F1239" i="4"/>
  <c r="F1251" i="4"/>
  <c r="F1263" i="4"/>
  <c r="F1275" i="4"/>
  <c r="F1287" i="4"/>
  <c r="F1299" i="4"/>
  <c r="F1311" i="4"/>
  <c r="F1323" i="4"/>
  <c r="F1335" i="4"/>
  <c r="F1347" i="4"/>
  <c r="F1359" i="4"/>
  <c r="F1371" i="4"/>
  <c r="F1383" i="4"/>
  <c r="F1395" i="4"/>
  <c r="F1407" i="4"/>
  <c r="F1419" i="4"/>
  <c r="F1431" i="4"/>
  <c r="F1443" i="4"/>
  <c r="F1455" i="4"/>
  <c r="F1467" i="4"/>
  <c r="F1479" i="4"/>
  <c r="F1491" i="4"/>
  <c r="F1503" i="4"/>
  <c r="F1515" i="4"/>
  <c r="F1527" i="4"/>
  <c r="F1539" i="4"/>
  <c r="F1551" i="4"/>
  <c r="F1563" i="4"/>
  <c r="F1575" i="4"/>
  <c r="F1587" i="4"/>
  <c r="F1599" i="4"/>
  <c r="F1611" i="4"/>
  <c r="F1623" i="4"/>
  <c r="F1635" i="4"/>
  <c r="F1647" i="4"/>
  <c r="F1659" i="4"/>
  <c r="F1671" i="4"/>
  <c r="F1683" i="4"/>
  <c r="F1695" i="4"/>
  <c r="F1707" i="4"/>
  <c r="F1719" i="4"/>
  <c r="F1731" i="4"/>
  <c r="F1743" i="4"/>
  <c r="F1755" i="4"/>
  <c r="F1767" i="4"/>
  <c r="F1779" i="4"/>
  <c r="F1791" i="4"/>
  <c r="F1803" i="4"/>
  <c r="F1815" i="4"/>
  <c r="F1827" i="4"/>
  <c r="F1839" i="4"/>
  <c r="F1851" i="4"/>
  <c r="F1863" i="4"/>
  <c r="F1875" i="4"/>
  <c r="F1887" i="4"/>
  <c r="F1899" i="4"/>
  <c r="F1911" i="4"/>
  <c r="F1923" i="4"/>
  <c r="F1935" i="4"/>
  <c r="F1947" i="4"/>
  <c r="F98" i="4"/>
  <c r="F242" i="4"/>
  <c r="F386" i="4"/>
  <c r="F530" i="4"/>
  <c r="F674" i="4"/>
  <c r="F818" i="4"/>
  <c r="F938" i="4"/>
  <c r="F970" i="4"/>
  <c r="F998" i="4"/>
  <c r="F1024" i="4"/>
  <c r="F1036" i="4"/>
  <c r="F1048" i="4"/>
  <c r="F1060" i="4"/>
  <c r="F1072" i="4"/>
  <c r="F1084" i="4"/>
  <c r="F1096" i="4"/>
  <c r="F1108" i="4"/>
  <c r="F1120" i="4"/>
  <c r="F1132" i="4"/>
  <c r="F1144" i="4"/>
  <c r="F1156" i="4"/>
  <c r="F1168" i="4"/>
  <c r="F1180" i="4"/>
  <c r="F1192" i="4"/>
  <c r="F1204" i="4"/>
  <c r="F1216" i="4"/>
  <c r="F1228" i="4"/>
  <c r="F1240" i="4"/>
  <c r="F1252" i="4"/>
  <c r="F1264" i="4"/>
  <c r="F1276" i="4"/>
  <c r="F1288" i="4"/>
  <c r="F1300" i="4"/>
  <c r="F1312" i="4"/>
  <c r="F1324" i="4"/>
  <c r="F1336" i="4"/>
  <c r="F1348" i="4"/>
  <c r="F1360" i="4"/>
  <c r="F1372" i="4"/>
  <c r="F1384" i="4"/>
  <c r="F1396" i="4"/>
  <c r="F1408" i="4"/>
  <c r="F1420" i="4"/>
  <c r="F1432" i="4"/>
  <c r="F1444" i="4"/>
  <c r="F1456" i="4"/>
  <c r="F1468" i="4"/>
  <c r="F1480" i="4"/>
  <c r="F1492" i="4"/>
  <c r="F1504" i="4"/>
  <c r="F1516" i="4"/>
  <c r="F1528" i="4"/>
  <c r="F1540" i="4"/>
  <c r="F1552" i="4"/>
  <c r="F1564" i="4"/>
  <c r="F1576" i="4"/>
  <c r="F1588" i="4"/>
  <c r="F1600" i="4"/>
  <c r="F1612" i="4"/>
  <c r="F1624" i="4"/>
  <c r="F1636" i="4"/>
  <c r="F1648" i="4"/>
  <c r="F1660" i="4"/>
  <c r="F1672" i="4"/>
  <c r="F1684" i="4"/>
  <c r="F1696" i="4"/>
  <c r="F1708" i="4"/>
  <c r="F1720" i="4"/>
  <c r="F1732" i="4"/>
  <c r="F1744" i="4"/>
  <c r="F1756" i="4"/>
  <c r="F1768" i="4"/>
  <c r="F1780" i="4"/>
  <c r="F1792" i="4"/>
  <c r="F1804" i="4"/>
  <c r="F1816" i="4"/>
  <c r="F1828" i="4"/>
  <c r="F1840" i="4"/>
  <c r="F1852" i="4"/>
  <c r="F1864" i="4"/>
  <c r="F1876" i="4"/>
  <c r="F1888" i="4"/>
  <c r="F1900" i="4"/>
  <c r="F1912" i="4"/>
  <c r="F1924" i="4"/>
  <c r="F110" i="4"/>
  <c r="F254" i="4"/>
  <c r="F398" i="4"/>
  <c r="F542" i="4"/>
  <c r="F686" i="4"/>
  <c r="F830" i="4"/>
  <c r="F941" i="4"/>
  <c r="F971" i="4"/>
  <c r="F1000" i="4"/>
  <c r="F1025" i="4"/>
  <c r="F1037" i="4"/>
  <c r="F1049" i="4"/>
  <c r="F1061" i="4"/>
  <c r="F1073" i="4"/>
  <c r="F1085" i="4"/>
  <c r="F1097" i="4"/>
  <c r="F1109" i="4"/>
  <c r="F1121" i="4"/>
  <c r="F1133" i="4"/>
  <c r="F1145" i="4"/>
  <c r="F1157" i="4"/>
  <c r="F1169" i="4"/>
  <c r="F1181" i="4"/>
  <c r="F1193" i="4"/>
  <c r="F1205" i="4"/>
  <c r="F1217" i="4"/>
  <c r="F1229" i="4"/>
  <c r="F1241" i="4"/>
  <c r="F1253" i="4"/>
  <c r="F1265" i="4"/>
  <c r="F1277" i="4"/>
  <c r="F1289" i="4"/>
  <c r="F1301" i="4"/>
  <c r="F1313" i="4"/>
  <c r="F1325" i="4"/>
  <c r="F1337" i="4"/>
  <c r="F1349" i="4"/>
  <c r="F1361" i="4"/>
  <c r="F1373" i="4"/>
  <c r="F1385" i="4"/>
  <c r="F1397" i="4"/>
  <c r="F1409" i="4"/>
  <c r="F1421" i="4"/>
  <c r="F1433" i="4"/>
  <c r="F1445" i="4"/>
  <c r="F1457" i="4"/>
  <c r="F1469" i="4"/>
  <c r="F1481" i="4"/>
  <c r="F1493" i="4"/>
  <c r="F1505" i="4"/>
  <c r="F1517" i="4"/>
  <c r="F1529" i="4"/>
  <c r="F1541" i="4"/>
  <c r="F1553" i="4"/>
  <c r="F1565" i="4"/>
  <c r="F1577" i="4"/>
  <c r="F1589" i="4"/>
  <c r="F1601" i="4"/>
  <c r="F1613" i="4"/>
  <c r="F1625" i="4"/>
  <c r="F1637" i="4"/>
  <c r="F1649" i="4"/>
  <c r="F1661" i="4"/>
  <c r="F1673" i="4"/>
  <c r="F1685" i="4"/>
  <c r="F1697" i="4"/>
  <c r="F1709" i="4"/>
  <c r="F1721" i="4"/>
  <c r="F1733" i="4"/>
  <c r="F1745" i="4"/>
  <c r="F1757" i="4"/>
  <c r="F1769" i="4"/>
  <c r="F1781" i="4"/>
  <c r="F1793" i="4"/>
  <c r="F1805" i="4"/>
  <c r="F1817" i="4"/>
  <c r="F1829" i="4"/>
  <c r="F1841" i="4"/>
  <c r="F1853" i="4"/>
  <c r="F1865" i="4"/>
  <c r="F1877" i="4"/>
  <c r="F1889" i="4"/>
  <c r="F1901" i="4"/>
  <c r="F122" i="4"/>
  <c r="F266" i="4"/>
  <c r="F410" i="4"/>
  <c r="F554" i="4"/>
  <c r="F698" i="4"/>
  <c r="F842" i="4"/>
  <c r="F946" i="4"/>
  <c r="F974" i="4"/>
  <c r="F1001" i="4"/>
  <c r="F1026" i="4"/>
  <c r="F1038" i="4"/>
  <c r="F1050" i="4"/>
  <c r="F1062" i="4"/>
  <c r="F1074" i="4"/>
  <c r="F1086" i="4"/>
  <c r="F1098" i="4"/>
  <c r="F1110" i="4"/>
  <c r="F1122" i="4"/>
  <c r="F1134" i="4"/>
  <c r="F1146" i="4"/>
  <c r="F1158" i="4"/>
  <c r="F1170" i="4"/>
  <c r="F1182" i="4"/>
  <c r="F1194" i="4"/>
  <c r="F1206" i="4"/>
  <c r="F1218" i="4"/>
  <c r="F1230" i="4"/>
  <c r="F1242" i="4"/>
  <c r="F1254" i="4"/>
  <c r="F1266" i="4"/>
  <c r="F1278" i="4"/>
  <c r="F1290" i="4"/>
  <c r="F1302" i="4"/>
  <c r="F1314" i="4"/>
  <c r="F1326" i="4"/>
  <c r="F1338" i="4"/>
  <c r="F1350" i="4"/>
  <c r="F1362" i="4"/>
  <c r="F1374" i="4"/>
  <c r="F1386" i="4"/>
  <c r="F1398" i="4"/>
  <c r="F1410" i="4"/>
  <c r="F1422" i="4"/>
  <c r="F1434" i="4"/>
  <c r="F1446" i="4"/>
  <c r="F1458" i="4"/>
  <c r="F1470" i="4"/>
  <c r="F1482" i="4"/>
  <c r="F1494" i="4"/>
  <c r="F1506" i="4"/>
  <c r="F1518" i="4"/>
  <c r="F1530" i="4"/>
  <c r="F1542" i="4"/>
  <c r="F1554" i="4"/>
  <c r="F1566" i="4"/>
  <c r="F1578" i="4"/>
  <c r="F1590" i="4"/>
  <c r="F1602" i="4"/>
  <c r="F1614" i="4"/>
  <c r="F1626" i="4"/>
  <c r="F1638" i="4"/>
  <c r="F1650" i="4"/>
  <c r="F1662" i="4"/>
  <c r="F1674" i="4"/>
  <c r="F1686" i="4"/>
  <c r="F1698" i="4"/>
  <c r="F1710" i="4"/>
  <c r="F1722" i="4"/>
  <c r="F1734" i="4"/>
  <c r="F134" i="4"/>
  <c r="F947" i="4"/>
  <c r="F1063" i="4"/>
  <c r="F1135" i="4"/>
  <c r="F1207" i="4"/>
  <c r="F1279" i="4"/>
  <c r="F1351" i="4"/>
  <c r="F1423" i="4"/>
  <c r="F1495" i="4"/>
  <c r="F1567" i="4"/>
  <c r="F1639" i="4"/>
  <c r="F1711" i="4"/>
  <c r="F1770" i="4"/>
  <c r="F1818" i="4"/>
  <c r="F1866" i="4"/>
  <c r="F1913" i="4"/>
  <c r="F1938" i="4"/>
  <c r="F1955" i="4"/>
  <c r="F1967" i="4"/>
  <c r="F1979" i="4"/>
  <c r="F1991" i="4"/>
  <c r="F2003" i="4"/>
  <c r="F2015" i="4"/>
  <c r="F2027" i="4"/>
  <c r="F2039" i="4"/>
  <c r="F2051" i="4"/>
  <c r="F2063" i="4"/>
  <c r="F2075" i="4"/>
  <c r="F2087" i="4"/>
  <c r="F146" i="4"/>
  <c r="F950" i="4"/>
  <c r="F1064" i="4"/>
  <c r="F1136" i="4"/>
  <c r="F1208" i="4"/>
  <c r="F1280" i="4"/>
  <c r="F1352" i="4"/>
  <c r="F1424" i="4"/>
  <c r="F1496" i="4"/>
  <c r="F1568" i="4"/>
  <c r="F1640" i="4"/>
  <c r="F1712" i="4"/>
  <c r="F1771" i="4"/>
  <c r="F1819" i="4"/>
  <c r="F1867" i="4"/>
  <c r="F1914" i="4"/>
  <c r="F1939" i="4"/>
  <c r="F1956" i="4"/>
  <c r="F1968" i="4"/>
  <c r="F1980" i="4"/>
  <c r="F1992" i="4"/>
  <c r="F2004" i="4"/>
  <c r="F2016" i="4"/>
  <c r="F2028" i="4"/>
  <c r="F2040" i="4"/>
  <c r="F2052" i="4"/>
  <c r="F2064" i="4"/>
  <c r="F2076" i="4"/>
  <c r="F2088" i="4"/>
  <c r="F278" i="4"/>
  <c r="F976" i="4"/>
  <c r="F1075" i="4"/>
  <c r="F1147" i="4"/>
  <c r="F1219" i="4"/>
  <c r="F1291" i="4"/>
  <c r="F1363" i="4"/>
  <c r="F1435" i="4"/>
  <c r="F1507" i="4"/>
  <c r="F1579" i="4"/>
  <c r="F1651" i="4"/>
  <c r="F1723" i="4"/>
  <c r="F1772" i="4"/>
  <c r="F1820" i="4"/>
  <c r="F1868" i="4"/>
  <c r="F1915" i="4"/>
  <c r="F1940" i="4"/>
  <c r="F1957" i="4"/>
  <c r="F1969" i="4"/>
  <c r="F1981" i="4"/>
  <c r="F1993" i="4"/>
  <c r="F2005" i="4"/>
  <c r="F2017" i="4"/>
  <c r="F2029" i="4"/>
  <c r="F2041" i="4"/>
  <c r="F2053" i="4"/>
  <c r="F2065" i="4"/>
  <c r="F2077" i="4"/>
  <c r="F2089" i="4"/>
  <c r="F290" i="4"/>
  <c r="F977" i="4"/>
  <c r="F1076" i="4"/>
  <c r="F1148" i="4"/>
  <c r="F1220" i="4"/>
  <c r="F1292" i="4"/>
  <c r="F1364" i="4"/>
  <c r="F1436" i="4"/>
  <c r="F1508" i="4"/>
  <c r="F1580" i="4"/>
  <c r="F1652" i="4"/>
  <c r="F1724" i="4"/>
  <c r="F1782" i="4"/>
  <c r="F1830" i="4"/>
  <c r="F1878" i="4"/>
  <c r="F1916" i="4"/>
  <c r="F1942" i="4"/>
  <c r="F1958" i="4"/>
  <c r="F1970" i="4"/>
  <c r="F1982" i="4"/>
  <c r="F1994" i="4"/>
  <c r="F2006" i="4"/>
  <c r="F2018" i="4"/>
  <c r="F2030" i="4"/>
  <c r="F2042" i="4"/>
  <c r="F2054" i="4"/>
  <c r="F2066" i="4"/>
  <c r="F2078" i="4"/>
  <c r="F422" i="4"/>
  <c r="F1006" i="4"/>
  <c r="F1087" i="4"/>
  <c r="F1159" i="4"/>
  <c r="F1231" i="4"/>
  <c r="F1303" i="4"/>
  <c r="F1375" i="4"/>
  <c r="F1447" i="4"/>
  <c r="F1519" i="4"/>
  <c r="F1591" i="4"/>
  <c r="F1663" i="4"/>
  <c r="F1735" i="4"/>
  <c r="F1783" i="4"/>
  <c r="F1831" i="4"/>
  <c r="F1879" i="4"/>
  <c r="F1925" i="4"/>
  <c r="F1943" i="4"/>
  <c r="F1959" i="4"/>
  <c r="F1971" i="4"/>
  <c r="F1983" i="4"/>
  <c r="F1995" i="4"/>
  <c r="F2007" i="4"/>
  <c r="F2019" i="4"/>
  <c r="F2031" i="4"/>
  <c r="F2043" i="4"/>
  <c r="F2055" i="4"/>
  <c r="F2067" i="4"/>
  <c r="F2079" i="4"/>
  <c r="F434" i="4"/>
  <c r="F1007" i="4"/>
  <c r="F1088" i="4"/>
  <c r="F1160" i="4"/>
  <c r="F1232" i="4"/>
  <c r="F1304" i="4"/>
  <c r="F1376" i="4"/>
  <c r="F1448" i="4"/>
  <c r="F1520" i="4"/>
  <c r="F1592" i="4"/>
  <c r="F1664" i="4"/>
  <c r="F1736" i="4"/>
  <c r="F1784" i="4"/>
  <c r="F1832" i="4"/>
  <c r="F1880" i="4"/>
  <c r="F1926" i="4"/>
  <c r="F1948" i="4"/>
  <c r="F1960" i="4"/>
  <c r="F1972" i="4"/>
  <c r="F1984" i="4"/>
  <c r="F1996" i="4"/>
  <c r="F2008" i="4"/>
  <c r="F2020" i="4"/>
  <c r="F2032" i="4"/>
  <c r="F2044" i="4"/>
  <c r="F2056" i="4"/>
  <c r="F2068" i="4"/>
  <c r="F2080" i="4"/>
  <c r="F566" i="4"/>
  <c r="F1027" i="4"/>
  <c r="F1099" i="4"/>
  <c r="F1171" i="4"/>
  <c r="F1243" i="4"/>
  <c r="F1315" i="4"/>
  <c r="F1387" i="4"/>
  <c r="F1459" i="4"/>
  <c r="F1531" i="4"/>
  <c r="F1603" i="4"/>
  <c r="F1675" i="4"/>
  <c r="F1746" i="4"/>
  <c r="F1794" i="4"/>
  <c r="F1842" i="4"/>
  <c r="F1890" i="4"/>
  <c r="F1927" i="4"/>
  <c r="F1949" i="4"/>
  <c r="F1961" i="4"/>
  <c r="F1973" i="4"/>
  <c r="F1985" i="4"/>
  <c r="F1997" i="4"/>
  <c r="F2009" i="4"/>
  <c r="F2021" i="4"/>
  <c r="F2033" i="4"/>
  <c r="F2045" i="4"/>
  <c r="F2057" i="4"/>
  <c r="F2069" i="4"/>
  <c r="F2081" i="4"/>
  <c r="F578" i="4"/>
  <c r="F1028" i="4"/>
  <c r="F1100" i="4"/>
  <c r="F1172" i="4"/>
  <c r="F1244" i="4"/>
  <c r="F1316" i="4"/>
  <c r="F1388" i="4"/>
  <c r="F1460" i="4"/>
  <c r="F1532" i="4"/>
  <c r="F1604" i="4"/>
  <c r="F1676" i="4"/>
  <c r="F1747" i="4"/>
  <c r="F1795" i="4"/>
  <c r="F1843" i="4"/>
  <c r="F1891" i="4"/>
  <c r="F1928" i="4"/>
  <c r="F1950" i="4"/>
  <c r="F1962" i="4"/>
  <c r="F1974" i="4"/>
  <c r="F1986" i="4"/>
  <c r="F1998" i="4"/>
  <c r="F2010" i="4"/>
  <c r="F2022" i="4"/>
  <c r="F2034" i="4"/>
  <c r="F2046" i="4"/>
  <c r="F2058" i="4"/>
  <c r="F2070" i="4"/>
  <c r="F2082" i="4"/>
  <c r="F710" i="4"/>
  <c r="F1039" i="4"/>
  <c r="F1111" i="4"/>
  <c r="F1183" i="4"/>
  <c r="F1255" i="4"/>
  <c r="F1327" i="4"/>
  <c r="F1399" i="4"/>
  <c r="F1471" i="4"/>
  <c r="F1543" i="4"/>
  <c r="F1615" i="4"/>
  <c r="F1687" i="4"/>
  <c r="F1748" i="4"/>
  <c r="F1796" i="4"/>
  <c r="F1844" i="4"/>
  <c r="F1892" i="4"/>
  <c r="F1930" i="4"/>
  <c r="F1951" i="4"/>
  <c r="F1963" i="4"/>
  <c r="F1975" i="4"/>
  <c r="F1987" i="4"/>
  <c r="F1999" i="4"/>
  <c r="F2011" i="4"/>
  <c r="F2023" i="4"/>
  <c r="F2035" i="4"/>
  <c r="F2047" i="4"/>
  <c r="F2059" i="4"/>
  <c r="F2071" i="4"/>
  <c r="F2083" i="4"/>
  <c r="F722" i="4"/>
  <c r="F1040" i="4"/>
  <c r="F1112" i="4"/>
  <c r="F1184" i="4"/>
  <c r="F1256" i="4"/>
  <c r="F1328" i="4"/>
  <c r="F1400" i="4"/>
  <c r="F1472" i="4"/>
  <c r="F1544" i="4"/>
  <c r="F1616" i="4"/>
  <c r="F1688" i="4"/>
  <c r="F1758" i="4"/>
  <c r="F1806" i="4"/>
  <c r="F1854" i="4"/>
  <c r="F1902" i="4"/>
  <c r="F1931" i="4"/>
  <c r="F1952" i="4"/>
  <c r="F1964" i="4"/>
  <c r="F1976" i="4"/>
  <c r="F1988" i="4"/>
  <c r="F2000" i="4"/>
  <c r="F2012" i="4"/>
  <c r="F2024" i="4"/>
  <c r="F2036" i="4"/>
  <c r="F2048" i="4"/>
  <c r="F2060" i="4"/>
  <c r="F2072" i="4"/>
  <c r="F2084" i="4"/>
  <c r="F854" i="4"/>
  <c r="F1051" i="4"/>
  <c r="F1123" i="4"/>
  <c r="F1195" i="4"/>
  <c r="F1267" i="4"/>
  <c r="F1339" i="4"/>
  <c r="F1411" i="4"/>
  <c r="F1483" i="4"/>
  <c r="F1555" i="4"/>
  <c r="F1627" i="4"/>
  <c r="F1699" i="4"/>
  <c r="F1759" i="4"/>
  <c r="F1807" i="4"/>
  <c r="F1855" i="4"/>
  <c r="F1903" i="4"/>
  <c r="F1936" i="4"/>
  <c r="F1953" i="4"/>
  <c r="F1965" i="4"/>
  <c r="F1977" i="4"/>
  <c r="F1989" i="4"/>
  <c r="F2001" i="4"/>
  <c r="F2013" i="4"/>
  <c r="F2025" i="4"/>
  <c r="F2037" i="4"/>
  <c r="F2049" i="4"/>
  <c r="F2061" i="4"/>
  <c r="F2073" i="4"/>
  <c r="F2085" i="4"/>
  <c r="F866" i="4"/>
  <c r="F1052" i="4"/>
  <c r="F1124" i="4"/>
  <c r="F1196" i="4"/>
  <c r="F1268" i="4"/>
  <c r="F1340" i="4"/>
  <c r="F1412" i="4"/>
  <c r="F1484" i="4"/>
  <c r="F1556" i="4"/>
  <c r="F1628" i="4"/>
  <c r="F1700" i="4"/>
  <c r="F1760" i="4"/>
  <c r="F1808" i="4"/>
  <c r="F1856" i="4"/>
  <c r="F1904" i="4"/>
  <c r="F1937" i="4"/>
  <c r="F1954" i="4"/>
  <c r="F1966" i="4"/>
  <c r="F1978" i="4"/>
  <c r="F1990" i="4"/>
  <c r="F2002" i="4"/>
  <c r="F2014" i="4"/>
  <c r="F2026" i="4"/>
  <c r="F2038" i="4"/>
  <c r="F2050" i="4"/>
  <c r="F2062" i="4"/>
  <c r="F2074" i="4"/>
  <c r="F2086" i="4"/>
  <c r="B2" i="1" a="1"/>
  <c r="B2" i="1" s="1"/>
  <c r="H2" i="1" s="1"/>
  <c r="C2" i="1" a="1"/>
  <c r="C2" i="1" s="1"/>
  <c r="U3" i="4" l="1" a="1"/>
  <c r="M2" i="4"/>
  <c r="P3" i="4" a="1"/>
  <c r="L2" i="4"/>
  <c r="A2" i="1" a="1"/>
  <c r="A2" i="1" s="1"/>
  <c r="F2" i="4"/>
  <c r="P3" i="4" l="1"/>
  <c r="O2" i="1" s="1"/>
  <c r="O3" i="1"/>
  <c r="O15" i="1"/>
  <c r="O27" i="1"/>
  <c r="O4" i="1"/>
  <c r="O16" i="1"/>
  <c r="O28" i="1"/>
  <c r="O5" i="1"/>
  <c r="O17" i="1"/>
  <c r="O29" i="1"/>
  <c r="O6" i="1"/>
  <c r="O18" i="1"/>
  <c r="O30" i="1"/>
  <c r="J15" i="1"/>
  <c r="O7" i="1"/>
  <c r="O19" i="1"/>
  <c r="O31" i="1"/>
  <c r="O51" i="1"/>
  <c r="J14" i="1"/>
  <c r="O8" i="1"/>
  <c r="O20" i="1"/>
  <c r="O32" i="1"/>
  <c r="O9" i="1"/>
  <c r="O21" i="1"/>
  <c r="O33" i="1"/>
  <c r="G4" i="1"/>
  <c r="H4" i="1" s="1" a="1"/>
  <c r="H4" i="1" s="1"/>
  <c r="O10" i="1"/>
  <c r="O22" i="1"/>
  <c r="O34" i="1"/>
  <c r="O11" i="1"/>
  <c r="O23" i="1"/>
  <c r="O12" i="1"/>
  <c r="O24" i="1"/>
  <c r="O13" i="1"/>
  <c r="O25" i="1"/>
  <c r="O14" i="1"/>
  <c r="O26" i="1"/>
  <c r="U3" i="4"/>
  <c r="P2" i="1" s="1"/>
  <c r="P8" i="1"/>
  <c r="P20" i="1"/>
  <c r="P32" i="1"/>
  <c r="P9" i="1"/>
  <c r="P21" i="1"/>
  <c r="P33" i="1"/>
  <c r="P10" i="1"/>
  <c r="P22" i="1"/>
  <c r="P11" i="1"/>
  <c r="P23" i="1"/>
  <c r="P12" i="1"/>
  <c r="P24" i="1"/>
  <c r="P13" i="1"/>
  <c r="P25" i="1"/>
  <c r="P14" i="1"/>
  <c r="P26" i="1"/>
  <c r="P3" i="1"/>
  <c r="P15" i="1"/>
  <c r="P27" i="1"/>
  <c r="P4" i="1"/>
  <c r="P16" i="1"/>
  <c r="P28" i="1"/>
  <c r="P5" i="1"/>
  <c r="P17" i="1"/>
  <c r="P29" i="1"/>
  <c r="P6" i="1"/>
  <c r="P18" i="1"/>
  <c r="P30" i="1"/>
  <c r="P7" i="1"/>
  <c r="P19" i="1"/>
  <c r="P31" i="1"/>
  <c r="H15" i="1" l="1"/>
  <c r="H16" i="1" s="1"/>
  <c r="G17" i="1" s="1"/>
  <c r="L3" i="1"/>
  <c r="Q4" i="1" l="1"/>
  <c r="H8" i="1" s="1"/>
  <c r="J8" i="1" s="1"/>
  <c r="G9" i="1" s="1"/>
  <c r="G20" i="1" s="1"/>
  <c r="D1196" i="1" s="1"/>
  <c r="E1196" i="1" s="1"/>
  <c r="D2154" i="1"/>
  <c r="E2154" i="1" s="1"/>
  <c r="D1904" i="1"/>
  <c r="E1904" i="1" s="1"/>
  <c r="D3028" i="1"/>
  <c r="E3028" i="1" s="1"/>
  <c r="D2547" i="1"/>
  <c r="E2547" i="1" s="1"/>
  <c r="D705" i="1"/>
  <c r="E705" i="1" s="1"/>
  <c r="D2892" i="1"/>
  <c r="E2892" i="1" s="1"/>
  <c r="D1974" i="1"/>
  <c r="E1974" i="1" s="1"/>
  <c r="D1587" i="1"/>
  <c r="E1587" i="1" s="1"/>
  <c r="D1035" i="1"/>
  <c r="E1035" i="1" s="1"/>
  <c r="D2202" i="1"/>
  <c r="E2202" i="1" s="1"/>
  <c r="D1891" i="1"/>
  <c r="E1891" i="1" s="1"/>
  <c r="D2210" i="1"/>
  <c r="E2210" i="1" s="1"/>
  <c r="D3122" i="1"/>
  <c r="E3122" i="1" s="1"/>
  <c r="D1344" i="1"/>
  <c r="E1344" i="1" s="1"/>
  <c r="D1796" i="1"/>
  <c r="E1796" i="1" s="1"/>
  <c r="D2293" i="1"/>
  <c r="E2293" i="1" s="1"/>
  <c r="D827" i="1"/>
  <c r="E827" i="1" s="1"/>
  <c r="D1427" i="1"/>
  <c r="E1427" i="1" s="1"/>
  <c r="D1616" i="1"/>
  <c r="E1616" i="1" s="1"/>
  <c r="D1622" i="1"/>
  <c r="E1622" i="1" s="1"/>
  <c r="D587" i="1"/>
  <c r="E587" i="1" s="1"/>
  <c r="D1990" i="1"/>
  <c r="E1990" i="1" s="1"/>
  <c r="D1692" i="1"/>
  <c r="E1692" i="1" s="1"/>
  <c r="D2013" i="1"/>
  <c r="E2013" i="1" s="1"/>
  <c r="D1277" i="1"/>
  <c r="E1277" i="1" s="1"/>
  <c r="D2526" i="1"/>
  <c r="E2526" i="1" s="1"/>
  <c r="D1251" i="1"/>
  <c r="E1251" i="1" s="1"/>
  <c r="D2944" i="1"/>
  <c r="E2944" i="1" s="1"/>
  <c r="D927" i="1"/>
  <c r="E927" i="1" s="1"/>
  <c r="D406" i="1"/>
  <c r="E406" i="1" s="1"/>
  <c r="D1250" i="1"/>
  <c r="E1250" i="1" s="1"/>
  <c r="D1407" i="1"/>
  <c r="E1407" i="1" s="1"/>
  <c r="D2369" i="1"/>
  <c r="E2369" i="1" s="1"/>
  <c r="D2233" i="1"/>
  <c r="E2233" i="1" s="1"/>
  <c r="D1216" i="1"/>
  <c r="E1216" i="1" s="1"/>
  <c r="D1143" i="1"/>
  <c r="E1143" i="1" s="1"/>
  <c r="D132" i="1"/>
  <c r="E132" i="1" s="1"/>
  <c r="D2390" i="1"/>
  <c r="E2390" i="1" s="1"/>
  <c r="D1759" i="1"/>
  <c r="E1759" i="1" s="1"/>
  <c r="D1055" i="1"/>
  <c r="E1055" i="1" s="1"/>
  <c r="D2715" i="1"/>
  <c r="E2715" i="1" s="1"/>
  <c r="D1902" i="1"/>
  <c r="E1902" i="1" s="1"/>
  <c r="D2424" i="1"/>
  <c r="E2424" i="1" s="1"/>
  <c r="D823" i="1"/>
  <c r="E823" i="1" s="1"/>
  <c r="D1889" i="1"/>
  <c r="E1889" i="1" s="1"/>
  <c r="D1852" i="1"/>
  <c r="E1852" i="1" s="1"/>
  <c r="D1568" i="1"/>
  <c r="E1568" i="1" s="1"/>
  <c r="D429" i="1"/>
  <c r="E429" i="1" s="1"/>
  <c r="D2758" i="1"/>
  <c r="E2758" i="1" s="1"/>
  <c r="D1623" i="1"/>
  <c r="E1623" i="1" s="1"/>
  <c r="D1908" i="1"/>
  <c r="E1908" i="1" s="1"/>
  <c r="D2339" i="1"/>
  <c r="E2339" i="1" s="1"/>
  <c r="D1441" i="1"/>
  <c r="E1441" i="1" s="1"/>
  <c r="D2261" i="1"/>
  <c r="E2261" i="1" s="1"/>
  <c r="D1415" i="1"/>
  <c r="E1415" i="1" s="1"/>
  <c r="D2081" i="1"/>
  <c r="E2081" i="1" s="1"/>
  <c r="D2522" i="1"/>
  <c r="E2522" i="1" s="1"/>
  <c r="D1120" i="1"/>
  <c r="E1120" i="1" s="1"/>
  <c r="D2247" i="1"/>
  <c r="E2247" i="1" s="1"/>
  <c r="D1942" i="1"/>
  <c r="E1942" i="1" s="1"/>
  <c r="D2791" i="1"/>
  <c r="E2791" i="1" s="1"/>
  <c r="D634" i="1"/>
  <c r="E634" i="1" s="1"/>
  <c r="D1896" i="1"/>
  <c r="E1896" i="1" s="1"/>
  <c r="D2875" i="1"/>
  <c r="E2875" i="1" s="1"/>
  <c r="G23" i="1"/>
  <c r="D1819" i="1"/>
  <c r="E1819" i="1" s="1"/>
  <c r="D2473" i="1"/>
  <c r="E2473" i="1" s="1"/>
  <c r="D2569" i="1"/>
  <c r="E2569" i="1" s="1"/>
  <c r="D2064" i="1"/>
  <c r="E2064" i="1" s="1"/>
  <c r="D1617" i="1"/>
  <c r="E1617" i="1" s="1"/>
  <c r="D1953" i="1"/>
  <c r="E1953" i="1" s="1"/>
  <c r="D1604" i="1"/>
  <c r="E1604" i="1" s="1"/>
  <c r="D2469" i="1"/>
  <c r="E2469" i="1" s="1"/>
  <c r="D2561" i="1"/>
  <c r="E2561" i="1" s="1"/>
  <c r="D785" i="1"/>
  <c r="E785" i="1" s="1"/>
  <c r="D2288" i="1"/>
  <c r="E2288" i="1" s="1"/>
  <c r="D621" i="1"/>
  <c r="E621" i="1" s="1"/>
  <c r="D145" i="1"/>
  <c r="E145" i="1" s="1"/>
  <c r="D930" i="1"/>
  <c r="E930" i="1" s="1"/>
  <c r="D511" i="1"/>
  <c r="E511" i="1" s="1"/>
  <c r="D520" i="1"/>
  <c r="E520" i="1" s="1"/>
  <c r="D2382" i="1"/>
  <c r="E2382" i="1" s="1"/>
  <c r="D2686" i="1"/>
  <c r="E2686" i="1" s="1"/>
  <c r="D2634" i="1"/>
  <c r="E2634" i="1" s="1"/>
  <c r="D1763" i="1"/>
  <c r="E1763" i="1" s="1"/>
  <c r="D109" i="1"/>
  <c r="E109" i="1" s="1"/>
  <c r="D2996" i="1"/>
  <c r="E2996" i="1" s="1"/>
  <c r="D1715" i="1"/>
  <c r="E1715" i="1" s="1"/>
  <c r="D374" i="1"/>
  <c r="E374" i="1" s="1"/>
  <c r="D2880" i="1"/>
  <c r="E2880" i="1" s="1"/>
  <c r="D2350" i="1"/>
  <c r="E2350" i="1" s="1"/>
  <c r="D1895" i="1"/>
  <c r="E1895" i="1" s="1"/>
  <c r="D2073" i="1"/>
  <c r="E2073" i="1" s="1"/>
  <c r="D2279" i="1"/>
  <c r="E2279" i="1" s="1"/>
  <c r="D2126" i="1"/>
  <c r="E2126" i="1" s="1"/>
  <c r="D2143" i="1"/>
  <c r="E2143" i="1" s="1"/>
  <c r="D2592" i="1"/>
  <c r="E2592" i="1" s="1"/>
  <c r="D2394" i="1"/>
  <c r="E2394" i="1" s="1"/>
  <c r="D218" i="1"/>
  <c r="E218" i="1" s="1"/>
  <c r="D601" i="1"/>
  <c r="E601" i="1" s="1"/>
  <c r="D554" i="1"/>
  <c r="E554" i="1" s="1"/>
  <c r="D151" i="1"/>
  <c r="E151" i="1" s="1"/>
  <c r="D2334" i="1"/>
  <c r="E2334" i="1" s="1"/>
  <c r="D2685" i="1"/>
  <c r="E2685" i="1" s="1"/>
  <c r="D2482" i="1"/>
  <c r="E2482" i="1" s="1"/>
  <c r="D2180" i="1"/>
  <c r="E2180" i="1" s="1"/>
  <c r="D925" i="1"/>
  <c r="E925" i="1" s="1"/>
  <c r="D3023" i="1"/>
  <c r="E3023" i="1" s="1"/>
  <c r="D2940" i="1"/>
  <c r="E2940" i="1" s="1"/>
  <c r="D2228" i="1"/>
  <c r="E2228" i="1" s="1"/>
  <c r="D679" i="1"/>
  <c r="E679" i="1" s="1"/>
  <c r="D2638" i="1"/>
  <c r="E2638" i="1" s="1"/>
  <c r="D2842" i="1"/>
  <c r="E2842" i="1" s="1"/>
  <c r="D212" i="1"/>
  <c r="E212" i="1" s="1"/>
  <c r="D908" i="1"/>
  <c r="E908" i="1" s="1"/>
  <c r="D2939" i="1"/>
  <c r="E2939" i="1" s="1"/>
  <c r="D261" i="1"/>
  <c r="E261" i="1" s="1"/>
  <c r="D2040" i="1"/>
  <c r="E2040" i="1" s="1"/>
  <c r="D1688" i="1"/>
  <c r="E1688" i="1" s="1"/>
  <c r="D1799" i="1"/>
  <c r="E1799" i="1" s="1"/>
  <c r="D3093" i="1"/>
  <c r="E3093" i="1" s="1"/>
  <c r="D2428" i="1"/>
  <c r="E2428" i="1" s="1"/>
  <c r="D114" i="1"/>
  <c r="E114" i="1" s="1"/>
  <c r="D2246" i="1"/>
  <c r="E2246" i="1" s="1"/>
  <c r="D3" i="1"/>
  <c r="E3" i="1" s="1"/>
  <c r="D2402" i="1"/>
  <c r="E2402" i="1" s="1"/>
  <c r="D1543" i="1"/>
  <c r="E1543" i="1" s="1"/>
  <c r="D1076" i="1"/>
  <c r="E1076" i="1" s="1"/>
  <c r="D600" i="1"/>
  <c r="E600" i="1" s="1"/>
  <c r="D2915" i="1"/>
  <c r="E2915" i="1" s="1"/>
  <c r="D2620" i="1"/>
  <c r="E2620" i="1" s="1"/>
  <c r="D1108" i="1"/>
  <c r="E1108" i="1" s="1"/>
  <c r="D2671" i="1"/>
  <c r="E2671" i="1" s="1"/>
  <c r="D2955" i="1"/>
  <c r="E2955" i="1" s="1"/>
  <c r="D330" i="1"/>
  <c r="E330" i="1" s="1"/>
  <c r="D436" i="1"/>
  <c r="E436" i="1" s="1"/>
  <c r="D3067" i="1"/>
  <c r="E3067" i="1" s="1"/>
  <c r="D186" i="1"/>
  <c r="E186" i="1" s="1"/>
  <c r="D2566" i="1"/>
  <c r="E2566" i="1" s="1"/>
  <c r="D1831" i="1"/>
  <c r="E1831" i="1" s="1"/>
  <c r="D1240" i="1"/>
  <c r="E1240" i="1" s="1"/>
  <c r="D1734" i="1"/>
  <c r="E1734" i="1" s="1"/>
  <c r="D2659" i="1"/>
  <c r="E2659" i="1" s="1"/>
  <c r="D530" i="1"/>
  <c r="E530" i="1" s="1"/>
  <c r="D2993" i="1"/>
  <c r="E2993" i="1" s="1"/>
  <c r="D2184" i="1"/>
  <c r="E2184" i="1" s="1"/>
  <c r="D12" i="1"/>
  <c r="E12" i="1" s="1"/>
  <c r="D2074" i="1"/>
  <c r="E2074" i="1" s="1"/>
  <c r="D2673" i="1"/>
  <c r="E2673" i="1" s="1"/>
  <c r="D2635" i="1"/>
  <c r="E2635" i="1" s="1"/>
  <c r="D2481" i="1"/>
  <c r="E2481" i="1" s="1"/>
  <c r="D842" i="1"/>
  <c r="E842" i="1" s="1"/>
  <c r="D2881" i="1"/>
  <c r="E2881" i="1" s="1"/>
  <c r="D2182" i="1"/>
  <c r="E2182" i="1" s="1"/>
  <c r="D213" i="1"/>
  <c r="E213" i="1" s="1"/>
  <c r="D3018" i="1"/>
  <c r="E3018" i="1" s="1"/>
  <c r="D1497" i="1"/>
  <c r="E1497" i="1" s="1"/>
  <c r="D665" i="1"/>
  <c r="E665" i="1" s="1"/>
  <c r="D834" i="1"/>
  <c r="E834" i="1" s="1"/>
  <c r="D2252" i="1"/>
  <c r="E2252" i="1" s="1"/>
  <c r="D738" i="1"/>
  <c r="E738" i="1" s="1"/>
  <c r="D1765" i="1"/>
  <c r="E1765" i="1" s="1"/>
  <c r="D2353" i="1"/>
  <c r="E2353" i="1" s="1"/>
  <c r="D1155" i="1"/>
  <c r="E1155" i="1" s="1"/>
  <c r="D1940" i="1"/>
  <c r="E1940" i="1" s="1"/>
  <c r="D23" i="1"/>
  <c r="E23" i="1" s="1"/>
  <c r="D265" i="1"/>
  <c r="E265" i="1" s="1"/>
  <c r="D320" i="1"/>
  <c r="E320" i="1" s="1"/>
  <c r="D1210" i="1"/>
  <c r="E1210" i="1" s="1"/>
  <c r="D492" i="1"/>
  <c r="E492" i="1" s="1"/>
  <c r="D83" i="1"/>
  <c r="E83" i="1" s="1"/>
  <c r="D92" i="1"/>
  <c r="E92" i="1" s="1"/>
  <c r="D503" i="1"/>
  <c r="E503" i="1" s="1"/>
  <c r="D1288" i="1"/>
  <c r="E1288" i="1" s="1"/>
  <c r="D2408" i="1"/>
  <c r="E2408" i="1" s="1"/>
  <c r="D1448" i="1"/>
  <c r="E1448" i="1" s="1"/>
  <c r="D1178" i="1"/>
  <c r="E1178" i="1" s="1"/>
  <c r="D683" i="1"/>
  <c r="E683" i="1" s="1"/>
  <c r="D1946" i="1"/>
  <c r="E1946" i="1" s="1"/>
  <c r="D1536" i="1"/>
  <c r="E1536" i="1" s="1"/>
  <c r="D2201" i="1"/>
  <c r="E2201" i="1" s="1"/>
  <c r="D727" i="1"/>
  <c r="E727" i="1" s="1"/>
  <c r="D656" i="1"/>
  <c r="E656" i="1" s="1"/>
  <c r="D3107" i="1"/>
  <c r="E3107" i="1" s="1"/>
  <c r="D3104" i="1"/>
  <c r="E3104" i="1" s="1"/>
  <c r="D549" i="1"/>
  <c r="E549" i="1" s="1"/>
  <c r="D1462" i="1"/>
  <c r="E1462" i="1" s="1"/>
  <c r="D2544" i="1"/>
  <c r="E2544" i="1" s="1"/>
  <c r="D332" i="1"/>
  <c r="E332" i="1" s="1"/>
  <c r="D1222" i="1"/>
  <c r="E1222" i="1" s="1"/>
  <c r="D672" i="1"/>
  <c r="E672" i="1" s="1"/>
  <c r="D681" i="1"/>
  <c r="E681" i="1" s="1"/>
  <c r="D1562" i="1"/>
  <c r="E1562" i="1" s="1"/>
  <c r="D211" i="1"/>
  <c r="E211" i="1" s="1"/>
  <c r="D1973" i="1"/>
  <c r="E1973" i="1" s="1"/>
  <c r="D1720" i="1"/>
  <c r="E1720" i="1" s="1"/>
  <c r="D2675" i="1"/>
  <c r="E2675" i="1" s="1"/>
  <c r="D1608" i="1"/>
  <c r="E1608" i="1" s="1"/>
  <c r="D1586" i="1"/>
  <c r="E1586" i="1" s="1"/>
  <c r="D2731" i="1"/>
  <c r="E2731" i="1" s="1"/>
  <c r="D368" i="1"/>
  <c r="E368" i="1" s="1"/>
  <c r="D384" i="1"/>
  <c r="E384" i="1" s="1"/>
  <c r="D3012" i="1"/>
  <c r="E3012" i="1" s="1"/>
  <c r="D302" i="1"/>
  <c r="E302" i="1" s="1"/>
  <c r="D848" i="1"/>
  <c r="E848" i="1" s="1"/>
  <c r="D33" i="1"/>
  <c r="E33" i="1" s="1"/>
  <c r="D1521" i="1"/>
  <c r="E1521" i="1" s="1"/>
  <c r="D545" i="1"/>
  <c r="E545" i="1" s="1"/>
  <c r="D26" i="1"/>
  <c r="E26" i="1" s="1"/>
  <c r="D632" i="1"/>
  <c r="E632" i="1" s="1"/>
  <c r="D1043" i="1"/>
  <c r="E1043" i="1" s="1"/>
  <c r="D2173" i="1"/>
  <c r="E2173" i="1" s="1"/>
  <c r="D1666" i="1"/>
  <c r="E1666" i="1" s="1"/>
  <c r="D419" i="1"/>
  <c r="E419" i="1" s="1"/>
  <c r="D1396" i="1"/>
  <c r="E1396" i="1" s="1"/>
  <c r="D1780" i="1"/>
  <c r="E1780" i="1" s="1"/>
  <c r="D1337" i="1"/>
  <c r="E1337" i="1" s="1"/>
  <c r="D2167" i="1"/>
  <c r="E2167" i="1" s="1"/>
  <c r="D1650" i="1"/>
  <c r="E1650" i="1" s="1"/>
  <c r="D892" i="1"/>
  <c r="E892" i="1" s="1"/>
  <c r="D257" i="1"/>
  <c r="E257" i="1" s="1"/>
  <c r="D157" i="1"/>
  <c r="E157" i="1" s="1"/>
  <c r="D740" i="1"/>
  <c r="E740" i="1" s="1"/>
  <c r="D1378" i="1"/>
  <c r="E1378" i="1" s="1"/>
  <c r="D7" i="1"/>
  <c r="E7" i="1" s="1"/>
  <c r="D516" i="1"/>
  <c r="E516" i="1" s="1"/>
  <c r="D825" i="1"/>
  <c r="E825" i="1" s="1"/>
  <c r="D1754" i="1"/>
  <c r="E1754" i="1" s="1"/>
  <c r="D1171" i="1"/>
  <c r="E1171" i="1" s="1"/>
  <c r="D1003" i="1"/>
  <c r="E1003" i="1" s="1"/>
  <c r="D1128" i="1"/>
  <c r="E1128" i="1" s="1"/>
  <c r="D2112" i="1"/>
  <c r="E2112" i="1" s="1"/>
  <c r="D2833" i="1"/>
  <c r="E2833" i="1" s="1"/>
  <c r="D846" i="1"/>
  <c r="E846" i="1" s="1"/>
  <c r="D2095" i="1"/>
  <c r="E2095" i="1" s="1"/>
  <c r="D1868" i="1"/>
  <c r="E1868" i="1" s="1"/>
  <c r="D522" i="1"/>
  <c r="E522" i="1" s="1"/>
  <c r="D901" i="1"/>
  <c r="E901" i="1" s="1"/>
  <c r="D2386" i="1"/>
  <c r="E2386" i="1" s="1"/>
  <c r="D2785" i="1"/>
  <c r="E2785" i="1" s="1"/>
  <c r="D2520" i="1"/>
  <c r="E2520" i="1" s="1"/>
  <c r="D2841" i="1"/>
  <c r="E2841" i="1" s="1"/>
  <c r="D2838" i="1"/>
  <c r="E2838" i="1" s="1"/>
  <c r="D1249" i="1"/>
  <c r="E1249" i="1" s="1"/>
  <c r="D1255" i="1"/>
  <c r="E1255" i="1" s="1"/>
  <c r="D2308" i="1"/>
  <c r="E2308" i="1" s="1"/>
  <c r="D985" i="1"/>
  <c r="E985" i="1" s="1"/>
  <c r="D2130" i="1"/>
  <c r="E2130" i="1" s="1"/>
  <c r="D1065" i="1"/>
  <c r="E1065" i="1" s="1"/>
  <c r="D2707" i="1"/>
  <c r="E2707" i="1" s="1"/>
  <c r="D2067" i="1"/>
  <c r="E2067" i="1" s="1"/>
  <c r="D3082" i="1"/>
  <c r="E3082" i="1" s="1"/>
  <c r="D478" i="1"/>
  <c r="E478" i="1" s="1"/>
  <c r="D400" i="1"/>
  <c r="E400" i="1" s="1"/>
  <c r="D2646" i="1"/>
  <c r="E2646" i="1" s="1"/>
  <c r="D1877" i="1"/>
  <c r="E1877" i="1" s="1"/>
  <c r="D1584" i="1"/>
  <c r="E1584" i="1" s="1"/>
  <c r="D1858" i="1"/>
  <c r="E1858" i="1" s="1"/>
  <c r="D2474" i="1"/>
  <c r="E2474" i="1" s="1"/>
  <c r="D701" i="1"/>
  <c r="E701" i="1" s="1"/>
  <c r="D315" i="1"/>
  <c r="E315" i="1" s="1"/>
  <c r="D1434" i="1"/>
  <c r="E1434" i="1" s="1"/>
  <c r="D1774" i="1"/>
  <c r="E1774" i="1" s="1"/>
  <c r="D2150" i="1"/>
  <c r="E2150" i="1" s="1"/>
  <c r="D542" i="1"/>
  <c r="E542" i="1" s="1"/>
  <c r="D529" i="1"/>
  <c r="E529" i="1" s="1"/>
  <c r="D2882" i="1"/>
  <c r="E2882" i="1" s="1"/>
  <c r="D2087" i="1"/>
  <c r="E2087" i="1" s="1"/>
  <c r="D2943" i="1"/>
  <c r="E2943" i="1" s="1"/>
  <c r="D3100" i="1"/>
  <c r="E3100" i="1" s="1"/>
  <c r="D495" i="1"/>
  <c r="E495" i="1" s="1"/>
  <c r="D98" i="1"/>
  <c r="E98" i="1" s="1"/>
  <c r="D2305" i="1"/>
  <c r="E2305" i="1" s="1"/>
  <c r="D2368" i="1"/>
  <c r="E2368" i="1" s="1"/>
  <c r="D2615" i="1"/>
  <c r="E2615" i="1" s="1"/>
  <c r="D2465" i="1"/>
  <c r="E2465" i="1" s="1"/>
  <c r="D3068" i="1"/>
  <c r="E3068" i="1" s="1"/>
  <c r="D316" i="1"/>
  <c r="E316" i="1" s="1"/>
  <c r="D2703" i="1"/>
  <c r="E2703" i="1" s="1"/>
  <c r="D1129" i="1"/>
  <c r="E1129" i="1" s="1"/>
  <c r="D1629" i="1"/>
  <c r="E1629" i="1" s="1"/>
  <c r="D1924" i="1"/>
  <c r="E1924" i="1" s="1"/>
  <c r="D2456" i="1"/>
  <c r="E2456" i="1" s="1"/>
  <c r="D1631" i="1"/>
  <c r="E1631" i="1" s="1"/>
  <c r="D2860" i="1"/>
  <c r="E2860" i="1" s="1"/>
  <c r="D2680" i="1"/>
  <c r="E2680" i="1" s="1"/>
  <c r="D627" i="1"/>
  <c r="E627" i="1" s="1"/>
  <c r="D2109" i="1"/>
  <c r="E2109" i="1" s="1"/>
  <c r="D1238" i="1"/>
  <c r="E1238" i="1" s="1"/>
  <c r="D857" i="1"/>
  <c r="E857" i="1" s="1"/>
  <c r="D2451" i="1"/>
  <c r="E2451" i="1" s="1"/>
  <c r="D1993" i="1"/>
  <c r="E1993" i="1" s="1"/>
  <c r="D510" i="1"/>
  <c r="E510" i="1" s="1"/>
  <c r="D1224" i="1"/>
  <c r="E1224" i="1" s="1"/>
  <c r="D1812" i="1"/>
  <c r="E1812" i="1" s="1"/>
  <c r="D2461" i="1"/>
  <c r="E2461" i="1" s="1"/>
  <c r="D837" i="1"/>
  <c r="E837" i="1" s="1"/>
  <c r="D1746" i="1"/>
  <c r="E1746" i="1" s="1"/>
  <c r="D162" i="1"/>
  <c r="E162" i="1" s="1"/>
  <c r="D2977" i="1"/>
  <c r="E2977" i="1" s="1"/>
  <c r="D86" i="1"/>
  <c r="E86" i="1" s="1"/>
  <c r="D437" i="1"/>
  <c r="E437" i="1" s="1"/>
  <c r="D78" i="1"/>
  <c r="E78" i="1" s="1"/>
  <c r="D1475" i="1"/>
  <c r="E1475" i="1" s="1"/>
  <c r="D2562" i="1"/>
  <c r="E2562" i="1" s="1"/>
  <c r="D1840" i="1"/>
  <c r="E1840" i="1" s="1"/>
  <c r="D887" i="1"/>
  <c r="E887" i="1" s="1"/>
  <c r="D2681" i="1"/>
  <c r="E2681" i="1" s="1"/>
  <c r="D3031" i="1"/>
  <c r="E3031" i="1" s="1"/>
  <c r="D1638" i="1"/>
  <c r="E1638" i="1" s="1"/>
  <c r="D1751" i="1"/>
  <c r="E1751" i="1" s="1"/>
  <c r="D839" i="1"/>
  <c r="E839" i="1" s="1"/>
  <c r="D229" i="1"/>
  <c r="E229" i="1" s="1"/>
  <c r="D2054" i="1"/>
  <c r="E2054" i="1" s="1"/>
  <c r="D2844" i="1"/>
  <c r="E2844" i="1" s="1"/>
  <c r="D85" i="1"/>
  <c r="E85" i="1" s="1"/>
  <c r="D3042" i="1"/>
  <c r="E3042" i="1" s="1"/>
  <c r="D2578" i="1"/>
  <c r="E2578" i="1" s="1"/>
  <c r="D2168" i="1"/>
  <c r="E2168" i="1" s="1"/>
  <c r="D1399" i="1"/>
  <c r="E1399" i="1" s="1"/>
  <c r="D351" i="1"/>
  <c r="E351" i="1" s="1"/>
  <c r="D122" i="1"/>
  <c r="E122" i="1" s="1"/>
  <c r="D745" i="1"/>
  <c r="E745" i="1" s="1"/>
  <c r="D2768" i="1"/>
  <c r="E2768" i="1" s="1"/>
  <c r="D22" i="1"/>
  <c r="E22" i="1" s="1"/>
  <c r="D3063" i="1"/>
  <c r="E3063" i="1" s="1"/>
  <c r="D1206" i="1"/>
  <c r="E1206" i="1" s="1"/>
  <c r="D2096" i="1"/>
  <c r="E2096" i="1" s="1"/>
  <c r="D1595" i="1"/>
  <c r="E1595" i="1" s="1"/>
  <c r="D687" i="1"/>
  <c r="E687" i="1" s="1"/>
  <c r="D3094" i="1"/>
  <c r="E3094" i="1" s="1"/>
  <c r="D2517" i="1"/>
  <c r="E2517" i="1" s="1"/>
  <c r="D1377" i="1"/>
  <c r="E1377" i="1" s="1"/>
  <c r="D1725" i="1"/>
  <c r="E1725" i="1" s="1"/>
  <c r="D1270" i="1"/>
  <c r="E1270" i="1" s="1"/>
  <c r="D6" i="1"/>
  <c r="E6" i="1" s="1"/>
  <c r="D349" i="1"/>
  <c r="E349" i="1" s="1"/>
  <c r="D880" i="1"/>
  <c r="E880" i="1" s="1"/>
  <c r="D1509" i="1"/>
  <c r="E1509" i="1" s="1"/>
  <c r="D1941" i="1"/>
  <c r="E1941" i="1" s="1"/>
  <c r="D1274" i="1"/>
  <c r="E1274" i="1" s="1"/>
  <c r="D1756" i="1"/>
  <c r="E1756" i="1" s="1"/>
  <c r="D3076" i="1"/>
  <c r="E3076" i="1" s="1"/>
  <c r="D1477" i="1"/>
  <c r="E1477" i="1" s="1"/>
  <c r="D2272" i="1"/>
  <c r="E2272" i="1" s="1"/>
  <c r="D1284" i="1"/>
  <c r="E1284" i="1" s="1"/>
  <c r="D68" i="1"/>
  <c r="E68" i="1" s="1"/>
  <c r="D800" i="1"/>
  <c r="E800" i="1" s="1"/>
  <c r="D2903" i="1"/>
  <c r="E2903" i="1" s="1"/>
  <c r="D704" i="1"/>
  <c r="E704" i="1" s="1"/>
  <c r="D991" i="1"/>
  <c r="E991" i="1" s="1"/>
  <c r="D2035" i="1"/>
  <c r="E2035" i="1" s="1"/>
  <c r="D1876" i="1"/>
  <c r="E1876" i="1" s="1"/>
  <c r="D2555" i="1"/>
  <c r="E2555" i="1" s="1"/>
  <c r="D765" i="1"/>
  <c r="E765" i="1" s="1"/>
  <c r="D1268" i="1"/>
  <c r="E1268" i="1" s="1"/>
  <c r="D1826" i="1"/>
  <c r="E1826" i="1" s="1"/>
  <c r="D710" i="1"/>
  <c r="E710" i="1" s="1"/>
  <c r="D44" i="1"/>
  <c r="E44" i="1" s="1"/>
  <c r="D104" i="1"/>
  <c r="E104" i="1" s="1"/>
  <c r="D722" i="1"/>
  <c r="E722" i="1" s="1"/>
  <c r="D2164" i="1"/>
  <c r="E2164" i="1" s="1"/>
  <c r="D193" i="1"/>
  <c r="E193" i="1" s="1"/>
  <c r="D2000" i="1"/>
  <c r="E2000" i="1" s="1"/>
  <c r="D2397" i="1"/>
  <c r="E2397" i="1" s="1"/>
  <c r="D290" i="1"/>
  <c r="E290" i="1" s="1"/>
  <c r="D657" i="1"/>
  <c r="E657" i="1" s="1"/>
  <c r="D646" i="1"/>
  <c r="E646" i="1" s="1"/>
  <c r="D483" i="1"/>
  <c r="E483" i="1" s="1"/>
  <c r="D2033" i="1"/>
  <c r="E2033" i="1" s="1"/>
  <c r="D882" i="1"/>
  <c r="E882" i="1" s="1"/>
  <c r="D2528" i="1"/>
  <c r="E2528" i="1" s="1"/>
  <c r="D1557" i="1"/>
  <c r="E1557" i="1" s="1"/>
  <c r="D2565" i="1"/>
  <c r="E2565" i="1" s="1"/>
  <c r="D2387" i="1"/>
  <c r="E2387" i="1" s="1"/>
  <c r="D1447" i="1"/>
  <c r="E1447" i="1" s="1"/>
  <c r="D269" i="1"/>
  <c r="E269" i="1" s="1"/>
  <c r="D767" i="1"/>
  <c r="E767" i="1" s="1"/>
  <c r="D2047" i="1"/>
  <c r="E2047" i="1" s="1"/>
  <c r="D2321" i="1"/>
  <c r="E2321" i="1" s="1"/>
  <c r="D868" i="1"/>
  <c r="E868" i="1" s="1"/>
  <c r="D1570" i="1"/>
  <c r="E1570" i="1" s="1"/>
  <c r="D1800" i="1"/>
  <c r="E1800" i="1" s="1"/>
  <c r="D450" i="1"/>
  <c r="E450" i="1" s="1"/>
  <c r="D413" i="1"/>
  <c r="E413" i="1" s="1"/>
  <c r="D2822" i="1"/>
  <c r="E2822" i="1" s="1"/>
  <c r="D3096" i="1"/>
  <c r="E3096" i="1" s="1"/>
  <c r="D2669" i="1"/>
  <c r="E2669" i="1" s="1"/>
  <c r="D108" i="1"/>
  <c r="E108" i="1" s="1"/>
  <c r="D1906" i="1"/>
  <c r="E1906" i="1" s="1"/>
  <c r="D1823" i="1"/>
  <c r="E1823" i="1" s="1"/>
  <c r="D2008" i="1"/>
  <c r="E2008" i="1" s="1"/>
  <c r="D2963" i="1"/>
  <c r="E2963" i="1" s="1"/>
  <c r="D2633" i="1"/>
  <c r="E2633" i="1" s="1"/>
  <c r="D339" i="1"/>
  <c r="E339" i="1" s="1"/>
  <c r="D3062" i="1"/>
  <c r="E3062" i="1" s="1"/>
  <c r="D236" i="1"/>
  <c r="E236" i="1" s="1"/>
  <c r="D1761" i="1"/>
  <c r="E1761" i="1" s="1"/>
  <c r="D1318" i="1"/>
  <c r="E1318" i="1" s="1"/>
  <c r="D2309" i="1"/>
  <c r="E2309" i="1" s="1"/>
  <c r="D2960" i="1"/>
  <c r="E2960" i="1" s="1"/>
  <c r="D776" i="1"/>
  <c r="E776" i="1" s="1"/>
  <c r="D2602" i="1"/>
  <c r="E2602" i="1" s="1"/>
  <c r="D2148" i="1"/>
  <c r="E2148" i="1" s="1"/>
  <c r="D2044" i="1"/>
  <c r="E2044" i="1" s="1"/>
  <c r="D2159" i="1"/>
  <c r="E2159" i="1" s="1"/>
  <c r="D2332" i="1"/>
  <c r="E2332" i="1" s="1"/>
  <c r="D2091" i="1"/>
  <c r="E2091" i="1" s="1"/>
  <c r="D498" i="1"/>
  <c r="E498" i="1" s="1"/>
  <c r="D2342" i="1"/>
  <c r="E2342" i="1" s="1"/>
  <c r="D1706" i="1"/>
  <c r="E1706" i="1" s="1"/>
  <c r="D967" i="1"/>
  <c r="E967" i="1" s="1"/>
  <c r="D409" i="1"/>
  <c r="E409" i="1" s="1"/>
  <c r="D2981" i="1"/>
  <c r="E2981" i="1" s="1"/>
  <c r="D2851" i="1"/>
  <c r="E2851" i="1" s="1"/>
  <c r="D2430" i="1"/>
  <c r="E2430" i="1" s="1"/>
  <c r="D2280" i="1"/>
  <c r="E2280" i="1" s="1"/>
  <c r="D3124" i="1"/>
  <c r="E3124" i="1" s="1"/>
  <c r="D2660" i="1"/>
  <c r="E2660" i="1" s="1"/>
  <c r="D541" i="1"/>
  <c r="E541" i="1" s="1"/>
  <c r="D1602" i="1"/>
  <c r="E1602" i="1" s="1"/>
  <c r="D2082" i="1"/>
  <c r="E2082" i="1" s="1"/>
  <c r="D1735" i="1"/>
  <c r="E1735" i="1" s="1"/>
  <c r="D2928" i="1"/>
  <c r="E2928" i="1" s="1"/>
  <c r="D797" i="1"/>
  <c r="E797" i="1" s="1"/>
  <c r="D519" i="1"/>
  <c r="E519" i="1" s="1"/>
  <c r="D3073" i="1"/>
  <c r="E3073" i="1" s="1"/>
  <c r="D2836" i="1"/>
  <c r="E2836" i="1" s="1"/>
  <c r="D689" i="1"/>
  <c r="E689" i="1" s="1"/>
  <c r="D1855" i="1"/>
  <c r="E1855" i="1" s="1"/>
  <c r="D1006" i="1"/>
  <c r="E1006" i="1" s="1"/>
  <c r="D1440" i="1"/>
  <c r="E1440" i="1" s="1"/>
  <c r="D2230" i="1"/>
  <c r="E2230" i="1" s="1"/>
  <c r="D506" i="1"/>
  <c r="E506" i="1" s="1"/>
  <c r="D2751" i="1"/>
  <c r="E2751" i="1" s="1"/>
  <c r="D2494" i="1"/>
  <c r="E2494" i="1" s="1"/>
  <c r="D669" i="1"/>
  <c r="E669" i="1" s="1"/>
  <c r="D1081" i="1"/>
  <c r="E1081" i="1" s="1"/>
  <c r="D2755" i="1"/>
  <c r="E2755" i="1" s="1"/>
  <c r="D2310" i="1"/>
  <c r="E2310" i="1" s="1"/>
  <c r="D1032" i="1"/>
  <c r="E1032" i="1" s="1"/>
  <c r="D1185" i="1"/>
  <c r="E1185" i="1" s="1"/>
  <c r="D1679" i="1"/>
  <c r="E1679" i="1" s="1"/>
  <c r="D1956" i="1"/>
  <c r="E1956" i="1" s="1"/>
  <c r="D2177" i="1"/>
  <c r="E2177" i="1" s="1"/>
  <c r="D2486" i="1"/>
  <c r="E2486" i="1" s="1"/>
  <c r="D641" i="1"/>
  <c r="E641" i="1" s="1"/>
  <c r="D674" i="1"/>
  <c r="E674" i="1" s="1"/>
  <c r="D3014" i="1"/>
  <c r="E3014" i="1" s="1"/>
  <c r="D2828" i="1"/>
  <c r="E2828" i="1" s="1"/>
  <c r="D2062" i="1"/>
  <c r="E2062" i="1" s="1"/>
  <c r="D1514" i="1"/>
  <c r="E1514" i="1" s="1"/>
  <c r="D2399" i="1"/>
  <c r="E2399" i="1" s="1"/>
  <c r="D1132" i="1"/>
  <c r="E1132" i="1" s="1"/>
  <c r="D2574" i="1"/>
  <c r="E2574" i="1" s="1"/>
  <c r="D2453" i="1"/>
  <c r="E2453" i="1" s="1"/>
  <c r="D2540" i="1"/>
  <c r="E2540" i="1" s="1"/>
  <c r="D2122" i="1"/>
  <c r="E2122" i="1" s="1"/>
  <c r="D2614" i="1"/>
  <c r="E2614" i="1" s="1"/>
  <c r="D2326" i="1"/>
  <c r="E2326" i="1" s="1"/>
  <c r="D2672" i="1"/>
  <c r="E2672" i="1" s="1"/>
  <c r="D2946" i="1"/>
  <c r="E2946" i="1" s="1"/>
  <c r="D3009" i="1"/>
  <c r="E3009" i="1" s="1"/>
  <c r="D2840" i="1"/>
  <c r="E2840" i="1" s="1"/>
  <c r="D2770" i="1"/>
  <c r="E2770" i="1" s="1"/>
  <c r="D1039" i="1"/>
  <c r="E1039" i="1" s="1"/>
  <c r="D1943" i="1"/>
  <c r="E1943" i="1" s="1"/>
  <c r="D2603" i="1"/>
  <c r="E2603" i="1" s="1"/>
  <c r="D830" i="1"/>
  <c r="E830" i="1" s="1"/>
  <c r="D457" i="1"/>
  <c r="E457" i="1" s="1"/>
  <c r="D460" i="1"/>
  <c r="E460" i="1" s="1"/>
  <c r="D2619" i="1"/>
  <c r="E2619" i="1" s="1"/>
  <c r="D1209" i="1"/>
  <c r="E1209" i="1" s="1"/>
  <c r="D1560" i="1"/>
  <c r="E1560" i="1" s="1"/>
  <c r="D2046" i="1"/>
  <c r="E2046" i="1" s="1"/>
  <c r="D3075" i="1"/>
  <c r="E3075" i="1" s="1"/>
  <c r="D2506" i="1"/>
  <c r="E2506" i="1" s="1"/>
  <c r="D2947" i="1"/>
  <c r="E2947" i="1" s="1"/>
  <c r="D242" i="1"/>
  <c r="E242" i="1" s="1"/>
  <c r="D2730" i="1"/>
  <c r="E2730" i="1" s="1"/>
  <c r="D2195" i="1"/>
  <c r="E2195" i="1" s="1"/>
  <c r="D226" i="1"/>
  <c r="E226" i="1" s="1"/>
  <c r="D2990" i="1"/>
  <c r="E2990" i="1" s="1"/>
  <c r="D2753" i="1"/>
  <c r="E2753" i="1" s="1"/>
  <c r="D169" i="1"/>
  <c r="E169" i="1" s="1"/>
  <c r="D1640" i="1"/>
  <c r="E1640" i="1" s="1"/>
  <c r="D2176" i="1"/>
  <c r="E2176" i="1" s="1"/>
  <c r="D771" i="1"/>
  <c r="E771" i="1" s="1"/>
  <c r="D1468" i="1"/>
  <c r="E1468" i="1" s="1"/>
  <c r="D1593" i="1"/>
  <c r="E1593" i="1" s="1"/>
  <c r="D1020" i="1"/>
  <c r="E1020" i="1" s="1"/>
  <c r="D1806" i="1"/>
  <c r="E1806" i="1" s="1"/>
  <c r="D2927" i="1"/>
  <c r="E2927" i="1" s="1"/>
  <c r="D1561" i="1"/>
  <c r="E1561" i="1" s="1"/>
  <c r="D248" i="1"/>
  <c r="E248" i="1" s="1"/>
  <c r="D626" i="1"/>
  <c r="E626" i="1" s="1"/>
  <c r="D2542" i="1"/>
  <c r="E2542" i="1" s="1"/>
  <c r="D1118" i="1"/>
  <c r="E1118" i="1" s="1"/>
  <c r="D2590" i="1"/>
  <c r="E2590" i="1" s="1"/>
  <c r="D1588" i="1"/>
  <c r="E1588" i="1" s="1"/>
  <c r="D1555" i="1"/>
  <c r="E1555" i="1" s="1"/>
  <c r="D602" i="1"/>
  <c r="E602" i="1" s="1"/>
  <c r="D1851" i="1"/>
  <c r="E1851" i="1" s="1"/>
  <c r="D1792" i="1"/>
  <c r="E1792" i="1" s="1"/>
  <c r="D2186" i="1"/>
  <c r="E2186" i="1" s="1"/>
  <c r="D386" i="1"/>
  <c r="E386" i="1" s="1"/>
  <c r="D2468" i="1"/>
  <c r="E2468" i="1" s="1"/>
  <c r="D2941" i="1"/>
  <c r="E2941" i="1" s="1"/>
  <c r="D2662" i="1"/>
  <c r="E2662" i="1" s="1"/>
  <c r="D2114" i="1"/>
  <c r="E2114" i="1" s="1"/>
  <c r="D412" i="1"/>
  <c r="E412" i="1" s="1"/>
  <c r="D2018" i="1"/>
  <c r="E2018" i="1" s="1"/>
  <c r="D2557" i="1"/>
  <c r="E2557" i="1" s="1"/>
  <c r="D34" i="1"/>
  <c r="E34" i="1" s="1"/>
  <c r="D94" i="1"/>
  <c r="E94" i="1" s="1"/>
  <c r="D565" i="1"/>
  <c r="E565" i="1" s="1"/>
  <c r="D282" i="1"/>
  <c r="E282" i="1" s="1"/>
  <c r="D3080" i="1"/>
  <c r="E3080" i="1" s="1"/>
  <c r="D2211" i="1"/>
  <c r="E2211" i="1" s="1"/>
  <c r="D744" i="1"/>
  <c r="E744" i="1" s="1"/>
  <c r="D2209" i="1"/>
  <c r="E2209" i="1" s="1"/>
  <c r="D1025" i="1"/>
  <c r="E1025" i="1" s="1"/>
  <c r="D10" i="1"/>
  <c r="E10" i="1" s="1"/>
  <c r="D795" i="1"/>
  <c r="E795" i="1" s="1"/>
  <c r="D2677" i="1"/>
  <c r="E2677" i="1" s="1"/>
  <c r="D195" i="1"/>
  <c r="E195" i="1" s="1"/>
  <c r="D426" i="1"/>
  <c r="E426" i="1" s="1"/>
  <c r="D2935" i="1"/>
  <c r="E2935" i="1" s="1"/>
  <c r="D2611" i="1"/>
  <c r="E2611" i="1" s="1"/>
  <c r="D1177" i="1"/>
  <c r="E1177" i="1" s="1"/>
  <c r="D2384" i="1"/>
  <c r="E2384" i="1" s="1"/>
  <c r="D1655" i="1"/>
  <c r="E1655" i="1" s="1"/>
  <c r="D1637" i="1"/>
  <c r="E1637" i="1" s="1"/>
  <c r="D3049" i="1"/>
  <c r="E3049" i="1" s="1"/>
  <c r="D2521" i="1"/>
  <c r="E2521" i="1" s="1"/>
  <c r="D258" i="1"/>
  <c r="E258" i="1" s="1"/>
  <c r="D2966" i="1"/>
  <c r="E2966" i="1" s="1"/>
  <c r="D2766" i="1"/>
  <c r="E2766" i="1" s="1"/>
  <c r="D2414" i="1"/>
  <c r="E2414" i="1" s="1"/>
  <c r="D1181" i="1"/>
  <c r="E1181" i="1" s="1"/>
  <c r="D1450" i="1"/>
  <c r="E1450" i="1" s="1"/>
  <c r="D2409" i="1"/>
  <c r="E2409" i="1" s="1"/>
  <c r="D54" i="1"/>
  <c r="E54" i="1" s="1"/>
  <c r="D2911" i="1"/>
  <c r="E2911" i="1" s="1"/>
  <c r="D2667" i="1"/>
  <c r="E2667" i="1" s="1"/>
  <c r="D181" i="1"/>
  <c r="E181" i="1" s="1"/>
  <c r="D2337" i="1"/>
  <c r="E2337" i="1" s="1"/>
  <c r="D192" i="1"/>
  <c r="E192" i="1" s="1"/>
  <c r="D2200" i="1"/>
  <c r="E2200" i="1" s="1"/>
  <c r="D2907" i="1"/>
  <c r="E2907" i="1" s="1"/>
  <c r="D843" i="1"/>
  <c r="E843" i="1" s="1"/>
  <c r="D391" i="1"/>
  <c r="E391" i="1" s="1"/>
  <c r="D1879" i="1"/>
  <c r="E1879" i="1" s="1"/>
  <c r="D2250" i="1"/>
  <c r="E2250" i="1" s="1"/>
  <c r="D2772" i="1"/>
  <c r="E2772" i="1" s="1"/>
  <c r="D3111" i="1"/>
  <c r="E3111" i="1" s="1"/>
  <c r="D543" i="1"/>
  <c r="E543" i="1" s="1"/>
  <c r="D2863" i="1"/>
  <c r="E2863" i="1" s="1"/>
  <c r="D1776" i="1"/>
  <c r="E1776" i="1" s="1"/>
  <c r="D1745" i="1"/>
  <c r="E1745" i="1" s="1"/>
  <c r="D2865" i="1"/>
  <c r="E2865" i="1" s="1"/>
  <c r="D4" i="1"/>
  <c r="E4" i="1" s="1"/>
  <c r="D2868" i="1"/>
  <c r="E2868" i="1" s="1"/>
  <c r="D2878" i="1"/>
  <c r="E2878" i="1" s="1"/>
  <c r="D2595" i="1"/>
  <c r="E2595" i="1" s="1"/>
  <c r="D2800" i="1"/>
  <c r="E2800" i="1" s="1"/>
  <c r="D1404" i="1"/>
  <c r="E1404" i="1" s="1"/>
  <c r="D2804" i="1"/>
  <c r="E2804" i="1" s="1"/>
  <c r="D2988" i="1"/>
  <c r="E2988" i="1" s="1"/>
  <c r="D1508" i="1"/>
  <c r="E1508" i="1" s="1"/>
  <c r="D2080" i="1"/>
  <c r="E2080" i="1" s="1"/>
  <c r="D1673" i="1"/>
  <c r="E1673" i="1" s="1"/>
  <c r="D234" i="1"/>
  <c r="E234" i="1" s="1"/>
  <c r="D245" i="1"/>
  <c r="E245" i="1" s="1"/>
  <c r="D422" i="1"/>
  <c r="E422" i="1" s="1"/>
  <c r="D90" i="1"/>
  <c r="E90" i="1" s="1"/>
  <c r="D724" i="1"/>
  <c r="E724" i="1" s="1"/>
  <c r="D2364" i="1"/>
  <c r="E2364" i="1" s="1"/>
  <c r="D1790" i="1"/>
  <c r="E1790" i="1" s="1"/>
  <c r="D2220" i="1"/>
  <c r="E2220" i="1" s="1"/>
  <c r="D1880" i="1"/>
  <c r="E1880" i="1" s="1"/>
  <c r="D2870" i="1"/>
  <c r="E2870" i="1" s="1"/>
  <c r="D3058" i="1"/>
  <c r="E3058" i="1" s="1"/>
  <c r="D3131" i="1"/>
  <c r="E3131" i="1" s="1"/>
  <c r="D3083" i="1"/>
  <c r="E3083" i="1" s="1"/>
  <c r="D405" i="1"/>
  <c r="E405" i="1" s="1"/>
  <c r="D224" i="1"/>
  <c r="E224" i="1" s="1"/>
  <c r="D142" i="1"/>
  <c r="E142" i="1" s="1"/>
  <c r="D2899" i="1"/>
  <c r="E2899" i="1" s="1"/>
  <c r="D2749" i="1"/>
  <c r="E2749" i="1" s="1"/>
  <c r="D1813" i="1"/>
  <c r="E1813" i="1" s="1"/>
  <c r="D2032" i="1"/>
  <c r="E2032" i="1" s="1"/>
  <c r="D1530" i="1"/>
  <c r="E1530" i="1" s="1"/>
  <c r="D2141" i="1"/>
  <c r="E2141" i="1" s="1"/>
  <c r="D2594" i="1"/>
  <c r="E2594" i="1" s="1"/>
  <c r="D2623" i="1"/>
  <c r="E2623" i="1" s="1"/>
  <c r="D2722" i="1"/>
  <c r="E2722" i="1" s="1"/>
  <c r="D3132" i="1"/>
  <c r="E3132" i="1" s="1"/>
  <c r="D3091" i="1"/>
  <c r="E3091" i="1" s="1"/>
  <c r="D427" i="1"/>
  <c r="E427" i="1" s="1"/>
  <c r="D2853" i="1"/>
  <c r="E2853" i="1" s="1"/>
  <c r="D1639" i="1"/>
  <c r="E1639" i="1" s="1"/>
  <c r="D1863" i="1"/>
  <c r="E1863" i="1" s="1"/>
  <c r="D1230" i="1"/>
  <c r="E1230" i="1" s="1"/>
  <c r="D974" i="1"/>
  <c r="E974" i="1" s="1"/>
  <c r="D2732" i="1"/>
  <c r="E2732" i="1" s="1"/>
  <c r="D2001" i="1"/>
  <c r="E2001" i="1" s="1"/>
  <c r="D1465" i="1"/>
  <c r="E1465" i="1" s="1"/>
  <c r="D2784" i="1"/>
  <c r="E2784" i="1" s="1"/>
  <c r="D581" i="1"/>
  <c r="E581" i="1" s="1"/>
  <c r="D354" i="1"/>
  <c r="E354" i="1" s="1"/>
  <c r="D2854" i="1"/>
  <c r="E2854" i="1" s="1"/>
  <c r="D2295" i="1"/>
  <c r="E2295" i="1" s="1"/>
  <c r="D274" i="1"/>
  <c r="E274" i="1" s="1"/>
  <c r="D1403" i="1"/>
  <c r="E1403" i="1" s="1"/>
  <c r="D1451" i="1"/>
  <c r="E1451" i="1" s="1"/>
  <c r="D1689" i="1"/>
  <c r="E1689" i="1" s="1"/>
  <c r="D697" i="1"/>
  <c r="E697" i="1" s="1"/>
  <c r="D172" i="1"/>
  <c r="E172" i="1" s="1"/>
  <c r="D663" i="1"/>
  <c r="E663" i="1" s="1"/>
  <c r="D2797" i="1"/>
  <c r="E2797" i="1" s="1"/>
  <c r="D380" i="1"/>
  <c r="E380" i="1" s="1"/>
  <c r="D1553" i="1"/>
  <c r="E1553" i="1" s="1"/>
  <c r="D2443" i="1"/>
  <c r="E2443" i="1" s="1"/>
  <c r="D2204" i="1"/>
  <c r="E2204" i="1" s="1"/>
  <c r="D2023" i="1"/>
  <c r="E2023" i="1" s="1"/>
  <c r="D2545" i="1"/>
  <c r="E2545" i="1" s="1"/>
  <c r="D685" i="1"/>
  <c r="E685" i="1" s="1"/>
  <c r="D2362" i="1"/>
  <c r="E2362" i="1" s="1"/>
  <c r="D2553" i="1"/>
  <c r="E2553" i="1" s="1"/>
  <c r="D127" i="1"/>
  <c r="E127" i="1" s="1"/>
  <c r="D2354" i="1"/>
  <c r="E2354" i="1" s="1"/>
  <c r="D317" i="1"/>
  <c r="E317" i="1" s="1"/>
  <c r="D816" i="1"/>
  <c r="E816" i="1" s="1"/>
  <c r="D872" i="1"/>
  <c r="E872" i="1" s="1"/>
  <c r="D2219" i="1"/>
  <c r="E2219" i="1" s="1"/>
  <c r="D1180" i="1"/>
  <c r="E1180" i="1" s="1"/>
  <c r="D756" i="1"/>
  <c r="E756" i="1" s="1"/>
  <c r="D1903" i="1"/>
  <c r="E1903" i="1" s="1"/>
  <c r="D250" i="1"/>
  <c r="E250" i="1" s="1"/>
  <c r="D144" i="1"/>
  <c r="E144" i="1" s="1"/>
  <c r="D959" i="1"/>
  <c r="E959" i="1" s="1"/>
  <c r="D493" i="1"/>
  <c r="E493" i="1" s="1"/>
  <c r="D65" i="1"/>
  <c r="E65" i="1" s="1"/>
  <c r="D2503" i="1"/>
  <c r="E2503" i="1" s="1"/>
  <c r="D2954" i="1"/>
  <c r="E2954" i="1" s="1"/>
  <c r="D1398" i="1"/>
  <c r="E1398" i="1" s="1"/>
  <c r="D1300" i="1"/>
  <c r="E1300" i="1" s="1"/>
  <c r="D1267" i="1"/>
  <c r="E1267" i="1" s="1"/>
  <c r="D1166" i="1"/>
  <c r="E1166" i="1" s="1"/>
  <c r="D778" i="1"/>
  <c r="E778" i="1" s="1"/>
  <c r="D2352" i="1"/>
  <c r="E2352" i="1" s="1"/>
  <c r="D1827" i="1"/>
  <c r="E1827" i="1" s="1"/>
  <c r="D2625" i="1"/>
  <c r="E2625" i="1" s="1"/>
  <c r="D2834" i="1"/>
  <c r="E2834" i="1" s="1"/>
  <c r="D2222" i="1"/>
  <c r="E2222" i="1" s="1"/>
  <c r="D2455" i="1"/>
  <c r="E2455" i="1" s="1"/>
  <c r="D25" i="1"/>
  <c r="E25" i="1" s="1"/>
  <c r="D3001" i="1"/>
  <c r="E3001" i="1" s="1"/>
  <c r="D2472" i="1"/>
  <c r="E2472" i="1" s="1"/>
  <c r="D2189" i="1"/>
  <c r="E2189" i="1" s="1"/>
  <c r="D1947" i="1"/>
  <c r="E1947" i="1" s="1"/>
  <c r="D2256" i="1"/>
  <c r="E2256" i="1" s="1"/>
  <c r="D3056" i="1"/>
  <c r="E3056" i="1" s="1"/>
  <c r="D337" i="1"/>
  <c r="E337" i="1" s="1"/>
  <c r="D2298" i="1"/>
  <c r="E2298" i="1" s="1"/>
  <c r="D2739" i="1"/>
  <c r="E2739" i="1" s="1"/>
  <c r="D36" i="1"/>
  <c r="E36" i="1" s="1"/>
  <c r="D1884" i="1"/>
  <c r="E1884" i="1" s="1"/>
  <c r="D1232" i="1"/>
  <c r="E1232" i="1" s="1"/>
  <c r="D1052" i="1"/>
  <c r="E1052" i="1" s="1"/>
  <c r="D215" i="1"/>
  <c r="E215" i="1" s="1"/>
  <c r="D1220" i="1"/>
  <c r="E1220" i="1" s="1"/>
  <c r="D62" i="1"/>
  <c r="E62" i="1" s="1"/>
  <c r="D3060" i="1"/>
  <c r="E3060" i="1" s="1"/>
  <c r="D2477" i="1"/>
  <c r="E2477" i="1" s="1"/>
  <c r="D2978" i="1"/>
  <c r="E2978" i="1" s="1"/>
  <c r="D103" i="1"/>
  <c r="E103" i="1" s="1"/>
  <c r="D547" i="1"/>
  <c r="E547" i="1" s="1"/>
  <c r="D2030" i="1"/>
  <c r="E2030" i="1" s="1"/>
  <c r="D613" i="1"/>
  <c r="E613" i="1" s="1"/>
  <c r="D571" i="1"/>
  <c r="E571" i="1" s="1"/>
  <c r="D3086" i="1"/>
  <c r="E3086" i="1" s="1"/>
  <c r="D2534" i="1"/>
  <c r="E2534" i="1" s="1"/>
  <c r="D38" i="1"/>
  <c r="E38" i="1" s="1"/>
  <c r="D3047" i="1"/>
  <c r="E3047" i="1" s="1"/>
  <c r="D1845" i="1"/>
  <c r="E1845" i="1" s="1"/>
  <c r="D1192" i="1"/>
  <c r="E1192" i="1" s="1"/>
  <c r="D120" i="1"/>
  <c r="E120" i="1" s="1"/>
  <c r="D2303" i="1"/>
  <c r="E2303" i="1" s="1"/>
  <c r="D1299" i="1"/>
  <c r="E1299" i="1" s="1"/>
  <c r="D1458" i="1"/>
  <c r="E1458" i="1" s="1"/>
  <c r="D2529" i="1"/>
  <c r="E2529" i="1" s="1"/>
  <c r="D1652" i="1"/>
  <c r="E1652" i="1" s="1"/>
  <c r="D1260" i="1"/>
  <c r="E1260" i="1" s="1"/>
  <c r="D2698" i="1"/>
  <c r="E2698" i="1" s="1"/>
  <c r="D2158" i="1"/>
  <c r="E2158" i="1" s="1"/>
  <c r="D3024" i="1"/>
  <c r="E3024" i="1" s="1"/>
  <c r="D2845" i="1"/>
  <c r="E2845" i="1" s="1"/>
  <c r="D1470" i="1"/>
  <c r="E1470" i="1" s="1"/>
  <c r="D992" i="1"/>
  <c r="E992" i="1" s="1"/>
  <c r="D2191" i="1"/>
  <c r="E2191" i="1" s="1"/>
  <c r="D2290" i="1"/>
  <c r="E2290" i="1" s="1"/>
  <c r="D329" i="1"/>
  <c r="E329" i="1" s="1"/>
  <c r="D1505" i="1"/>
  <c r="E1505" i="1" s="1"/>
  <c r="D2958" i="1"/>
  <c r="E2958" i="1" s="1"/>
  <c r="D989" i="1"/>
  <c r="E989" i="1" s="1"/>
  <c r="D2835" i="1"/>
  <c r="E2835" i="1" s="1"/>
  <c r="D130" i="1"/>
  <c r="E130" i="1" s="1"/>
  <c r="D2816" i="1"/>
  <c r="E2816" i="1" s="1"/>
  <c r="D2300" i="1"/>
  <c r="E2300" i="1" s="1"/>
  <c r="D2392" i="1"/>
  <c r="E2392" i="1" s="1"/>
  <c r="D2338" i="1"/>
  <c r="E2338" i="1" s="1"/>
  <c r="D2747" i="1"/>
  <c r="E2747" i="1" s="1"/>
  <c r="D3008" i="1"/>
  <c r="E3008" i="1" s="1"/>
  <c r="D2320" i="1"/>
  <c r="E2320" i="1" s="1"/>
  <c r="D2908" i="1"/>
  <c r="E2908" i="1" s="1"/>
  <c r="D486" i="1"/>
  <c r="E486" i="1" s="1"/>
  <c r="D2593" i="1"/>
  <c r="E2593" i="1" s="1"/>
  <c r="D855" i="1"/>
  <c r="E855" i="1" s="1"/>
  <c r="D994" i="1"/>
  <c r="E994" i="1" s="1"/>
  <c r="D605" i="1"/>
  <c r="E605" i="1" s="1"/>
  <c r="D280" i="1"/>
  <c r="E280" i="1" s="1"/>
  <c r="D859" i="1"/>
  <c r="E859" i="1" s="1"/>
  <c r="D726" i="1"/>
  <c r="E726" i="1" s="1"/>
  <c r="D1646" i="1"/>
  <c r="E1646" i="1" s="1"/>
  <c r="D1928" i="1"/>
  <c r="E1928" i="1" s="1"/>
  <c r="D423" i="1"/>
  <c r="E423" i="1" s="1"/>
  <c r="D3007" i="1"/>
  <c r="E3007" i="1" s="1"/>
  <c r="D2589" i="1"/>
  <c r="E2589" i="1" s="1"/>
  <c r="D2712" i="1"/>
  <c r="E2712" i="1" s="1"/>
  <c r="D1051" i="1"/>
  <c r="E1051" i="1" s="1"/>
  <c r="D1363" i="1"/>
  <c r="E1363" i="1" s="1"/>
  <c r="D2815" i="1"/>
  <c r="E2815" i="1" s="1"/>
  <c r="D3053" i="1"/>
  <c r="E3053" i="1" s="1"/>
  <c r="D1733" i="1"/>
  <c r="E1733" i="1" s="1"/>
  <c r="D1999" i="1"/>
  <c r="E1999" i="1" s="1"/>
  <c r="D2826" i="1"/>
  <c r="E2826" i="1" s="1"/>
  <c r="D2505" i="1"/>
  <c r="E2505" i="1" s="1"/>
  <c r="D3070" i="1"/>
  <c r="E3070" i="1" s="1"/>
  <c r="D196" i="1"/>
  <c r="E196" i="1" s="1"/>
  <c r="D2358" i="1"/>
  <c r="E2358" i="1" s="1"/>
  <c r="D2012" i="1"/>
  <c r="E2012" i="1" s="1"/>
  <c r="D1598" i="1"/>
  <c r="E1598" i="1" s="1"/>
  <c r="D125" i="1"/>
  <c r="E125" i="1" s="1"/>
  <c r="D76" i="1"/>
  <c r="E76" i="1" s="1"/>
  <c r="D2916" i="1"/>
  <c r="E2916" i="1" s="1"/>
  <c r="D940" i="1"/>
  <c r="E940" i="1" s="1"/>
  <c r="D559" i="1"/>
  <c r="E559" i="1" s="1"/>
  <c r="D2313" i="1"/>
  <c r="E2313" i="1" s="1"/>
  <c r="D1145" i="1"/>
  <c r="E1145" i="1" s="1"/>
  <c r="D1195" i="1"/>
  <c r="E1195" i="1" s="1"/>
  <c r="D1822" i="1"/>
  <c r="E1822" i="1" s="1"/>
  <c r="D557" i="1"/>
  <c r="E557" i="1" s="1"/>
  <c r="D2586" i="1"/>
  <c r="E2586" i="1" s="1"/>
  <c r="D2952" i="1"/>
  <c r="E2952" i="1" s="1"/>
  <c r="D123" i="1"/>
  <c r="E123" i="1" s="1"/>
  <c r="D532" i="1"/>
  <c r="E532" i="1" s="1"/>
  <c r="D763" i="1"/>
  <c r="E763" i="1" s="1"/>
  <c r="D204" i="1"/>
  <c r="E204" i="1" s="1"/>
  <c r="D2727" i="1"/>
  <c r="E2727" i="1" s="1"/>
  <c r="D2213" i="1"/>
  <c r="E2213" i="1" s="1"/>
  <c r="D671" i="1"/>
  <c r="E671" i="1" s="1"/>
  <c r="D1097" i="1"/>
  <c r="E1097" i="1" s="1"/>
  <c r="D1680" i="1"/>
  <c r="E1680" i="1" s="1"/>
  <c r="D1830" i="1"/>
  <c r="E1830" i="1" s="1"/>
  <c r="D1082" i="1"/>
  <c r="E1082" i="1" s="1"/>
  <c r="D3034" i="1"/>
  <c r="E3034" i="1" s="1"/>
  <c r="D198" i="1"/>
  <c r="E198" i="1" s="1"/>
  <c r="D2445" i="1"/>
  <c r="E2445" i="1" s="1"/>
  <c r="D2689" i="1"/>
  <c r="E2689" i="1" s="1"/>
  <c r="D659" i="1"/>
  <c r="E659" i="1" s="1"/>
  <c r="D1482" i="1"/>
  <c r="E1482" i="1" s="1"/>
  <c r="D1075" i="1"/>
  <c r="E1075" i="1" s="1"/>
  <c r="D2031" i="1"/>
  <c r="E2031" i="1" s="1"/>
  <c r="D1226" i="1"/>
  <c r="E1226" i="1" s="1"/>
  <c r="D805" i="1"/>
  <c r="E805" i="1" s="1"/>
  <c r="D2360" i="1"/>
  <c r="E2360" i="1" s="1"/>
  <c r="D1862" i="1"/>
  <c r="E1862" i="1" s="1"/>
  <c r="D2925" i="1"/>
  <c r="E2925" i="1" s="1"/>
  <c r="D2630" i="1"/>
  <c r="E2630" i="1" s="1"/>
  <c r="D2398" i="1"/>
  <c r="E2398" i="1" s="1"/>
  <c r="D965" i="1"/>
  <c r="E965" i="1" s="1"/>
  <c r="D2498" i="1"/>
  <c r="E2498" i="1" s="1"/>
  <c r="D221" i="1"/>
  <c r="E221" i="1" s="1"/>
  <c r="D32" i="1"/>
  <c r="E32" i="1" s="1"/>
  <c r="D2355" i="1"/>
  <c r="E2355" i="1" s="1"/>
  <c r="D2059" i="1"/>
  <c r="E2059" i="1" s="1"/>
  <c r="D996" i="1"/>
  <c r="E996" i="1" s="1"/>
  <c r="D241" i="1"/>
  <c r="E241" i="1" s="1"/>
  <c r="D375" i="1"/>
  <c r="E375" i="1" s="1"/>
  <c r="D566" i="1"/>
  <c r="E566" i="1" s="1"/>
  <c r="D2811" i="1"/>
  <c r="E2811" i="1" s="1"/>
  <c r="D1739" i="1"/>
  <c r="E1739" i="1" s="1"/>
  <c r="D2864" i="1"/>
  <c r="E2864" i="1" s="1"/>
  <c r="D2771" i="1"/>
  <c r="E2771" i="1" s="1"/>
  <c r="D1671" i="1"/>
  <c r="E1671" i="1" s="1"/>
  <c r="D2726" i="1"/>
  <c r="E2726" i="1" s="1"/>
  <c r="D99" i="1"/>
  <c r="E99" i="1" s="1"/>
  <c r="D2072" i="1"/>
  <c r="E2072" i="1" s="1"/>
  <c r="D2888" i="1"/>
  <c r="E2888" i="1" s="1"/>
  <c r="D41" i="1"/>
  <c r="E41" i="1" s="1"/>
  <c r="D347" i="1"/>
  <c r="E347" i="1" s="1"/>
  <c r="D750" i="1"/>
  <c r="E750" i="1" s="1"/>
  <c r="D732" i="1"/>
  <c r="E732" i="1" s="1"/>
  <c r="D898" i="1"/>
  <c r="E898" i="1" s="1"/>
  <c r="D1319" i="1"/>
  <c r="E1319" i="1" s="1"/>
  <c r="D1836" i="1"/>
  <c r="E1836" i="1" s="1"/>
  <c r="D84" i="1"/>
  <c r="E84" i="1" s="1"/>
  <c r="D1693" i="1"/>
  <c r="E1693" i="1" s="1"/>
  <c r="D2090" i="1"/>
  <c r="E2090" i="1" s="1"/>
  <c r="D2194" i="1"/>
  <c r="E2194" i="1" s="1"/>
  <c r="D2053" i="1"/>
  <c r="E2053" i="1" s="1"/>
  <c r="D2869" i="1"/>
  <c r="E2869" i="1" s="1"/>
  <c r="D2229" i="1"/>
  <c r="E2229" i="1" s="1"/>
  <c r="D3110" i="1"/>
  <c r="E3110" i="1" s="1"/>
  <c r="D997" i="1"/>
  <c r="E997" i="1" s="1"/>
  <c r="D2900" i="1"/>
  <c r="E2900" i="1" s="1"/>
  <c r="D538" i="1"/>
  <c r="E538" i="1" s="1"/>
  <c r="D945" i="1"/>
  <c r="E945" i="1" s="1"/>
  <c r="D2101" i="1"/>
  <c r="E2101" i="1" s="1"/>
  <c r="D915" i="1"/>
  <c r="E915" i="1" s="1"/>
  <c r="D888" i="1"/>
  <c r="E888" i="1" s="1"/>
  <c r="D1017" i="1"/>
  <c r="E1017" i="1" s="1"/>
  <c r="D1386" i="1"/>
  <c r="E1386" i="1" s="1"/>
  <c r="D2601" i="1"/>
  <c r="E2601" i="1" s="1"/>
  <c r="D2653" i="1"/>
  <c r="E2653" i="1" s="1"/>
  <c r="D572" i="1"/>
  <c r="E572" i="1" s="1"/>
  <c r="D957" i="1"/>
  <c r="E957" i="1" s="1"/>
  <c r="D440" i="1"/>
  <c r="E440" i="1" s="1"/>
  <c r="D1945" i="1"/>
  <c r="E1945" i="1" s="1"/>
  <c r="D59" i="1"/>
  <c r="E59" i="1" s="1"/>
  <c r="D1241" i="1"/>
  <c r="E1241" i="1" s="1"/>
  <c r="D2984" i="1"/>
  <c r="E2984" i="1" s="1"/>
  <c r="D463" i="1"/>
  <c r="E463" i="1" s="1"/>
  <c r="D175" i="1"/>
  <c r="E175" i="1" s="1"/>
  <c r="D2876" i="1"/>
  <c r="E2876" i="1" s="1"/>
  <c r="D88" i="1"/>
  <c r="E88" i="1" s="1"/>
  <c r="D17" i="1"/>
  <c r="E17" i="1" s="1"/>
  <c r="D1418" i="1"/>
  <c r="E1418" i="1" s="1"/>
  <c r="D2214" i="1"/>
  <c r="E2214" i="1" s="1"/>
  <c r="D1252" i="1"/>
  <c r="E1252" i="1" s="1"/>
  <c r="D1334" i="1"/>
  <c r="E1334" i="1" s="1"/>
  <c r="D1332" i="1"/>
  <c r="E1332" i="1" s="1"/>
  <c r="D2572" i="1"/>
  <c r="E2572" i="1" s="1"/>
  <c r="D3079" i="1"/>
  <c r="E3079" i="1" s="1"/>
  <c r="D300" i="1"/>
  <c r="E300" i="1" s="1"/>
  <c r="D833" i="1"/>
  <c r="E833" i="1" s="1"/>
  <c r="D890" i="1"/>
  <c r="E890" i="1" s="1"/>
  <c r="D766" i="1"/>
  <c r="E766" i="1" s="1"/>
  <c r="D1957" i="1"/>
  <c r="E1957" i="1" s="1"/>
  <c r="D2519" i="1"/>
  <c r="E2519" i="1" s="1"/>
  <c r="D2331" i="1"/>
  <c r="E2331" i="1" s="1"/>
  <c r="D481" i="1"/>
  <c r="E481" i="1" s="1"/>
  <c r="D73" i="1"/>
  <c r="E73" i="1" s="1"/>
  <c r="D137" i="1"/>
  <c r="E137" i="1" s="1"/>
  <c r="D2654" i="1"/>
  <c r="E2654" i="1" s="1"/>
  <c r="D799" i="1"/>
  <c r="E799" i="1" s="1"/>
  <c r="D1923" i="1"/>
  <c r="E1923" i="1" s="1"/>
  <c r="D407" i="1"/>
  <c r="E407" i="1" s="1"/>
  <c r="D18" i="1"/>
  <c r="E18" i="1" s="1"/>
  <c r="D1963" i="1"/>
  <c r="E1963" i="1" s="1"/>
  <c r="D1599" i="1"/>
  <c r="E1599" i="1" s="1"/>
  <c r="D167" i="1"/>
  <c r="E167" i="1" s="1"/>
  <c r="D1304" i="1"/>
  <c r="E1304" i="1" s="1"/>
  <c r="D1894" i="1"/>
  <c r="E1894" i="1" s="1"/>
  <c r="D2909" i="1"/>
  <c r="E2909" i="1" s="1"/>
  <c r="D806" i="1"/>
  <c r="E806" i="1" s="1"/>
  <c r="D712" i="1"/>
  <c r="E712" i="1" s="1"/>
  <c r="D2850" i="1"/>
  <c r="E2850" i="1" s="1"/>
  <c r="D655" i="1"/>
  <c r="E655" i="1" s="1"/>
  <c r="D1397" i="1"/>
  <c r="E1397" i="1" s="1"/>
  <c r="D199" i="1"/>
  <c r="E199" i="1" s="1"/>
  <c r="D931" i="1"/>
  <c r="E931" i="1" s="1"/>
  <c r="D2581" i="1"/>
  <c r="E2581" i="1" s="1"/>
  <c r="D2447" i="1"/>
  <c r="E2447" i="1" s="1"/>
  <c r="D972" i="1"/>
  <c r="E972" i="1" s="1"/>
  <c r="D2426" i="1"/>
  <c r="E2426" i="1" s="1"/>
  <c r="D1203" i="1"/>
  <c r="E1203" i="1" s="1"/>
  <c r="D334" i="1"/>
  <c r="E334" i="1" s="1"/>
  <c r="D1245" i="1"/>
  <c r="E1245" i="1" s="1"/>
  <c r="D699" i="1"/>
  <c r="E699" i="1" s="1"/>
  <c r="D2577" i="1"/>
  <c r="E2577" i="1" s="1"/>
  <c r="D1259" i="1"/>
  <c r="E1259" i="1" s="1"/>
  <c r="D556" i="1"/>
  <c r="E556" i="1" s="1"/>
  <c r="D1817" i="1"/>
  <c r="E1817" i="1" s="1"/>
  <c r="D1315" i="1"/>
  <c r="E1315" i="1" s="1"/>
  <c r="D1073" i="1"/>
  <c r="E1073" i="1" s="1"/>
  <c r="D736" i="1"/>
  <c r="E736" i="1" s="1"/>
  <c r="D56" i="1"/>
  <c r="E56" i="1" s="1"/>
  <c r="D847" i="1"/>
  <c r="E847" i="1" s="1"/>
  <c r="D988" i="1"/>
  <c r="E988" i="1" s="1"/>
  <c r="D43" i="1"/>
  <c r="E43" i="1" s="1"/>
  <c r="D3123" i="1"/>
  <c r="E3123" i="1" s="1"/>
  <c r="D2029" i="1"/>
  <c r="E2029" i="1" s="1"/>
  <c r="D1881" i="1"/>
  <c r="E1881" i="1" s="1"/>
  <c r="D1556" i="1"/>
  <c r="E1556" i="1" s="1"/>
  <c r="D1702" i="1"/>
  <c r="E1702" i="1" s="1"/>
  <c r="D523" i="1"/>
  <c r="E523" i="1" s="1"/>
  <c r="D812" i="1"/>
  <c r="E812" i="1" s="1"/>
  <c r="D1223" i="1"/>
  <c r="E1223" i="1" s="1"/>
  <c r="D470" i="1"/>
  <c r="E470" i="1" s="1"/>
  <c r="D2871" i="1"/>
  <c r="E2871" i="1" s="1"/>
  <c r="D660" i="1"/>
  <c r="E660" i="1" s="1"/>
  <c r="D895" i="1"/>
  <c r="E895" i="1" s="1"/>
  <c r="D2568" i="1"/>
  <c r="E2568" i="1" s="1"/>
  <c r="D707" i="1"/>
  <c r="E707" i="1" s="1"/>
  <c r="D539" i="1"/>
  <c r="E539" i="1" s="1"/>
  <c r="D1603" i="1"/>
  <c r="E1603" i="1" s="1"/>
  <c r="D2794" i="1"/>
  <c r="E2794" i="1" s="1"/>
  <c r="D369" i="1"/>
  <c r="E369" i="1" s="1"/>
  <c r="D614" i="1"/>
  <c r="E614" i="1" s="1"/>
  <c r="D2706" i="1"/>
  <c r="E2706" i="1" s="1"/>
  <c r="D2814" i="1"/>
  <c r="E2814" i="1" s="1"/>
  <c r="D3133" i="1"/>
  <c r="E3133" i="1" s="1"/>
  <c r="D1036" i="1"/>
  <c r="E1036" i="1" s="1"/>
  <c r="D420" i="1"/>
  <c r="E420" i="1" s="1"/>
  <c r="D1686" i="1"/>
  <c r="E1686" i="1" s="1"/>
  <c r="D1755" i="1"/>
  <c r="E1755" i="1" s="1"/>
  <c r="D272" i="1"/>
  <c r="E272" i="1" s="1"/>
  <c r="D2924" i="1"/>
  <c r="E2924" i="1" s="1"/>
  <c r="D2597" i="1"/>
  <c r="E2597" i="1" s="1"/>
  <c r="D894" i="1"/>
  <c r="E894" i="1" s="1"/>
  <c r="D1002" i="1"/>
  <c r="E1002" i="1" s="1"/>
  <c r="D47" i="1"/>
  <c r="E47" i="1" s="1"/>
  <c r="D960" i="1"/>
  <c r="E960" i="1" s="1"/>
  <c r="D11" i="1"/>
  <c r="E11" i="1" s="1"/>
  <c r="D1148" i="1"/>
  <c r="E1148" i="1" s="1"/>
  <c r="D2020" i="1"/>
  <c r="E2020" i="1" s="1"/>
  <c r="D1932" i="1"/>
  <c r="E1932" i="1" s="1"/>
  <c r="D2223" i="1"/>
  <c r="E2223" i="1" s="1"/>
  <c r="D2316" i="1"/>
  <c r="E2316" i="1" s="1"/>
  <c r="D2244" i="1"/>
  <c r="E2244" i="1" s="1"/>
  <c r="D2823" i="1"/>
  <c r="E2823" i="1" s="1"/>
  <c r="D3125" i="1"/>
  <c r="E3125" i="1" s="1"/>
  <c r="D691" i="1"/>
  <c r="E691" i="1" s="1"/>
  <c r="D3045" i="1"/>
  <c r="E3045" i="1" s="1"/>
  <c r="D1507" i="1"/>
  <c r="E1507" i="1" s="1"/>
  <c r="D2315" i="1"/>
  <c r="E2315" i="1" s="1"/>
  <c r="D2312" i="1"/>
  <c r="E2312" i="1" s="1"/>
  <c r="D3128" i="1"/>
  <c r="E3128" i="1" s="1"/>
  <c r="D2493" i="1"/>
  <c r="E2493" i="1" s="1"/>
  <c r="D821" i="1"/>
  <c r="E821" i="1" s="1"/>
  <c r="D2311" i="1"/>
  <c r="E2311" i="1" s="1"/>
  <c r="D458" i="1"/>
  <c r="E458" i="1" s="1"/>
  <c r="D2713" i="1"/>
  <c r="E2713" i="1" s="1"/>
  <c r="D802" i="1"/>
  <c r="E802" i="1" s="1"/>
  <c r="D752" i="1"/>
  <c r="E752" i="1" s="1"/>
  <c r="D297" i="1"/>
  <c r="E297" i="1" s="1"/>
  <c r="D2132" i="1"/>
  <c r="E2132" i="1" s="1"/>
  <c r="D381" i="1"/>
  <c r="E381" i="1" s="1"/>
  <c r="D1991" i="1"/>
  <c r="E1991" i="1" s="1"/>
  <c r="D2852" i="1"/>
  <c r="E2852" i="1" s="1"/>
  <c r="D2812" i="1"/>
  <c r="E2812" i="1" s="1"/>
  <c r="D2934" i="1"/>
  <c r="E2934" i="1" s="1"/>
  <c r="D2314" i="1"/>
  <c r="E2314" i="1" s="1"/>
  <c r="D2691" i="1"/>
  <c r="E2691" i="1" s="1"/>
  <c r="D2193" i="1"/>
  <c r="E2193" i="1" s="1"/>
  <c r="D1487" i="1"/>
  <c r="E1487" i="1" s="1"/>
  <c r="D2078" i="1"/>
  <c r="E2078" i="1" s="1"/>
  <c r="D2511" i="1"/>
  <c r="E2511" i="1" s="1"/>
  <c r="D580" i="1"/>
  <c r="E580" i="1" s="1"/>
  <c r="D2917" i="1"/>
  <c r="E2917" i="1" s="1"/>
  <c r="D2348" i="1"/>
  <c r="E2348" i="1" s="1"/>
  <c r="D1758" i="1"/>
  <c r="E1758" i="1" s="1"/>
  <c r="D1352" i="1"/>
  <c r="E1352" i="1" s="1"/>
  <c r="D292" i="1"/>
  <c r="E292" i="1" s="1"/>
  <c r="D2725" i="1"/>
  <c r="E2725" i="1" s="1"/>
  <c r="D2434" i="1"/>
  <c r="E2434" i="1" s="1"/>
  <c r="D2237" i="1"/>
  <c r="E2237" i="1" s="1"/>
  <c r="D1442" i="1"/>
  <c r="E1442" i="1" s="1"/>
  <c r="D2514" i="1"/>
  <c r="E2514" i="1" s="1"/>
  <c r="D2217" i="1"/>
  <c r="E2217" i="1" s="1"/>
  <c r="D101" i="1"/>
  <c r="E101" i="1" s="1"/>
  <c r="D353" i="1"/>
  <c r="E353" i="1" s="1"/>
  <c r="D281" i="1"/>
  <c r="E281" i="1" s="1"/>
  <c r="D2287" i="1"/>
  <c r="E2287" i="1" s="1"/>
  <c r="D2536" i="1"/>
  <c r="E2536" i="1" s="1"/>
  <c r="D2325" i="1"/>
  <c r="E2325" i="1" s="1"/>
  <c r="D2462" i="1"/>
  <c r="E2462" i="1" s="1"/>
  <c r="D3030" i="1"/>
  <c r="E3030" i="1" s="1"/>
  <c r="D2973" i="1"/>
  <c r="E2973" i="1" s="1"/>
  <c r="D2533" i="1"/>
  <c r="E2533" i="1" s="1"/>
  <c r="D165" i="1"/>
  <c r="E165" i="1" s="1"/>
  <c r="D782" i="1"/>
  <c r="E782" i="1" s="1"/>
  <c r="D770" i="1"/>
  <c r="E770" i="1" s="1"/>
  <c r="D58" i="1"/>
  <c r="E58" i="1" s="1"/>
  <c r="D390" i="1"/>
  <c r="E390" i="1" s="1"/>
  <c r="D2036" i="1"/>
  <c r="E2036" i="1" s="1"/>
  <c r="D325" i="1"/>
  <c r="E325" i="1" s="1"/>
  <c r="D891" i="1"/>
  <c r="E891" i="1" s="1"/>
  <c r="D1577" i="1"/>
  <c r="E1577" i="1" s="1"/>
  <c r="D1808" i="1"/>
  <c r="E1808" i="1" s="1"/>
  <c r="D2107" i="1"/>
  <c r="E2107" i="1" s="1"/>
  <c r="D661" i="1"/>
  <c r="E661" i="1" s="1"/>
  <c r="D2857" i="1"/>
  <c r="E2857" i="1" s="1"/>
  <c r="D2936" i="1"/>
  <c r="E2936" i="1" s="1"/>
  <c r="D518" i="1"/>
  <c r="E518" i="1" s="1"/>
  <c r="D395" i="1"/>
  <c r="E395" i="1" s="1"/>
  <c r="D2116" i="1"/>
  <c r="E2116" i="1" s="1"/>
  <c r="D909" i="1"/>
  <c r="E909" i="1" s="1"/>
  <c r="D1712" i="1"/>
  <c r="E1712" i="1" s="1"/>
  <c r="D494" i="1"/>
  <c r="E494" i="1" s="1"/>
  <c r="D2906" i="1"/>
  <c r="E2906" i="1" s="1"/>
  <c r="D2294" i="1"/>
  <c r="E2294" i="1" s="1"/>
  <c r="D1839" i="1"/>
  <c r="E1839" i="1" s="1"/>
  <c r="D2839" i="1"/>
  <c r="E2839" i="1" s="1"/>
  <c r="D3099" i="1"/>
  <c r="E3099" i="1" s="1"/>
  <c r="D97" i="1"/>
  <c r="E97" i="1" s="1"/>
  <c r="D2887" i="1"/>
  <c r="E2887" i="1" s="1"/>
  <c r="D793" i="1"/>
  <c r="E793" i="1" s="1"/>
  <c r="D2401" i="1"/>
  <c r="E2401" i="1" s="1"/>
  <c r="D2489" i="1"/>
  <c r="E2489" i="1" s="1"/>
  <c r="D2459" i="1"/>
  <c r="E2459" i="1" s="1"/>
  <c r="D1202" i="1"/>
  <c r="E1202" i="1" s="1"/>
  <c r="D2877" i="1"/>
  <c r="E2877" i="1" s="1"/>
  <c r="D3029" i="1"/>
  <c r="E3029" i="1" s="1"/>
  <c r="D278" i="1"/>
  <c r="E278" i="1" s="1"/>
  <c r="D135" i="1"/>
  <c r="E135" i="1" s="1"/>
  <c r="D809" i="1"/>
  <c r="E809" i="1" s="1"/>
  <c r="D424" i="1"/>
  <c r="E424" i="1" s="1"/>
  <c r="D1760" i="1"/>
  <c r="E1760" i="1" s="1"/>
  <c r="D2523" i="1"/>
  <c r="E2523" i="1" s="1"/>
  <c r="D2813" i="1"/>
  <c r="E2813" i="1" s="1"/>
  <c r="D3118" i="1"/>
  <c r="E3118" i="1" s="1"/>
  <c r="D110" i="1"/>
  <c r="E110" i="1" s="1"/>
  <c r="D2216" i="1"/>
  <c r="E2216" i="1" s="1"/>
  <c r="D2861" i="1"/>
  <c r="E2861" i="1" s="1"/>
  <c r="D1869" i="1"/>
  <c r="E1869" i="1" s="1"/>
  <c r="D2983" i="1"/>
  <c r="E2983" i="1" s="1"/>
  <c r="D464" i="1"/>
  <c r="E464" i="1" s="1"/>
  <c r="D1354" i="1"/>
  <c r="E1354" i="1" s="1"/>
  <c r="D19" i="1"/>
  <c r="E19" i="1" s="1"/>
  <c r="D1089" i="1"/>
  <c r="E1089" i="1" s="1"/>
  <c r="D1875" i="1"/>
  <c r="E1875" i="1" s="1"/>
  <c r="D753" i="1"/>
  <c r="E753" i="1" s="1"/>
  <c r="D1531" i="1"/>
  <c r="E1531" i="1" s="1"/>
  <c r="D870" i="1"/>
  <c r="E870" i="1" s="1"/>
  <c r="D1360" i="1"/>
  <c r="E1360" i="1" s="1"/>
  <c r="D1205" i="1"/>
  <c r="E1205" i="1" s="1"/>
  <c r="D984" i="1"/>
  <c r="E984" i="1" s="1"/>
  <c r="D716" i="1"/>
  <c r="E716" i="1" s="1"/>
  <c r="D1127" i="1"/>
  <c r="E1127" i="1" s="1"/>
  <c r="D636" i="1"/>
  <c r="E636" i="1" s="1"/>
  <c r="D2089" i="1"/>
  <c r="E2089" i="1" s="1"/>
  <c r="D71" i="1"/>
  <c r="E71" i="1" s="1"/>
  <c r="D1621" i="1"/>
  <c r="E1621" i="1" s="1"/>
  <c r="D709" i="1"/>
  <c r="E709" i="1" s="1"/>
  <c r="D1853" i="1"/>
  <c r="E1853" i="1" s="1"/>
  <c r="D1976" i="1"/>
  <c r="E1976" i="1" s="1"/>
  <c r="D1168" i="1"/>
  <c r="E1168" i="1" s="1"/>
  <c r="D2913" i="1"/>
  <c r="E2913" i="1" s="1"/>
  <c r="D1412" i="1"/>
  <c r="E1412" i="1" s="1"/>
  <c r="D998" i="1"/>
  <c r="E998" i="1" s="1"/>
  <c r="D310" i="1"/>
  <c r="E310" i="1" s="1"/>
  <c r="D476" i="1"/>
  <c r="E476" i="1" s="1"/>
  <c r="D1366" i="1"/>
  <c r="E1366" i="1" s="1"/>
  <c r="D1211" i="1"/>
  <c r="E1211" i="1" s="1"/>
  <c r="D815" i="1"/>
  <c r="E815" i="1" s="1"/>
  <c r="D1201" i="1"/>
  <c r="E1201" i="1" s="1"/>
  <c r="D350" i="1"/>
  <c r="E350" i="1" s="1"/>
  <c r="D562" i="1"/>
  <c r="E562" i="1" s="1"/>
  <c r="D2188" i="1"/>
  <c r="E2188" i="1" s="1"/>
  <c r="D430" i="1"/>
  <c r="E430" i="1" s="1"/>
  <c r="D810" i="1"/>
  <c r="E810" i="1" s="1"/>
  <c r="D792" i="1"/>
  <c r="E792" i="1" s="1"/>
  <c r="D1892" i="1"/>
  <c r="E1892" i="1" s="1"/>
  <c r="D900" i="1"/>
  <c r="E900" i="1" s="1"/>
  <c r="D1793" i="1"/>
  <c r="E1793" i="1" s="1"/>
  <c r="D1305" i="1"/>
  <c r="E1305" i="1" s="1"/>
  <c r="D1172" i="1"/>
  <c r="E1172" i="1" s="1"/>
  <c r="D1537" i="1"/>
  <c r="E1537" i="1" s="1"/>
  <c r="D2344" i="1"/>
  <c r="E2344" i="1" s="1"/>
  <c r="D188" i="1"/>
  <c r="E188" i="1" s="1"/>
  <c r="D1078" i="1"/>
  <c r="E1078" i="1" s="1"/>
  <c r="D462" i="1"/>
  <c r="E462" i="1" s="1"/>
  <c r="D537" i="1"/>
  <c r="E537" i="1" s="1"/>
  <c r="D963" i="1"/>
  <c r="E963" i="1" s="1"/>
  <c r="D835" i="1"/>
  <c r="E835" i="1" s="1"/>
  <c r="D937" i="1"/>
  <c r="E937" i="1" s="1"/>
  <c r="D421" i="1"/>
  <c r="E421" i="1" s="1"/>
  <c r="D2808" i="1"/>
  <c r="E2808" i="1" s="1"/>
  <c r="D3002" i="1"/>
  <c r="E3002" i="1" s="1"/>
  <c r="D2767" i="1"/>
  <c r="E2767" i="1" s="1"/>
  <c r="D477" i="1"/>
  <c r="E477" i="1" s="1"/>
  <c r="D442" i="1"/>
  <c r="E442" i="1" s="1"/>
  <c r="D2056" i="1"/>
  <c r="E2056" i="1" s="1"/>
  <c r="D1295" i="1"/>
  <c r="E1295" i="1" s="1"/>
  <c r="D1435" i="1"/>
  <c r="E1435" i="1" s="1"/>
  <c r="D1193" i="1"/>
  <c r="E1193" i="1" s="1"/>
  <c r="D1866" i="1"/>
  <c r="E1866" i="1" s="1"/>
  <c r="D1724" i="1"/>
  <c r="E1724" i="1" s="1"/>
  <c r="D2002" i="1"/>
  <c r="E2002" i="1" s="1"/>
  <c r="D2516" i="1"/>
  <c r="E2516" i="1" s="1"/>
  <c r="D2537" i="1"/>
  <c r="E2537" i="1" s="1"/>
  <c r="D2232" i="1"/>
  <c r="E2232" i="1" s="1"/>
  <c r="D884" i="1"/>
  <c r="E884" i="1" s="1"/>
  <c r="D333" i="1"/>
  <c r="E333" i="1" s="1"/>
  <c r="D1424" i="1"/>
  <c r="E1424" i="1" s="1"/>
  <c r="D1861" i="1"/>
  <c r="E1861" i="1" s="1"/>
  <c r="D2266" i="1"/>
  <c r="E2266" i="1" s="1"/>
  <c r="D2079" i="1"/>
  <c r="E2079" i="1" s="1"/>
  <c r="D1028" i="1"/>
  <c r="E1028" i="1" s="1"/>
  <c r="D2006" i="1"/>
  <c r="E2006" i="1" s="1"/>
  <c r="D156" i="1"/>
  <c r="E156" i="1" s="1"/>
  <c r="D919" i="1"/>
  <c r="E919" i="1" s="1"/>
  <c r="D95" i="1"/>
  <c r="E95" i="1" s="1"/>
  <c r="D2604" i="1"/>
  <c r="E2604" i="1" s="1"/>
  <c r="D219" i="1"/>
  <c r="E219" i="1" s="1"/>
  <c r="D1727" i="1"/>
  <c r="E1727" i="1" s="1"/>
  <c r="D2541" i="1"/>
  <c r="E2541" i="1" s="1"/>
  <c r="D2885" i="1"/>
  <c r="E2885" i="1" s="1"/>
  <c r="D2452" i="1"/>
  <c r="E2452" i="1" s="1"/>
  <c r="D254" i="1"/>
  <c r="E254" i="1" s="1"/>
  <c r="D203" i="1"/>
  <c r="E203" i="1" s="1"/>
  <c r="D1030" i="1"/>
  <c r="E1030" i="1" s="1"/>
  <c r="D2697" i="1"/>
  <c r="E2697" i="1" s="1"/>
  <c r="D2991" i="1"/>
  <c r="E2991" i="1" s="1"/>
  <c r="D551" i="1"/>
  <c r="E551" i="1" s="1"/>
  <c r="D2695" i="1"/>
  <c r="E2695" i="1" s="1"/>
  <c r="D2987" i="1"/>
  <c r="E2987" i="1" s="1"/>
  <c r="D2416" i="1"/>
  <c r="E2416" i="1" s="1"/>
  <c r="D638" i="1"/>
  <c r="E638" i="1" s="1"/>
  <c r="D640" i="1"/>
  <c r="E640" i="1" s="1"/>
  <c r="D2160" i="1"/>
  <c r="E2160" i="1" s="1"/>
  <c r="D913" i="1"/>
  <c r="E913" i="1" s="1"/>
  <c r="D72" i="1"/>
  <c r="E72" i="1" s="1"/>
  <c r="D115" i="1"/>
  <c r="E115" i="1" s="1"/>
  <c r="D2696" i="1"/>
  <c r="E2696" i="1" s="1"/>
  <c r="D117" i="1"/>
  <c r="E117" i="1" s="1"/>
  <c r="D1975" i="1"/>
  <c r="E1975" i="1" s="1"/>
  <c r="D1718" i="1"/>
  <c r="E1718" i="1" s="1"/>
  <c r="D2781" i="1"/>
  <c r="E2781" i="1" s="1"/>
  <c r="D2440" i="1"/>
  <c r="E2440" i="1" s="1"/>
  <c r="D2802" i="1"/>
  <c r="E2802" i="1" s="1"/>
  <c r="D3081" i="1"/>
  <c r="E3081" i="1" s="1"/>
  <c r="D2084" i="1"/>
  <c r="E2084" i="1" s="1"/>
  <c r="D1364" i="1"/>
  <c r="E1364" i="1" s="1"/>
  <c r="D1111" i="1"/>
  <c r="E1111" i="1" s="1"/>
  <c r="D2779" i="1"/>
  <c r="E2779" i="1" s="1"/>
  <c r="D3017" i="1"/>
  <c r="E3017" i="1" s="1"/>
  <c r="D2365" i="1"/>
  <c r="E2365" i="1" s="1"/>
  <c r="D2393" i="1"/>
  <c r="E2393" i="1" s="1"/>
  <c r="D3087" i="1"/>
  <c r="E3087" i="1" s="1"/>
  <c r="D2388" i="1"/>
  <c r="E2388" i="1" s="1"/>
  <c r="D313" i="1"/>
  <c r="E313" i="1" s="1"/>
  <c r="D505" i="1"/>
  <c r="E505" i="1" s="1"/>
  <c r="D2931" i="1"/>
  <c r="E2931" i="1" s="1"/>
  <c r="D2206" i="1"/>
  <c r="E2206" i="1" s="1"/>
  <c r="D2460" i="1"/>
  <c r="E2460" i="1" s="1"/>
  <c r="D3061" i="1"/>
  <c r="E3061" i="1" s="1"/>
  <c r="D2754" i="1"/>
  <c r="E2754" i="1" s="1"/>
  <c r="D2127" i="1"/>
  <c r="E2127" i="1" s="1"/>
  <c r="D378" i="1"/>
  <c r="E378" i="1" s="1"/>
  <c r="D1272" i="1"/>
  <c r="E1272" i="1" s="1"/>
  <c r="D1483" i="1"/>
  <c r="E1483" i="1" s="1"/>
  <c r="D1500" i="1"/>
  <c r="E1500" i="1" s="1"/>
  <c r="D2299" i="1"/>
  <c r="E2299" i="1" s="1"/>
  <c r="D2548" i="1"/>
  <c r="E2548" i="1" s="1"/>
  <c r="D2694" i="1"/>
  <c r="E2694" i="1" s="1"/>
  <c r="D854" i="1"/>
  <c r="E854" i="1" s="1"/>
  <c r="D2108" i="1"/>
  <c r="E2108" i="1" s="1"/>
  <c r="D479" i="1"/>
  <c r="E479" i="1" s="1"/>
  <c r="D136" i="1"/>
  <c r="E136" i="1" s="1"/>
  <c r="D2111" i="1"/>
  <c r="E2111" i="1" s="1"/>
  <c r="D2556" i="1"/>
  <c r="E2556" i="1" s="1"/>
  <c r="D764" i="1"/>
  <c r="E764" i="1" s="1"/>
  <c r="D866" i="1"/>
  <c r="E866" i="1" s="1"/>
  <c r="D2810" i="1"/>
  <c r="E2810" i="1" s="1"/>
  <c r="D1997" i="1"/>
  <c r="E1997" i="1" s="1"/>
  <c r="D2304" i="1"/>
  <c r="E2304" i="1" s="1"/>
  <c r="D1432" i="1"/>
  <c r="E1432" i="1" s="1"/>
  <c r="D2068" i="1"/>
  <c r="E2068" i="1" s="1"/>
  <c r="D1994" i="1"/>
  <c r="E1994" i="1" s="1"/>
  <c r="D2225" i="1"/>
  <c r="E2225" i="1" s="1"/>
  <c r="D973" i="1"/>
  <c r="E973" i="1" s="1"/>
  <c r="D415" i="1"/>
  <c r="E415" i="1" s="1"/>
  <c r="D3126" i="1"/>
  <c r="E3126" i="1" s="1"/>
  <c r="D2110" i="1"/>
  <c r="E2110" i="1" s="1"/>
  <c r="D2405" i="1"/>
  <c r="E2405" i="1" s="1"/>
  <c r="D1552" i="1"/>
  <c r="E1552" i="1" s="1"/>
  <c r="D3114" i="1"/>
  <c r="E3114" i="1" s="1"/>
  <c r="D2467" i="1"/>
  <c r="E2467" i="1" s="1"/>
  <c r="D3046" i="1"/>
  <c r="E3046" i="1" s="1"/>
  <c r="D2407" i="1"/>
  <c r="E2407" i="1" s="1"/>
  <c r="D1872" i="1"/>
  <c r="E1872" i="1" s="1"/>
  <c r="D2618" i="1"/>
  <c r="E2618" i="1" s="1"/>
  <c r="D2576" i="1"/>
  <c r="E2576" i="1" s="1"/>
  <c r="D2716" i="1"/>
  <c r="E2716" i="1" s="1"/>
  <c r="D961" i="1"/>
  <c r="E961" i="1" s="1"/>
  <c r="D950" i="1"/>
  <c r="E950" i="1" s="1"/>
  <c r="D2663" i="1"/>
  <c r="E2663" i="1" s="1"/>
  <c r="D2421" i="1"/>
  <c r="E2421" i="1" s="1"/>
  <c r="D1112" i="1"/>
  <c r="E1112" i="1" s="1"/>
  <c r="D1290" i="1"/>
  <c r="E1290" i="1" s="1"/>
  <c r="D148" i="1"/>
  <c r="E148" i="1" s="1"/>
  <c r="D2425" i="1"/>
  <c r="E2425" i="1" s="1"/>
  <c r="D2705" i="1"/>
  <c r="E2705" i="1" s="1"/>
  <c r="D2292" i="1"/>
  <c r="E2292" i="1" s="1"/>
  <c r="D893" i="1"/>
  <c r="E893" i="1" s="1"/>
  <c r="D2301" i="1"/>
  <c r="E2301" i="1" s="1"/>
  <c r="D1385" i="1"/>
  <c r="E1385" i="1" s="1"/>
  <c r="D1788" i="1"/>
  <c r="E1788" i="1" s="1"/>
  <c r="D365" i="1"/>
  <c r="E365" i="1" s="1"/>
  <c r="D121" i="1"/>
  <c r="E121" i="1" s="1"/>
  <c r="D2558" i="1"/>
  <c r="E2558" i="1" s="1"/>
  <c r="D2475" i="1"/>
  <c r="E2475" i="1" s="1"/>
  <c r="D755" i="1"/>
  <c r="E755" i="1" s="1"/>
  <c r="D2859" i="1"/>
  <c r="E2859" i="1" s="1"/>
  <c r="D3092" i="1"/>
  <c r="E3092" i="1" s="1"/>
  <c r="D202" i="1"/>
  <c r="E202" i="1" s="1"/>
  <c r="D670" i="1"/>
  <c r="E670" i="1" s="1"/>
  <c r="D2683" i="1"/>
  <c r="E2683" i="1" s="1"/>
  <c r="D528" i="1"/>
  <c r="E528" i="1" s="1"/>
  <c r="D1243" i="1"/>
  <c r="E1243" i="1" s="1"/>
  <c r="D1846" i="1"/>
  <c r="E1846" i="1" s="1"/>
  <c r="D1292" i="1"/>
  <c r="E1292" i="1" s="1"/>
  <c r="D1395" i="1"/>
  <c r="E1395" i="1" s="1"/>
  <c r="D979" i="1"/>
  <c r="E979" i="1" s="1"/>
  <c r="D1805" i="1"/>
  <c r="E1805" i="1" s="1"/>
  <c r="D454" i="1"/>
  <c r="E454" i="1" s="1"/>
  <c r="D620" i="1"/>
  <c r="E620" i="1" s="1"/>
  <c r="D944" i="1"/>
  <c r="E944" i="1" s="1"/>
  <c r="D1355" i="1"/>
  <c r="E1355" i="1" s="1"/>
  <c r="D1122" i="1"/>
  <c r="E1122" i="1" s="1"/>
  <c r="D2137" i="1"/>
  <c r="E2137" i="1" s="1"/>
  <c r="D1998" i="1"/>
  <c r="E1998" i="1" s="1"/>
  <c r="D1150" i="1"/>
  <c r="E1150" i="1" s="1"/>
  <c r="D1159" i="1"/>
  <c r="E1159" i="1" s="1"/>
  <c r="D1838" i="1"/>
  <c r="E1838" i="1" s="1"/>
  <c r="D2889" i="1"/>
  <c r="E2889" i="1" s="1"/>
  <c r="D1965" i="1"/>
  <c r="E1965" i="1" s="1"/>
  <c r="D914" i="1"/>
  <c r="E914" i="1" s="1"/>
  <c r="D89" i="1"/>
  <c r="E89" i="1" s="1"/>
  <c r="D534" i="1"/>
  <c r="E534" i="1" s="1"/>
  <c r="D790" i="1"/>
  <c r="E790" i="1" s="1"/>
  <c r="D781" i="1"/>
  <c r="E781" i="1" s="1"/>
  <c r="D694" i="1"/>
  <c r="E694" i="1" s="1"/>
  <c r="D1266" i="1"/>
  <c r="E1266" i="1" s="1"/>
  <c r="D2830" i="1"/>
  <c r="E2830" i="1" s="1"/>
  <c r="D48" i="1"/>
  <c r="E48" i="1" s="1"/>
  <c r="D466" i="1"/>
  <c r="E466" i="1" s="1"/>
  <c r="D1657" i="1"/>
  <c r="E1657" i="1" s="1"/>
  <c r="D1981" i="1"/>
  <c r="E1981" i="1" s="1"/>
  <c r="D1677" i="1"/>
  <c r="E1677" i="1" s="1"/>
  <c r="D1695" i="1"/>
  <c r="E1695" i="1" s="1"/>
  <c r="D1496" i="1"/>
  <c r="E1496" i="1" s="1"/>
  <c r="D544" i="1"/>
  <c r="E544" i="1" s="1"/>
  <c r="D2028" i="1"/>
  <c r="E2028" i="1" s="1"/>
  <c r="D1303" i="1"/>
  <c r="E1303" i="1" s="1"/>
  <c r="D1767" i="1"/>
  <c r="E1767" i="1" s="1"/>
  <c r="D482" i="1"/>
  <c r="E482" i="1" s="1"/>
  <c r="D513" i="1"/>
  <c r="E513" i="1" s="1"/>
  <c r="D502" i="1"/>
  <c r="E502" i="1" s="1"/>
  <c r="D497" i="1"/>
  <c r="E497" i="1" s="1"/>
  <c r="D1626" i="1"/>
  <c r="E1626" i="1" s="1"/>
  <c r="D2538" i="1"/>
  <c r="E2538" i="1" s="1"/>
  <c r="D2627" i="1"/>
  <c r="E2627" i="1" s="1"/>
  <c r="D3069" i="1"/>
  <c r="E3069" i="1" s="1"/>
  <c r="D1832" i="1"/>
  <c r="E1832" i="1" s="1"/>
  <c r="D2674" i="1"/>
  <c r="E2674" i="1" s="1"/>
  <c r="D986" i="1"/>
  <c r="E986" i="1" s="1"/>
  <c r="D1164" i="1"/>
  <c r="E1164" i="1" s="1"/>
  <c r="D899" i="1"/>
  <c r="E899" i="1" s="1"/>
  <c r="D1421" i="1"/>
  <c r="E1421" i="1" s="1"/>
  <c r="D2624" i="1"/>
  <c r="E2624" i="1" s="1"/>
  <c r="D1664" i="1"/>
  <c r="E1664" i="1" s="1"/>
  <c r="D2199" i="1"/>
  <c r="E2199" i="1" s="1"/>
  <c r="D1771" i="1"/>
  <c r="E1771" i="1" s="1"/>
  <c r="D2021" i="1"/>
  <c r="E2021" i="1" s="1"/>
  <c r="D2970" i="1"/>
  <c r="E2970" i="1" s="1"/>
  <c r="D703" i="1"/>
  <c r="E703" i="1" s="1"/>
  <c r="D2559" i="1"/>
  <c r="E2559" i="1" s="1"/>
  <c r="D53" i="1"/>
  <c r="E53" i="1" s="1"/>
  <c r="D1549" i="1"/>
  <c r="E1549" i="1" s="1"/>
  <c r="D622" i="1"/>
  <c r="E622" i="1" s="1"/>
  <c r="D233" i="1"/>
  <c r="E233" i="1" s="1"/>
  <c r="D312" i="1"/>
  <c r="E312" i="1" s="1"/>
  <c r="D2439" i="1"/>
  <c r="E2439" i="1" s="1"/>
  <c r="D2370" i="1"/>
  <c r="E2370" i="1" s="1"/>
  <c r="D1574" i="1"/>
  <c r="E1574" i="1" s="1"/>
  <c r="D2933" i="1"/>
  <c r="E2933" i="1" s="1"/>
  <c r="D2099" i="1"/>
  <c r="E2099" i="1" s="1"/>
  <c r="D1184" i="1"/>
  <c r="E1184" i="1" s="1"/>
  <c r="D2172" i="1"/>
  <c r="E2172" i="1" s="1"/>
  <c r="D2433" i="1"/>
  <c r="E2433" i="1" s="1"/>
  <c r="D1753" i="1"/>
  <c r="E1753" i="1" s="1"/>
  <c r="D3084" i="1"/>
  <c r="E3084" i="1" s="1"/>
  <c r="D2789" i="1"/>
  <c r="E2789" i="1" s="1"/>
  <c r="D3003" i="1"/>
  <c r="E3003" i="1" s="1"/>
  <c r="D2273" i="1"/>
  <c r="E2273" i="1" s="1"/>
  <c r="D1486" i="1"/>
  <c r="E1486" i="1" s="1"/>
  <c r="D77" i="1"/>
  <c r="E77" i="1" s="1"/>
  <c r="D28" i="1"/>
  <c r="E28" i="1" s="1"/>
  <c r="D817" i="1"/>
  <c r="E817" i="1" s="1"/>
  <c r="D2551" i="1"/>
  <c r="E2551" i="1" s="1"/>
  <c r="D1710" i="1"/>
  <c r="E1710" i="1" s="1"/>
  <c r="D2649" i="1"/>
  <c r="E2649" i="1" s="1"/>
  <c r="D698" i="1"/>
  <c r="E698" i="1" s="1"/>
  <c r="D2790" i="1"/>
  <c r="E2790" i="1" s="1"/>
  <c r="D2964" i="1"/>
  <c r="E2964" i="1" s="1"/>
  <c r="D2532" i="1"/>
  <c r="E2532" i="1" s="1"/>
  <c r="D739" i="1"/>
  <c r="E739" i="1" s="1"/>
  <c r="D2829" i="1"/>
  <c r="E2829" i="1" s="1"/>
  <c r="D2636" i="1"/>
  <c r="E2636" i="1" s="1"/>
  <c r="D155" i="1"/>
  <c r="E155" i="1" s="1"/>
  <c r="D1987" i="1"/>
  <c r="E1987" i="1" s="1"/>
  <c r="D2584" i="1"/>
  <c r="E2584" i="1" s="1"/>
  <c r="D2763" i="1"/>
  <c r="E2763" i="1" s="1"/>
  <c r="D255" i="1"/>
  <c r="E255" i="1" s="1"/>
  <c r="D81" i="1"/>
  <c r="E81" i="1" s="1"/>
  <c r="D569" i="1"/>
  <c r="E569" i="1" s="1"/>
  <c r="D558" i="1"/>
  <c r="E558" i="1" s="1"/>
  <c r="D2198" i="1"/>
  <c r="E2198" i="1" s="1"/>
  <c r="D222" i="1"/>
  <c r="E222" i="1" s="1"/>
  <c r="D1307" i="1"/>
  <c r="E1307" i="1" s="1"/>
  <c r="D2245" i="1"/>
  <c r="E2245" i="1" s="1"/>
  <c r="D1954" i="1"/>
  <c r="E1954" i="1" s="1"/>
  <c r="D1548" i="1"/>
  <c r="E1548" i="1" s="1"/>
  <c r="D1643" i="1"/>
  <c r="E1643" i="1" s="1"/>
  <c r="D2329" i="1"/>
  <c r="E2329" i="1" s="1"/>
  <c r="D469" i="1"/>
  <c r="E469" i="1" s="1"/>
  <c r="D2464" i="1"/>
  <c r="E2464" i="1" s="1"/>
  <c r="D2949" i="1"/>
  <c r="E2949" i="1" s="1"/>
  <c r="D2679" i="1"/>
  <c r="E2679" i="1" s="1"/>
  <c r="D2717" i="1"/>
  <c r="E2717" i="1" s="1"/>
  <c r="D1992" i="1"/>
  <c r="E1992" i="1" s="1"/>
  <c r="D1738" i="1"/>
  <c r="E1738" i="1" s="1"/>
  <c r="D2005" i="1"/>
  <c r="E2005" i="1" s="1"/>
  <c r="D2895" i="1"/>
  <c r="E2895" i="1" s="1"/>
  <c r="D1678" i="1"/>
  <c r="E1678" i="1" s="1"/>
  <c r="D734" i="1"/>
  <c r="E734" i="1" s="1"/>
  <c r="D2415" i="1"/>
  <c r="E2415" i="1" s="1"/>
  <c r="D2799" i="1"/>
  <c r="E2799" i="1" s="1"/>
  <c r="D1883" i="1"/>
  <c r="E1883" i="1" s="1"/>
  <c r="D2359" i="1"/>
  <c r="E2359" i="1" s="1"/>
  <c r="D673" i="1"/>
  <c r="E673" i="1" s="1"/>
  <c r="D2396" i="1"/>
  <c r="E2396" i="1" s="1"/>
  <c r="D2075" i="1"/>
  <c r="E2075" i="1" s="1"/>
  <c r="D1402" i="1"/>
  <c r="E1402" i="1" s="1"/>
  <c r="D1528" i="1"/>
  <c r="E1528" i="1" s="1"/>
  <c r="D1565" i="1"/>
  <c r="E1565" i="1" s="1"/>
  <c r="D2446" i="1"/>
  <c r="E2446" i="1" s="1"/>
  <c r="D2242" i="1"/>
  <c r="E2242" i="1" s="1"/>
  <c r="D553" i="1"/>
  <c r="E553" i="1" s="1"/>
  <c r="D748" i="1"/>
  <c r="E748" i="1" s="1"/>
  <c r="D283" i="1"/>
  <c r="E283" i="1" s="1"/>
  <c r="D418" i="1"/>
  <c r="E418" i="1" s="1"/>
  <c r="D2817" i="1"/>
  <c r="E2817" i="1" s="1"/>
  <c r="D2372" i="1"/>
  <c r="E2372" i="1" s="1"/>
  <c r="D2212" i="1"/>
  <c r="E2212" i="1" s="1"/>
  <c r="D772" i="1"/>
  <c r="E772" i="1" s="1"/>
  <c r="D2922" i="1"/>
  <c r="E2922" i="1" s="1"/>
  <c r="D210" i="1"/>
  <c r="E210" i="1" s="1"/>
  <c r="D3121" i="1"/>
  <c r="E3121" i="1" s="1"/>
  <c r="D1572" i="1"/>
  <c r="E1572" i="1" s="1"/>
  <c r="D881" i="1"/>
  <c r="E881" i="1" s="1"/>
  <c r="D1705" i="1"/>
  <c r="E1705" i="1" s="1"/>
  <c r="D392" i="1"/>
  <c r="E392" i="1" s="1"/>
  <c r="D3057" i="1"/>
  <c r="E3057" i="1" s="1"/>
  <c r="D721" i="1"/>
  <c r="E721" i="1" s="1"/>
  <c r="D873" i="1"/>
  <c r="E873" i="1" s="1"/>
  <c r="D1256" i="1"/>
  <c r="E1256" i="1" s="1"/>
  <c r="D1348" i="1"/>
  <c r="E1348" i="1" s="1"/>
  <c r="D106" i="1"/>
  <c r="E106" i="1" s="1"/>
  <c r="D871" i="1"/>
  <c r="E871" i="1" s="1"/>
  <c r="D455" i="1"/>
  <c r="E455" i="1" s="1"/>
  <c r="D1022" i="1"/>
  <c r="E1022" i="1" s="1"/>
  <c r="D377" i="1"/>
  <c r="E377" i="1" s="1"/>
  <c r="D690" i="1"/>
  <c r="E690" i="1" s="1"/>
  <c r="D735" i="1"/>
  <c r="E735" i="1" s="1"/>
  <c r="D2419" i="1"/>
  <c r="E2419" i="1" s="1"/>
  <c r="D1367" i="1"/>
  <c r="E1367" i="1" s="1"/>
  <c r="D1580" i="1"/>
  <c r="E1580" i="1" s="1"/>
  <c r="D1524" i="1"/>
  <c r="E1524" i="1" s="1"/>
  <c r="D1787" i="1"/>
  <c r="E1787" i="1" s="1"/>
  <c r="D1109" i="1"/>
  <c r="E1109" i="1" s="1"/>
  <c r="D1346" i="1"/>
  <c r="E1346" i="1" s="1"/>
  <c r="D2543" i="1"/>
  <c r="E2543" i="1" s="1"/>
  <c r="D1878" i="1"/>
  <c r="E1878" i="1" s="1"/>
  <c r="D352" i="1"/>
  <c r="E352" i="1" s="1"/>
  <c r="D2818" i="1"/>
  <c r="E2818" i="1" s="1"/>
  <c r="D238" i="1"/>
  <c r="E238" i="1" s="1"/>
  <c r="D2886" i="1"/>
  <c r="E2886" i="1" s="1"/>
  <c r="D2580" i="1"/>
  <c r="E2580" i="1" s="1"/>
  <c r="D1456" i="1"/>
  <c r="E1456" i="1" s="1"/>
  <c r="D1665" i="1"/>
  <c r="E1665" i="1" s="1"/>
  <c r="D3130" i="1"/>
  <c r="E3130" i="1" s="1"/>
  <c r="D583" i="1"/>
  <c r="E583" i="1" s="1"/>
  <c r="D512" i="1"/>
  <c r="E512" i="1" s="1"/>
  <c r="D2942" i="1"/>
  <c r="E2942" i="1" s="1"/>
  <c r="D27" i="1"/>
  <c r="E27" i="1" s="1"/>
  <c r="D432" i="1"/>
  <c r="E432" i="1" s="1"/>
  <c r="D1410" i="1"/>
  <c r="E1410" i="1" s="1"/>
  <c r="D2923" i="1"/>
  <c r="E2923" i="1" s="1"/>
  <c r="D2155" i="1"/>
  <c r="E2155" i="1" s="1"/>
  <c r="D1004" i="1"/>
  <c r="E1004" i="1" s="1"/>
  <c r="D1253" i="1"/>
  <c r="E1253" i="1" s="1"/>
  <c r="D922" i="1"/>
  <c r="E922" i="1" s="1"/>
  <c r="D611" i="1"/>
  <c r="E611" i="1" s="1"/>
  <c r="D693" i="1"/>
  <c r="E693" i="1" s="1"/>
  <c r="D654" i="1"/>
  <c r="E654" i="1" s="1"/>
  <c r="D2585" i="1"/>
  <c r="E2585" i="1" s="1"/>
  <c r="D2644" i="1"/>
  <c r="E2644" i="1" s="1"/>
  <c r="D2106" i="1"/>
  <c r="E2106" i="1" s="1"/>
  <c r="D1750" i="1"/>
  <c r="E1750" i="1" s="1"/>
  <c r="D448" i="1"/>
  <c r="E448" i="1" s="1"/>
  <c r="D362" i="1"/>
  <c r="E362" i="1" s="1"/>
  <c r="D3108" i="1"/>
  <c r="E3108" i="1" s="1"/>
  <c r="D304" i="1"/>
  <c r="E304" i="1" s="1"/>
  <c r="D2741" i="1"/>
  <c r="E2741" i="1" s="1"/>
  <c r="D1140" i="1"/>
  <c r="E1140" i="1" s="1"/>
  <c r="D2670" i="1"/>
  <c r="E2670" i="1" s="1"/>
  <c r="D1719" i="1"/>
  <c r="E1719" i="1" s="1"/>
  <c r="D1571" i="1"/>
  <c r="E1571" i="1" s="1"/>
  <c r="D2999" i="1"/>
  <c r="E2999" i="1" s="1"/>
  <c r="D2626" i="1"/>
  <c r="E2626" i="1" s="1"/>
  <c r="D3117" i="1"/>
  <c r="E3117" i="1" s="1"/>
  <c r="D2734" i="1"/>
  <c r="E2734" i="1" s="1"/>
  <c r="D472" i="1"/>
  <c r="E472" i="1" s="1"/>
  <c r="D1905" i="1"/>
  <c r="E1905" i="1" s="1"/>
  <c r="D2269" i="1"/>
  <c r="E2269" i="1" s="1"/>
  <c r="D2957" i="1"/>
  <c r="E2957" i="1" s="1"/>
  <c r="D1067" i="1"/>
  <c r="E1067" i="1" s="1"/>
  <c r="D2647" i="1"/>
  <c r="E2647" i="1" s="1"/>
  <c r="D1585" i="1"/>
  <c r="E1585" i="1" s="1"/>
  <c r="D1980" i="1"/>
  <c r="E1980" i="1" s="1"/>
  <c r="D2034" i="1"/>
  <c r="E2034" i="1" s="1"/>
  <c r="D2628" i="1"/>
  <c r="E2628" i="1" s="1"/>
  <c r="D2803" i="1"/>
  <c r="E2803" i="1" s="1"/>
  <c r="D652" i="1"/>
  <c r="E652" i="1" s="1"/>
  <c r="D2103" i="1"/>
  <c r="E2103" i="1" s="1"/>
  <c r="D2423" i="1"/>
  <c r="E2423" i="1" s="1"/>
  <c r="D1136" i="1"/>
  <c r="E1136" i="1" s="1"/>
  <c r="D2721" i="1"/>
  <c r="E2721" i="1" s="1"/>
  <c r="D29" i="1"/>
  <c r="E29" i="1" s="1"/>
  <c r="D2607" i="1"/>
  <c r="E2607" i="1" s="1"/>
  <c r="D3027" i="1"/>
  <c r="E3027" i="1" s="1"/>
  <c r="D2786" i="1"/>
  <c r="E2786" i="1" s="1"/>
  <c r="D2956" i="1"/>
  <c r="E2956" i="1" s="1"/>
  <c r="D484" i="1"/>
  <c r="E484" i="1" s="1"/>
  <c r="D231" i="1"/>
  <c r="E231" i="1" s="1"/>
  <c r="D2657" i="1"/>
  <c r="E2657" i="1" s="1"/>
  <c r="D2525" i="1"/>
  <c r="E2525" i="1" s="1"/>
  <c r="D1770" i="1"/>
  <c r="E1770" i="1" s="1"/>
  <c r="D1824" i="1"/>
  <c r="E1824" i="1" s="1"/>
  <c r="D2297" i="1"/>
  <c r="E2297" i="1" s="1"/>
  <c r="D2275" i="1"/>
  <c r="E2275" i="1" s="1"/>
  <c r="D531" i="1"/>
  <c r="E531" i="1" s="1"/>
  <c r="D1970" i="1"/>
  <c r="E1970" i="1" s="1"/>
  <c r="D475" i="1"/>
  <c r="E475" i="1" s="1"/>
  <c r="D2502" i="1"/>
  <c r="E2502" i="1" s="1"/>
  <c r="D2612" i="1"/>
  <c r="E2612" i="1" s="1"/>
  <c r="D1984" i="1"/>
  <c r="E1984" i="1" s="1"/>
  <c r="D747" i="1"/>
  <c r="E747" i="1" s="1"/>
  <c r="D757" i="1"/>
  <c r="E757" i="1" s="1"/>
  <c r="D66" i="1"/>
  <c r="E66" i="1" s="1"/>
  <c r="D603" i="1"/>
  <c r="E603" i="1" s="1"/>
  <c r="D1107" i="1"/>
  <c r="E1107" i="1" s="1"/>
  <c r="D819" i="1"/>
  <c r="E819" i="1" s="1"/>
  <c r="D3089" i="1"/>
  <c r="E3089" i="1" s="1"/>
  <c r="D2971" i="1"/>
  <c r="E2971" i="1" s="1"/>
  <c r="D2986" i="1"/>
  <c r="E2986" i="1" s="1"/>
  <c r="D314" i="1"/>
  <c r="E314" i="1" s="1"/>
  <c r="D1581" i="1"/>
  <c r="E1581" i="1" s="1"/>
  <c r="D2616" i="1"/>
  <c r="E2616" i="1" s="1"/>
  <c r="D1231" i="1"/>
  <c r="E1231" i="1" s="1"/>
  <c r="D1517" i="1"/>
  <c r="E1517" i="1" s="1"/>
  <c r="D2319" i="1"/>
  <c r="E2319" i="1" s="1"/>
  <c r="D3102" i="1"/>
  <c r="E3102" i="1" s="1"/>
  <c r="D628" i="1"/>
  <c r="E628" i="1" s="1"/>
  <c r="D459" i="1"/>
  <c r="E459" i="1" s="1"/>
  <c r="D1341" i="1"/>
  <c r="E1341" i="1" s="1"/>
  <c r="D13" i="1"/>
  <c r="E13" i="1" s="1"/>
  <c r="D2709" i="1"/>
  <c r="E2709" i="1" s="1"/>
  <c r="D1351" i="1"/>
  <c r="E1351" i="1" s="1"/>
  <c r="D1489" i="1"/>
  <c r="E1489" i="1" s="1"/>
  <c r="D3010" i="1"/>
  <c r="E3010" i="1" s="1"/>
  <c r="D3041" i="1"/>
  <c r="E3041" i="1" s="1"/>
  <c r="D2224" i="1"/>
  <c r="E2224" i="1" s="1"/>
  <c r="D1619" i="1"/>
  <c r="E1619" i="1" s="1"/>
  <c r="D552" i="1"/>
  <c r="E552" i="1" s="1"/>
  <c r="D2640" i="1"/>
  <c r="E2640" i="1" s="1"/>
  <c r="D929" i="1"/>
  <c r="E929" i="1" s="1"/>
  <c r="D2827" i="1"/>
  <c r="E2827" i="1" s="1"/>
  <c r="D402" i="1"/>
  <c r="E402" i="1" s="1"/>
  <c r="D2422" i="1"/>
  <c r="E2422" i="1" s="1"/>
  <c r="D2724" i="1"/>
  <c r="E2724" i="1" s="1"/>
  <c r="D2170" i="1"/>
  <c r="E2170" i="1" s="1"/>
  <c r="D1802" i="1"/>
  <c r="E1802" i="1" s="1"/>
  <c r="D951" i="1"/>
  <c r="E951" i="1" s="1"/>
  <c r="D3090" i="1"/>
  <c r="E3090" i="1" s="1"/>
  <c r="D485" i="1"/>
  <c r="E485" i="1" s="1"/>
  <c r="D253" i="1"/>
  <c r="E253" i="1" s="1"/>
  <c r="D515" i="1"/>
  <c r="E515" i="1" s="1"/>
  <c r="D176" i="1"/>
  <c r="E176" i="1" s="1"/>
  <c r="D2058" i="1"/>
  <c r="E2058" i="1" s="1"/>
  <c r="D2286" i="1"/>
  <c r="E2286" i="1" s="1"/>
  <c r="D1962" i="1"/>
  <c r="E1962" i="1" s="1"/>
  <c r="D399" i="1"/>
  <c r="E399" i="1" s="1"/>
  <c r="D941" i="1"/>
  <c r="E941" i="1" s="1"/>
  <c r="D677" i="1"/>
  <c r="E677" i="1" s="1"/>
  <c r="D2710" i="1"/>
  <c r="E2710" i="1" s="1"/>
  <c r="D2921" i="1"/>
  <c r="E2921" i="1" s="1"/>
  <c r="D2665" i="1"/>
  <c r="E2665" i="1" s="1"/>
  <c r="D37" i="1"/>
  <c r="E37" i="1" s="1"/>
  <c r="D51" i="1"/>
  <c r="E51" i="1" s="1"/>
  <c r="D2146" i="1"/>
  <c r="E2146" i="1" s="1"/>
  <c r="D2570" i="1"/>
  <c r="E2570" i="1" s="1"/>
  <c r="D1472" i="1"/>
  <c r="E1472" i="1" s="1"/>
  <c r="D1060" i="1"/>
  <c r="E1060" i="1" s="1"/>
  <c r="D1909" i="1"/>
  <c r="E1909" i="1" s="1"/>
  <c r="D1103" i="1"/>
  <c r="E1103" i="1" s="1"/>
  <c r="D995" i="1"/>
  <c r="E995" i="1" s="1"/>
  <c r="D2490" i="1"/>
  <c r="E2490" i="1" s="1"/>
  <c r="D166" i="1"/>
  <c r="E166" i="1" s="1"/>
  <c r="D2704" i="1"/>
  <c r="E2704" i="1" s="1"/>
  <c r="D382" i="1"/>
  <c r="E382" i="1" s="1"/>
  <c r="D3085" i="1"/>
  <c r="E3085" i="1" s="1"/>
  <c r="D2832" i="1"/>
  <c r="E2832" i="1" s="1"/>
  <c r="D1494" i="1"/>
  <c r="E1494" i="1" s="1"/>
  <c r="D2183" i="1"/>
  <c r="E2183" i="1" s="1"/>
  <c r="D1147" i="1"/>
  <c r="E1147" i="1" s="1"/>
  <c r="D1391" i="1"/>
  <c r="E1391" i="1" s="1"/>
  <c r="D2097" i="1"/>
  <c r="E2097" i="1" s="1"/>
  <c r="D1189" i="1"/>
  <c r="E1189" i="1" s="1"/>
  <c r="D2120" i="1"/>
  <c r="E2120" i="1" s="1"/>
  <c r="D2470" i="1"/>
  <c r="E2470" i="1" s="1"/>
  <c r="D1821" i="1"/>
  <c r="E1821" i="1" s="1"/>
  <c r="D2746" i="1"/>
  <c r="E2746" i="1" s="1"/>
  <c r="D2271" i="1"/>
  <c r="E2271" i="1" s="1"/>
  <c r="D2400" i="1"/>
  <c r="E2400" i="1" s="1"/>
  <c r="D124" i="1"/>
  <c r="E124" i="1" s="1"/>
  <c r="D359" i="1"/>
  <c r="E359" i="1" s="1"/>
  <c r="D1099" i="1"/>
  <c r="E1099" i="1" s="1"/>
  <c r="D952" i="1"/>
  <c r="E952" i="1" s="1"/>
  <c r="D449" i="1"/>
  <c r="E449" i="1" s="1"/>
  <c r="D853" i="1"/>
  <c r="E853" i="1" s="1"/>
  <c r="D3006" i="1"/>
  <c r="E3006" i="1" s="1"/>
  <c r="D926" i="1"/>
  <c r="E926" i="1" s="1"/>
  <c r="D24" i="1"/>
  <c r="E24" i="1" s="1"/>
  <c r="D1417" i="1"/>
  <c r="E1417" i="1" s="1"/>
  <c r="D1810" i="1"/>
  <c r="E1810" i="1" s="1"/>
  <c r="D1762" i="1"/>
  <c r="E1762" i="1" s="1"/>
  <c r="D1594" i="1"/>
  <c r="E1594" i="1" s="1"/>
  <c r="D1208" i="1"/>
  <c r="E1208" i="1" s="1"/>
  <c r="D2063" i="1"/>
  <c r="E2063" i="1" s="1"/>
  <c r="D2750" i="1"/>
  <c r="E2750" i="1" s="1"/>
  <c r="D2855" i="1"/>
  <c r="E2855" i="1" s="1"/>
  <c r="D39" i="1"/>
  <c r="E39" i="1" s="1"/>
  <c r="D2798" i="1"/>
  <c r="E2798" i="1" s="1"/>
  <c r="D2346" i="1"/>
  <c r="E2346" i="1" s="1"/>
  <c r="D1647" i="1"/>
  <c r="E1647" i="1" s="1"/>
  <c r="D2157" i="1"/>
  <c r="E2157" i="1" s="1"/>
  <c r="D2442" i="1"/>
  <c r="E2442" i="1" s="1"/>
  <c r="D977" i="1"/>
  <c r="E977" i="1" s="1"/>
  <c r="D240" i="1"/>
  <c r="E240" i="1" s="1"/>
  <c r="D2807" i="1"/>
  <c r="E2807" i="1" s="1"/>
  <c r="D676" i="1"/>
  <c r="E676" i="1" s="1"/>
  <c r="D1597" i="1"/>
  <c r="E1597" i="1" s="1"/>
  <c r="D1064" i="1"/>
  <c r="E1064" i="1" s="1"/>
  <c r="D355" i="1"/>
  <c r="E355" i="1" s="1"/>
  <c r="D1778" i="1"/>
  <c r="E1778" i="1" s="1"/>
  <c r="D1864" i="1"/>
  <c r="E1864" i="1" s="1"/>
  <c r="D2531" i="1"/>
  <c r="E2531" i="1" s="1"/>
  <c r="D1503" i="1"/>
  <c r="E1503" i="1" s="1"/>
  <c r="D2743" i="1"/>
  <c r="E2743" i="1" s="1"/>
  <c r="D1215" i="1"/>
  <c r="E1215" i="1" s="1"/>
  <c r="D428" i="1"/>
  <c r="E428" i="1" s="1"/>
  <c r="D96" i="1"/>
  <c r="E96" i="1" s="1"/>
  <c r="D105" i="1"/>
  <c r="E105" i="1" s="1"/>
  <c r="D2668" i="1"/>
  <c r="E2668" i="1" s="1"/>
  <c r="D625" i="1"/>
  <c r="E625" i="1" s="1"/>
  <c r="D576" i="1"/>
  <c r="E576" i="1" s="1"/>
  <c r="D1167" i="1"/>
  <c r="E1167" i="1" s="1"/>
  <c r="D1279" i="1"/>
  <c r="E1279" i="1" s="1"/>
  <c r="D473" i="1"/>
  <c r="E473" i="1" s="1"/>
  <c r="D1054" i="1"/>
  <c r="E1054" i="1" s="1"/>
  <c r="D206" i="1"/>
  <c r="E206" i="1" s="1"/>
  <c r="D607" i="1"/>
  <c r="E607" i="1" s="1"/>
  <c r="D1001" i="1"/>
  <c r="E1001" i="1" s="1"/>
  <c r="D3048" i="1"/>
  <c r="E3048" i="1" s="1"/>
  <c r="D1944" i="1"/>
  <c r="E1944" i="1" s="1"/>
  <c r="D2102" i="1"/>
  <c r="E2102" i="1" s="1"/>
  <c r="D3116" i="1"/>
  <c r="E3116" i="1" s="1"/>
  <c r="D2961" i="1"/>
  <c r="E2961" i="1" s="1"/>
  <c r="D2166" i="1"/>
  <c r="E2166" i="1" s="1"/>
  <c r="D387" i="1"/>
  <c r="E387" i="1" s="1"/>
  <c r="D3105" i="1"/>
  <c r="E3105" i="1" s="1"/>
  <c r="D2165" i="1"/>
  <c r="E2165" i="1" s="1"/>
  <c r="D15" i="1"/>
  <c r="E15" i="1" s="1"/>
  <c r="D2117" i="1"/>
  <c r="E2117" i="1" s="1"/>
  <c r="D2235" i="1"/>
  <c r="E2235" i="1" s="1"/>
  <c r="D1914" i="1"/>
  <c r="E1914" i="1" s="1"/>
  <c r="D2974" i="1"/>
  <c r="E2974" i="1" s="1"/>
  <c r="D2560" i="1"/>
  <c r="E2560" i="1" s="1"/>
  <c r="D2898" i="1"/>
  <c r="E2898" i="1" s="1"/>
  <c r="D205" i="1"/>
  <c r="E205" i="1" s="1"/>
  <c r="D955" i="1"/>
  <c r="E955" i="1" s="1"/>
  <c r="D2135" i="1"/>
  <c r="E2135" i="1" s="1"/>
  <c r="D588" i="1"/>
  <c r="E588" i="1" s="1"/>
  <c r="D14" i="1"/>
  <c r="E14" i="1" s="1"/>
  <c r="D2711" i="1"/>
  <c r="E2711" i="1" s="1"/>
  <c r="D954" i="1"/>
  <c r="E954" i="1" s="1"/>
  <c r="D2016" i="1"/>
  <c r="E2016" i="1" s="1"/>
  <c r="D2281" i="1"/>
  <c r="E2281" i="1" s="1"/>
  <c r="D2450" i="1"/>
  <c r="E2450" i="1" s="1"/>
  <c r="D2606" i="1"/>
  <c r="E2606" i="1" s="1"/>
  <c r="D3020" i="1"/>
  <c r="E3020" i="1" s="1"/>
  <c r="D2775" i="1"/>
  <c r="E2775" i="1" s="1"/>
  <c r="D2499" i="1"/>
  <c r="E2499" i="1" s="1"/>
  <c r="D2251" i="1"/>
  <c r="E2251" i="1" s="1"/>
  <c r="D1325" i="1"/>
  <c r="E1325" i="1" s="1"/>
  <c r="D1254" i="1"/>
  <c r="E1254" i="1" s="1"/>
  <c r="D509" i="1"/>
  <c r="E509" i="1" s="1"/>
  <c r="D2631" i="1"/>
  <c r="E2631" i="1" s="1"/>
  <c r="D2587" i="1"/>
  <c r="E2587" i="1" s="1"/>
  <c r="D1716" i="1"/>
  <c r="E1716" i="1" s="1"/>
  <c r="D2980" i="1"/>
  <c r="E2980" i="1" s="1"/>
  <c r="D111" i="1"/>
  <c r="E111" i="1" s="1"/>
  <c r="D134" i="1"/>
  <c r="E134" i="1" s="1"/>
  <c r="D1968" i="1"/>
  <c r="E1968" i="1" s="1"/>
  <c r="D2085" i="1"/>
  <c r="E2085" i="1" s="1"/>
  <c r="D2420" i="1"/>
  <c r="E2420" i="1" s="1"/>
  <c r="D1764" i="1"/>
  <c r="E1764" i="1" s="1"/>
  <c r="D841" i="1"/>
  <c r="E841" i="1" s="1"/>
  <c r="D243" i="1"/>
  <c r="E243" i="1" s="1"/>
  <c r="D2162" i="1"/>
  <c r="E2162" i="1" s="1"/>
  <c r="D507" i="1"/>
  <c r="E507" i="1" s="1"/>
  <c r="D3106" i="1"/>
  <c r="E3106" i="1" s="1"/>
  <c r="D2134" i="1"/>
  <c r="E2134" i="1" s="1"/>
  <c r="D1575" i="1"/>
  <c r="E1575" i="1" s="1"/>
  <c r="D1070" i="1"/>
  <c r="E1070" i="1" s="1"/>
  <c r="D2708" i="1"/>
  <c r="E2708" i="1" s="1"/>
  <c r="D2976" i="1"/>
  <c r="E2976" i="1" s="1"/>
  <c r="D533" i="1"/>
  <c r="E533" i="1" s="1"/>
  <c r="D2873" i="1"/>
  <c r="E2873" i="1" s="1"/>
  <c r="D217" i="1"/>
  <c r="E217" i="1" s="1"/>
  <c r="D80" i="1"/>
  <c r="E80" i="1" s="1"/>
  <c r="D811" i="1"/>
  <c r="E811" i="1" s="1"/>
  <c r="D2975" i="1"/>
  <c r="E2975" i="1" s="1"/>
  <c r="D3097" i="1"/>
  <c r="E3097" i="1" s="1"/>
  <c r="D1389" i="1"/>
  <c r="E1389" i="1" s="1"/>
  <c r="D467" i="1"/>
  <c r="E467" i="1" s="1"/>
  <c r="D1847" i="1"/>
  <c r="E1847" i="1" s="1"/>
  <c r="D2476" i="1"/>
  <c r="E2476" i="1" s="1"/>
  <c r="D2639" i="1"/>
  <c r="E2639" i="1" s="1"/>
  <c r="D2017" i="1"/>
  <c r="E2017" i="1" s="1"/>
  <c r="D653" i="1"/>
  <c r="E653" i="1" s="1"/>
  <c r="D50" i="1"/>
  <c r="E50" i="1" s="1"/>
  <c r="D2171" i="1"/>
  <c r="E2171" i="1" s="1"/>
  <c r="D113" i="1"/>
  <c r="E113" i="1" s="1"/>
  <c r="D20" i="1"/>
  <c r="E20" i="1" s="1"/>
  <c r="D1740" i="1"/>
  <c r="E1740" i="1" s="1"/>
  <c r="D907" i="1"/>
  <c r="E907" i="1" s="1"/>
  <c r="D1699" i="1"/>
  <c r="E1699" i="1" s="1"/>
  <c r="D2938" i="1"/>
  <c r="E2938" i="1" s="1"/>
  <c r="D3055" i="1"/>
  <c r="E3055" i="1" s="1"/>
  <c r="D3039" i="1"/>
  <c r="E3039" i="1" s="1"/>
  <c r="D2347" i="1"/>
  <c r="E2347" i="1" s="1"/>
  <c r="D2637" i="1"/>
  <c r="E2637" i="1" s="1"/>
  <c r="D2345" i="1"/>
  <c r="E2345" i="1" s="1"/>
  <c r="D2621" i="1"/>
  <c r="E2621" i="1" s="1"/>
  <c r="D52" i="1"/>
  <c r="E52" i="1" s="1"/>
  <c r="D2820" i="1"/>
  <c r="E2820" i="1" s="1"/>
  <c r="D535" i="1"/>
  <c r="E535" i="1" s="1"/>
  <c r="D1327" i="1"/>
  <c r="E1327" i="1" s="1"/>
  <c r="D2190" i="1"/>
  <c r="E2190" i="1" s="1"/>
  <c r="D1736" i="1"/>
  <c r="E1736" i="1" s="1"/>
  <c r="D2997" i="1"/>
  <c r="E2997" i="1" s="1"/>
  <c r="D2429" i="1"/>
  <c r="E2429" i="1" s="1"/>
  <c r="D2867" i="1"/>
  <c r="E2867" i="1" s="1"/>
  <c r="D1711" i="1"/>
  <c r="E1711" i="1" s="1"/>
  <c r="D2950" i="1"/>
  <c r="E2950" i="1" s="1"/>
  <c r="D491" i="1"/>
  <c r="E491" i="1" s="1"/>
  <c r="D3015" i="1"/>
  <c r="E3015" i="1" s="1"/>
  <c r="D2930" i="1"/>
  <c r="E2930" i="1" s="1"/>
  <c r="D1645" i="1"/>
  <c r="E1645" i="1" s="1"/>
  <c r="D916" i="1"/>
  <c r="E916" i="1" s="1"/>
  <c r="D389" i="1"/>
  <c r="E389" i="1" s="1"/>
  <c r="D508" i="1"/>
  <c r="E508" i="1" s="1"/>
  <c r="D2262" i="1"/>
  <c r="E2262" i="1" s="1"/>
  <c r="D2270" i="1"/>
  <c r="E2270" i="1" s="1"/>
  <c r="D577" i="1"/>
  <c r="E577" i="1" s="1"/>
  <c r="D1013" i="1"/>
  <c r="E1013" i="1" s="1"/>
  <c r="D902" i="1"/>
  <c r="E902" i="1" s="1"/>
  <c r="D762" i="1"/>
  <c r="E762" i="1" s="1"/>
  <c r="D2795" i="1"/>
  <c r="E2795" i="1" s="1"/>
  <c r="D1791" i="1"/>
  <c r="E1791" i="1" s="1"/>
  <c r="D1429" i="1"/>
  <c r="E1429" i="1" s="1"/>
  <c r="D1841" i="1"/>
  <c r="E1841" i="1" s="1"/>
  <c r="D1781" i="1"/>
  <c r="E1781" i="1" s="1"/>
  <c r="D1789" i="1"/>
  <c r="E1789" i="1" s="1"/>
  <c r="D2702" i="1"/>
  <c r="E2702" i="1" s="1"/>
  <c r="D629" i="1"/>
  <c r="E629" i="1" s="1"/>
  <c r="D2910" i="1"/>
  <c r="E2910" i="1" s="1"/>
  <c r="D2632" i="1"/>
  <c r="E2632" i="1" s="1"/>
  <c r="D2720" i="1"/>
  <c r="E2720" i="1" s="1"/>
  <c r="D271" i="1"/>
  <c r="E271" i="1" s="1"/>
  <c r="D1848" i="1"/>
  <c r="E1848" i="1" s="1"/>
  <c r="D1326" i="1"/>
  <c r="E1326" i="1" s="1"/>
  <c r="D1084" i="1"/>
  <c r="E1084" i="1" s="1"/>
  <c r="D1179" i="1"/>
  <c r="E1179" i="1" s="1"/>
  <c r="D1857" i="1"/>
  <c r="E1857" i="1" s="1"/>
  <c r="D936" i="1"/>
  <c r="E936" i="1" s="1"/>
  <c r="D1446" i="1"/>
  <c r="E1446" i="1" s="1"/>
  <c r="D2444" i="1"/>
  <c r="E2444" i="1" s="1"/>
  <c r="D555" i="1"/>
  <c r="E555" i="1" s="1"/>
  <c r="D2083" i="1"/>
  <c r="E2083" i="1" s="1"/>
  <c r="D2629" i="1"/>
  <c r="E2629" i="1" s="1"/>
  <c r="D584" i="1"/>
  <c r="E584" i="1" s="1"/>
  <c r="D376" i="1"/>
  <c r="E376" i="1" s="1"/>
  <c r="D1092" i="1"/>
  <c r="E1092" i="1" s="1"/>
  <c r="D1535" i="1"/>
  <c r="E1535" i="1" s="1"/>
  <c r="D2307" i="1"/>
  <c r="E2307" i="1" s="1"/>
  <c r="D2723" i="1"/>
  <c r="E2723" i="1" s="1"/>
  <c r="D388" i="1"/>
  <c r="E388" i="1" s="1"/>
  <c r="D3134" i="1"/>
  <c r="E3134" i="1" s="1"/>
  <c r="D2849" i="1"/>
  <c r="E2849" i="1" s="1"/>
  <c r="D1141" i="1"/>
  <c r="E1141" i="1" s="1"/>
  <c r="D912" i="1"/>
  <c r="E912" i="1" s="1"/>
  <c r="D1502" i="1"/>
  <c r="E1502" i="1" s="1"/>
  <c r="D1291" i="1"/>
  <c r="E1291" i="1" s="1"/>
  <c r="D1455" i="1"/>
  <c r="E1455" i="1" s="1"/>
  <c r="D2773" i="1"/>
  <c r="E2773" i="1" s="1"/>
  <c r="D2226" i="1"/>
  <c r="E2226" i="1" s="1"/>
  <c r="D379" i="1"/>
  <c r="E379" i="1" s="1"/>
  <c r="D2432" i="1"/>
  <c r="E2432" i="1" s="1"/>
  <c r="D3013" i="1"/>
  <c r="E3013" i="1" s="1"/>
  <c r="D435" i="1"/>
  <c r="E435" i="1" s="1"/>
  <c r="D688" i="1"/>
  <c r="E688" i="1" s="1"/>
  <c r="D1674" i="1"/>
  <c r="E1674" i="1" s="1"/>
  <c r="D2240" i="1"/>
  <c r="E2240" i="1" s="1"/>
  <c r="D1473" i="1"/>
  <c r="E1473" i="1" s="1"/>
  <c r="D2284" i="1"/>
  <c r="E2284" i="1" s="1"/>
  <c r="D590" i="1"/>
  <c r="E590" i="1" s="1"/>
  <c r="D662" i="1"/>
  <c r="E662" i="1" s="1"/>
  <c r="D2478" i="1"/>
  <c r="E2478" i="1" s="1"/>
  <c r="D1158" i="1"/>
  <c r="E1158" i="1" s="1"/>
  <c r="D67" i="1"/>
  <c r="E67" i="1" s="1"/>
  <c r="D1614" i="1"/>
  <c r="E1614" i="1" s="1"/>
  <c r="D1893" i="1"/>
  <c r="E1893" i="1" s="1"/>
  <c r="D514" i="1"/>
  <c r="E514" i="1" s="1"/>
  <c r="D730" i="1"/>
  <c r="E730" i="1" s="1"/>
  <c r="D1235" i="1"/>
  <c r="E1235" i="1" s="1"/>
  <c r="D2092" i="1"/>
  <c r="E2092" i="1" s="1"/>
  <c r="D3120" i="1"/>
  <c r="E3120" i="1" s="1"/>
  <c r="D501" i="1"/>
  <c r="E501" i="1" s="1"/>
  <c r="D293" i="1"/>
  <c r="E293" i="1" s="1"/>
  <c r="D2412" i="1"/>
  <c r="E2412" i="1" s="1"/>
  <c r="D170" i="1"/>
  <c r="E170" i="1" s="1"/>
  <c r="D2205" i="1"/>
  <c r="E2205" i="1" s="1"/>
  <c r="D1529" i="1"/>
  <c r="E1529" i="1" s="1"/>
  <c r="D1328" i="1"/>
  <c r="E1328" i="1" s="1"/>
  <c r="D1988" i="1"/>
  <c r="E1988" i="1" s="1"/>
  <c r="D2406" i="1"/>
  <c r="E2406" i="1" s="1"/>
  <c r="D2782" i="1"/>
  <c r="E2782" i="1" s="1"/>
  <c r="D2809" i="1"/>
  <c r="E2809" i="1" s="1"/>
  <c r="D2666" i="1"/>
  <c r="E2666" i="1" s="1"/>
  <c r="D878" i="1"/>
  <c r="E878" i="1" s="1"/>
  <c r="D2119" i="1"/>
  <c r="E2119" i="1" s="1"/>
  <c r="D801" i="1"/>
  <c r="E801" i="1" s="1"/>
  <c r="D1601" i="1"/>
  <c r="E1601" i="1" s="1"/>
  <c r="D2133" i="1"/>
  <c r="E2133" i="1" s="1"/>
  <c r="D2605" i="1"/>
  <c r="E2605" i="1" s="1"/>
  <c r="D2140" i="1"/>
  <c r="E2140" i="1" s="1"/>
  <c r="D3050" i="1"/>
  <c r="E3050" i="1" s="1"/>
  <c r="D2989" i="1"/>
  <c r="E2989" i="1" s="1"/>
  <c r="D2436" i="1"/>
  <c r="E2436" i="1" s="1"/>
  <c r="D396" i="1"/>
  <c r="E396" i="1" s="1"/>
  <c r="D598" i="1"/>
  <c r="E598" i="1" s="1"/>
  <c r="D3074" i="1"/>
  <c r="E3074" i="1" s="1"/>
  <c r="D2283" i="1"/>
  <c r="E2283" i="1" s="1"/>
  <c r="D227" i="1"/>
  <c r="E227" i="1" s="1"/>
  <c r="D1406" i="1"/>
  <c r="E1406" i="1" s="1"/>
  <c r="D2564" i="1"/>
  <c r="E2564" i="1" s="1"/>
  <c r="D3004" i="1"/>
  <c r="E3004" i="1" s="1"/>
  <c r="D2967" i="1"/>
  <c r="E2967" i="1" s="1"/>
  <c r="D2792" i="1"/>
  <c r="E2792" i="1" s="1"/>
  <c r="D2744" i="1"/>
  <c r="E2744" i="1" s="1"/>
  <c r="D1015" i="1"/>
  <c r="E1015" i="1" s="1"/>
  <c r="D1871" i="1"/>
  <c r="E1871" i="1" s="1"/>
  <c r="D1700" i="1"/>
  <c r="E1700" i="1" s="1"/>
  <c r="D1769" i="1"/>
  <c r="E1769" i="1" s="1"/>
  <c r="D869" i="1"/>
  <c r="E869" i="1" s="1"/>
  <c r="D2349" i="1"/>
  <c r="E2349" i="1" s="1"/>
  <c r="D2323" i="1"/>
  <c r="E2323" i="1" s="1"/>
  <c r="D2617" i="1"/>
  <c r="E2617" i="1" s="1"/>
  <c r="D1936" i="1"/>
  <c r="E1936" i="1" s="1"/>
  <c r="D3000" i="1"/>
  <c r="E3000" i="1" s="1"/>
  <c r="D42" i="1"/>
  <c r="E42" i="1" s="1"/>
  <c r="D1920" i="1"/>
  <c r="E1920" i="1" s="1"/>
  <c r="D2277" i="1"/>
  <c r="E2277" i="1" s="1"/>
  <c r="D2010" i="1"/>
  <c r="E2010" i="1" s="1"/>
  <c r="D1948" i="1"/>
  <c r="E1948" i="1" s="1"/>
  <c r="D725" i="1"/>
  <c r="E725" i="1" s="1"/>
  <c r="D604" i="1"/>
  <c r="E604" i="1" s="1"/>
  <c r="D796" i="1"/>
  <c r="E796" i="1" s="1"/>
  <c r="D235" i="1"/>
  <c r="E235" i="1" s="1"/>
  <c r="D2776" i="1"/>
  <c r="E2776" i="1" s="1"/>
  <c r="D2098" i="1"/>
  <c r="E2098" i="1" s="1"/>
  <c r="D2379" i="1"/>
  <c r="E2379" i="1" s="1"/>
  <c r="D2151" i="1"/>
  <c r="E2151" i="1" s="1"/>
  <c r="D2341" i="1"/>
  <c r="E2341" i="1" s="1"/>
  <c r="D2740" i="1"/>
  <c r="E2740" i="1" s="1"/>
  <c r="D364" i="1"/>
  <c r="E364" i="1" s="1"/>
  <c r="D2609" i="1"/>
  <c r="E2609" i="1" s="1"/>
  <c r="D889" i="1"/>
  <c r="E889" i="1" s="1"/>
  <c r="D158" i="1"/>
  <c r="E158" i="1" s="1"/>
  <c r="D246" i="1"/>
  <c r="E246" i="1" s="1"/>
  <c r="D296" i="1"/>
  <c r="E296" i="1" s="1"/>
  <c r="D2178" i="1"/>
  <c r="E2178" i="1" s="1"/>
  <c r="D3101" i="1"/>
  <c r="E3101" i="1" s="1"/>
  <c r="D1187" i="1"/>
  <c r="E1187" i="1" s="1"/>
  <c r="D2123" i="1"/>
  <c r="E2123" i="1" s="1"/>
  <c r="D2437" i="1"/>
  <c r="E2437" i="1" s="1"/>
  <c r="D1898" i="1"/>
  <c r="E1898" i="1" s="1"/>
  <c r="D3103" i="1"/>
  <c r="E3103" i="1" s="1"/>
  <c r="D3059" i="1"/>
  <c r="E3059" i="1" s="1"/>
  <c r="D2650" i="1"/>
  <c r="E2650" i="1" s="1"/>
  <c r="D2268" i="1"/>
  <c r="E2268" i="1" s="1"/>
  <c r="D2357" i="1"/>
  <c r="E2357" i="1" s="1"/>
  <c r="D1382" i="1"/>
  <c r="E1382" i="1" s="1"/>
  <c r="D1757" i="1"/>
  <c r="E1757" i="1" s="1"/>
  <c r="D1289" i="1"/>
  <c r="E1289" i="1" s="1"/>
  <c r="D1339" i="1"/>
  <c r="E1339" i="1" s="1"/>
  <c r="D2265" i="1"/>
  <c r="E2265" i="1" s="1"/>
  <c r="D2801" i="1"/>
  <c r="E2801" i="1" s="1"/>
  <c r="D1913" i="1"/>
  <c r="E1913" i="1" s="1"/>
  <c r="D1933" i="1"/>
  <c r="E1933" i="1" s="1"/>
  <c r="D2992" i="1"/>
  <c r="E2992" i="1" s="1"/>
  <c r="D2258" i="1"/>
  <c r="E2258" i="1" s="1"/>
  <c r="D2847" i="1"/>
  <c r="E2847" i="1" s="1"/>
  <c r="D2501" i="1"/>
  <c r="E2501" i="1" s="1"/>
  <c r="D2893" i="1"/>
  <c r="E2893" i="1" s="1"/>
  <c r="D1094" i="1"/>
  <c r="E1094" i="1" s="1"/>
  <c r="D1772" i="1"/>
  <c r="E1772" i="1" s="1"/>
  <c r="D1829" i="1"/>
  <c r="E1829" i="1" s="1"/>
  <c r="D2149" i="1"/>
  <c r="E2149" i="1" s="1"/>
  <c r="D962" i="1"/>
  <c r="E962" i="1" s="1"/>
  <c r="D949" i="1"/>
  <c r="E949" i="1" s="1"/>
  <c r="D2598" i="1"/>
  <c r="E2598" i="1" s="1"/>
  <c r="D818" i="1"/>
  <c r="E818" i="1" s="1"/>
  <c r="D1606" i="1"/>
  <c r="E1606" i="1" s="1"/>
  <c r="D649" i="1"/>
  <c r="E649" i="1" s="1"/>
  <c r="D2600" i="1"/>
  <c r="E2600" i="1" s="1"/>
  <c r="D2366" i="1"/>
  <c r="E2366" i="1" s="1"/>
  <c r="D2968" i="1"/>
  <c r="E2968" i="1" s="1"/>
  <c r="D2374" i="1"/>
  <c r="E2374" i="1" s="1"/>
  <c r="D220" i="1"/>
  <c r="E220" i="1" s="1"/>
  <c r="D2858" i="1"/>
  <c r="E2858" i="1" s="1"/>
  <c r="D140" i="1"/>
  <c r="E140" i="1" s="1"/>
  <c r="D279" i="1"/>
  <c r="E279" i="1" s="1"/>
  <c r="D877" i="1"/>
  <c r="E877" i="1" s="1"/>
  <c r="D860" i="1"/>
  <c r="E860" i="1" s="1"/>
  <c r="D1271" i="1"/>
  <c r="E1271" i="1" s="1"/>
  <c r="D780" i="1"/>
  <c r="E780" i="1" s="1"/>
  <c r="D139" i="1"/>
  <c r="E139" i="1" s="1"/>
  <c r="D1392" i="1"/>
  <c r="E1392" i="1" s="1"/>
  <c r="D2463" i="1"/>
  <c r="E2463" i="1" s="1"/>
  <c r="D1262" i="1"/>
  <c r="E1262" i="1" s="1"/>
  <c r="D1014" i="1"/>
  <c r="E1014" i="1" s="1"/>
  <c r="D1061" i="1"/>
  <c r="E1061" i="1" s="1"/>
  <c r="D2796" i="1"/>
  <c r="E2796" i="1" s="1"/>
  <c r="D2985" i="1"/>
  <c r="E2985" i="1" s="1"/>
  <c r="D2322" i="1"/>
  <c r="E2322" i="1" s="1"/>
  <c r="D2862" i="1"/>
  <c r="E2862" i="1" s="1"/>
  <c r="D728" i="1"/>
  <c r="E728" i="1" s="1"/>
  <c r="D664" i="1"/>
  <c r="E664" i="1" s="1"/>
  <c r="D1038" i="1"/>
  <c r="E1038" i="1" s="1"/>
  <c r="D1815" i="1"/>
  <c r="E1815" i="1" s="1"/>
  <c r="D1016" i="1"/>
  <c r="E1016" i="1" s="1"/>
  <c r="D173" i="1"/>
  <c r="E173" i="1" s="1"/>
  <c r="D1024" i="1"/>
  <c r="E1024" i="1" s="1"/>
  <c r="D2509" i="1"/>
  <c r="E2509" i="1" s="1"/>
  <c r="D2769" i="1"/>
  <c r="E2769" i="1" s="1"/>
  <c r="D1926" i="1"/>
  <c r="E1926" i="1" s="1"/>
  <c r="D295" i="1"/>
  <c r="E295" i="1" s="1"/>
  <c r="D706" i="1"/>
  <c r="E706" i="1" s="1"/>
  <c r="D3113" i="1"/>
  <c r="E3113" i="1" s="1"/>
  <c r="D1031" i="1"/>
  <c r="E1031" i="1" s="1"/>
  <c r="D920" i="1"/>
  <c r="E920" i="1" s="1"/>
  <c r="D1551" i="1"/>
  <c r="E1551" i="1" s="1"/>
  <c r="D1935" i="1"/>
  <c r="E1935" i="1" s="1"/>
  <c r="D284" i="1"/>
  <c r="E284" i="1" s="1"/>
  <c r="D2524" i="1"/>
  <c r="E2524" i="1" s="1"/>
  <c r="D758" i="1"/>
  <c r="E758" i="1" s="1"/>
  <c r="D574" i="1"/>
  <c r="E574" i="1" s="1"/>
  <c r="D247" i="1"/>
  <c r="E247" i="1" s="1"/>
  <c r="D1383" i="1"/>
  <c r="E1383" i="1" s="1"/>
  <c r="D2026" i="1"/>
  <c r="E2026" i="1" s="1"/>
  <c r="D999" i="1"/>
  <c r="E999" i="1" s="1"/>
  <c r="D1228" i="1"/>
  <c r="E1228" i="1" s="1"/>
  <c r="D1049" i="1"/>
  <c r="E1049" i="1" s="1"/>
  <c r="D599" i="1"/>
  <c r="E599" i="1" s="1"/>
  <c r="D1961" i="1"/>
  <c r="E1961" i="1" s="1"/>
  <c r="D401" i="1"/>
  <c r="E401" i="1" s="1"/>
  <c r="D2377" i="1"/>
  <c r="E2377" i="1" s="1"/>
  <c r="D286" i="1"/>
  <c r="E286" i="1" s="1"/>
  <c r="D666" i="1"/>
  <c r="E666" i="1" s="1"/>
  <c r="D648" i="1"/>
  <c r="E648" i="1" s="1"/>
  <c r="D1029" i="1"/>
  <c r="E1029" i="1" s="1"/>
  <c r="D1511" i="1"/>
  <c r="E1511" i="1" s="1"/>
  <c r="D2783" i="1"/>
  <c r="E2783" i="1" s="1"/>
  <c r="D2318" i="1"/>
  <c r="E2318" i="1" s="1"/>
  <c r="D2215" i="1"/>
  <c r="E2215" i="1" s="1"/>
  <c r="D2824" i="1"/>
  <c r="E2824" i="1" s="1"/>
  <c r="D2735" i="1"/>
  <c r="E2735" i="1" s="1"/>
  <c r="D1361" i="1"/>
  <c r="E1361" i="1" s="1"/>
  <c r="D2371" i="1"/>
  <c r="E2371" i="1" s="1"/>
  <c r="D1221" i="1"/>
  <c r="E1221" i="1" s="1"/>
  <c r="D1544" i="1"/>
  <c r="E1544" i="1" s="1"/>
  <c r="D1784" i="1"/>
  <c r="E1784" i="1" s="1"/>
  <c r="D1938" i="1"/>
  <c r="E1938" i="1" s="1"/>
  <c r="D2069" i="1"/>
  <c r="E2069" i="1" s="1"/>
  <c r="D1930" i="1"/>
  <c r="E1930" i="1" s="1"/>
  <c r="D829" i="1"/>
  <c r="E829" i="1" s="1"/>
  <c r="D2777" i="1"/>
  <c r="E2777" i="1" s="1"/>
  <c r="D182" i="1"/>
  <c r="E182" i="1" s="1"/>
  <c r="D2383" i="1"/>
  <c r="E2383" i="1" s="1"/>
  <c r="D2846" i="1"/>
  <c r="E2846" i="1" s="1"/>
  <c r="D729" i="1"/>
  <c r="E729" i="1" s="1"/>
  <c r="D1170" i="1"/>
  <c r="E1170" i="1" s="1"/>
  <c r="D1153" i="1"/>
  <c r="E1153" i="1" s="1"/>
  <c r="D1042" i="1"/>
  <c r="E1042" i="1" s="1"/>
  <c r="D487" i="1"/>
  <c r="E487" i="1" s="1"/>
  <c r="D1313" i="1"/>
  <c r="E1313" i="1" s="1"/>
  <c r="D207" i="1"/>
  <c r="E207" i="1" s="1"/>
  <c r="D1773" i="1"/>
  <c r="E1773" i="1" s="1"/>
  <c r="D200" i="1"/>
  <c r="E200" i="1" s="1"/>
  <c r="D1090" i="1"/>
  <c r="E1090" i="1" s="1"/>
  <c r="D1142" i="1"/>
  <c r="E1142" i="1" s="1"/>
  <c r="D187" i="1"/>
  <c r="E187" i="1" s="1"/>
  <c r="D1408" i="1"/>
  <c r="E1408" i="1" s="1"/>
  <c r="D2497" i="1"/>
  <c r="E2497" i="1" s="1"/>
  <c r="D563" i="1"/>
  <c r="E563" i="1" s="1"/>
  <c r="D1540" i="1"/>
  <c r="E1540" i="1" s="1"/>
  <c r="D1358" i="1"/>
  <c r="E1358" i="1" s="1"/>
  <c r="D373" i="1"/>
  <c r="E373" i="1" s="1"/>
  <c r="D1059" i="1"/>
  <c r="E1059" i="1" s="1"/>
  <c r="D190" i="1"/>
  <c r="E190" i="1" s="1"/>
  <c r="D1381" i="1"/>
  <c r="E1381" i="1" s="1"/>
  <c r="D267" i="1"/>
  <c r="E267" i="1" s="1"/>
  <c r="D107" i="1"/>
  <c r="E107" i="1" s="1"/>
  <c r="D1207" i="1"/>
  <c r="E1207" i="1" s="1"/>
  <c r="D2238" i="1"/>
  <c r="E2238" i="1" s="1"/>
  <c r="D1425" i="1"/>
  <c r="E1425" i="1" s="1"/>
  <c r="D119" i="1"/>
  <c r="E119" i="1" s="1"/>
  <c r="D820" i="1"/>
  <c r="E820" i="1" s="1"/>
  <c r="D1117" i="1"/>
  <c r="E1117" i="1" s="1"/>
  <c r="D684" i="1"/>
  <c r="E684" i="1" s="1"/>
  <c r="D2610" i="1"/>
  <c r="E2610" i="1" s="1"/>
  <c r="D3019" i="1"/>
  <c r="E3019" i="1" s="1"/>
  <c r="D1430" i="1"/>
  <c r="E1430" i="1" s="1"/>
  <c r="D2979" i="1"/>
  <c r="E2979" i="1" s="1"/>
  <c r="D759" i="1"/>
  <c r="E759" i="1" s="1"/>
  <c r="D343" i="1"/>
  <c r="E343" i="1" s="1"/>
  <c r="D1464" i="1"/>
  <c r="E1464" i="1" s="1"/>
  <c r="D1095" i="1"/>
  <c r="E1095" i="1" s="1"/>
  <c r="D1630" i="1"/>
  <c r="E1630" i="1" s="1"/>
  <c r="D184" i="1"/>
  <c r="E184" i="1" s="1"/>
  <c r="D2385" i="1"/>
  <c r="E2385" i="1" s="1"/>
  <c r="D3044" i="1"/>
  <c r="E3044" i="1" s="1"/>
  <c r="D2856" i="1"/>
  <c r="E2856" i="1" s="1"/>
  <c r="D2492" i="1"/>
  <c r="E2492" i="1" s="1"/>
  <c r="D1779" i="1"/>
  <c r="E1779" i="1" s="1"/>
  <c r="D1885" i="1"/>
  <c r="E1885" i="1" s="1"/>
  <c r="D1545" i="1"/>
  <c r="E1545" i="1" s="1"/>
  <c r="D1546" i="1"/>
  <c r="E1546" i="1" s="1"/>
  <c r="D851" i="1"/>
  <c r="E851" i="1" s="1"/>
  <c r="D2435" i="1"/>
  <c r="E2435" i="1" s="1"/>
  <c r="D357" i="1"/>
  <c r="E357" i="1" s="1"/>
  <c r="D746" i="1"/>
  <c r="E746" i="1" s="1"/>
  <c r="D9" i="1"/>
  <c r="E9" i="1" s="1"/>
  <c r="D1163" i="1"/>
  <c r="E1163" i="1" s="1"/>
  <c r="D1053" i="1"/>
  <c r="E1053" i="1" s="1"/>
  <c r="D1723" i="1"/>
  <c r="E1723" i="1" s="1"/>
  <c r="D2038" i="1"/>
  <c r="E2038" i="1" s="1"/>
  <c r="D2448" i="1"/>
  <c r="E2448" i="1" s="1"/>
  <c r="D159" i="1"/>
  <c r="E159" i="1" s="1"/>
  <c r="D2055" i="1"/>
  <c r="E2055" i="1" s="1"/>
  <c r="D3065" i="1"/>
  <c r="E3065" i="1" s="1"/>
  <c r="D2737" i="1"/>
  <c r="E2737" i="1" s="1"/>
  <c r="D2806" i="1"/>
  <c r="E2806" i="1" s="1"/>
  <c r="D2959" i="1"/>
  <c r="E2959" i="1" s="1"/>
  <c r="D2821" i="1"/>
  <c r="E2821" i="1" s="1"/>
  <c r="D2457" i="1"/>
  <c r="E2457" i="1" s="1"/>
  <c r="D2549" i="1"/>
  <c r="E2549" i="1" s="1"/>
  <c r="D2496" i="1"/>
  <c r="E2496" i="1" s="1"/>
  <c r="D2257" i="1"/>
  <c r="E2257" i="1" s="1"/>
  <c r="D2335" i="1"/>
  <c r="E2335" i="1" s="1"/>
  <c r="D2403" i="1"/>
  <c r="E2403" i="1" s="1"/>
  <c r="D2819" i="1"/>
  <c r="E2819" i="1" s="1"/>
  <c r="D863" i="1"/>
  <c r="E863" i="1" s="1"/>
  <c r="D2175" i="1"/>
  <c r="E2175" i="1" s="1"/>
  <c r="D2573" i="1"/>
  <c r="E2573" i="1" s="1"/>
  <c r="D1785" i="1"/>
  <c r="E1785" i="1" s="1"/>
  <c r="D153" i="1"/>
  <c r="E153" i="1" s="1"/>
  <c r="D425" i="1"/>
  <c r="E425" i="1" s="1"/>
  <c r="D958" i="1"/>
  <c r="E958" i="1" s="1"/>
  <c r="D1218" i="1"/>
  <c r="E1218" i="1" s="1"/>
  <c r="D1534" i="1"/>
  <c r="E1534" i="1" s="1"/>
  <c r="D1842" i="1"/>
  <c r="E1842" i="1" s="1"/>
  <c r="D2484" i="1"/>
  <c r="E2484" i="1" s="1"/>
  <c r="D74" i="1"/>
  <c r="E74" i="1" s="1"/>
  <c r="D2192" i="1"/>
  <c r="E2192" i="1" s="1"/>
  <c r="D3064" i="1"/>
  <c r="E3064" i="1" s="1"/>
  <c r="D1627" i="1"/>
  <c r="E1627" i="1" s="1"/>
  <c r="D1748" i="1"/>
  <c r="E1748" i="1" s="1"/>
  <c r="D2884" i="1"/>
  <c r="E2884" i="1" s="1"/>
  <c r="D3036" i="1"/>
  <c r="E3036" i="1" s="1"/>
  <c r="D3032" i="1"/>
  <c r="E3032" i="1" s="1"/>
  <c r="D1960" i="1"/>
  <c r="E1960" i="1" s="1"/>
  <c r="D2656" i="1"/>
  <c r="E2656" i="1" s="1"/>
  <c r="D2236" i="1"/>
  <c r="E2236" i="1" s="1"/>
  <c r="D517" i="1"/>
  <c r="E517" i="1" s="1"/>
  <c r="D639" i="1"/>
  <c r="E639" i="1" s="1"/>
  <c r="D2642" i="1"/>
  <c r="E2642" i="1" s="1"/>
  <c r="D2395" i="1"/>
  <c r="E2395" i="1" s="1"/>
  <c r="D1967" i="1"/>
  <c r="E1967" i="1" s="1"/>
  <c r="D2302" i="1"/>
  <c r="E2302" i="1" s="1"/>
  <c r="D2641" i="1"/>
  <c r="E2641" i="1" s="1"/>
  <c r="D3037" i="1"/>
  <c r="E3037" i="1" s="1"/>
  <c r="D675" i="1"/>
  <c r="E675" i="1" s="1"/>
  <c r="D489" i="1"/>
  <c r="E489" i="1" s="1"/>
  <c r="D2761" i="1"/>
  <c r="E2761" i="1" s="1"/>
  <c r="D1374" i="1"/>
  <c r="E1374" i="1" s="1"/>
  <c r="D1498" i="1"/>
  <c r="E1498" i="1" s="1"/>
  <c r="D2115" i="1"/>
  <c r="E2115" i="1" s="1"/>
  <c r="D2070" i="1"/>
  <c r="E2070" i="1" s="1"/>
  <c r="D845" i="1"/>
  <c r="E845" i="1" s="1"/>
  <c r="D2336" i="1"/>
  <c r="E2336" i="1" s="1"/>
  <c r="D2022" i="1"/>
  <c r="E2022" i="1" s="1"/>
  <c r="D2241" i="1"/>
  <c r="E2241" i="1" s="1"/>
  <c r="D49" i="1"/>
  <c r="E49" i="1" s="1"/>
  <c r="D737" i="1"/>
  <c r="E737" i="1" s="1"/>
  <c r="D610" i="1"/>
  <c r="E610" i="1" s="1"/>
  <c r="D618" i="1"/>
  <c r="E618" i="1" s="1"/>
  <c r="D244" i="1"/>
  <c r="E244" i="1" s="1"/>
  <c r="D82" i="1"/>
  <c r="E82" i="1" s="1"/>
  <c r="D1578" i="1"/>
  <c r="E1578" i="1" s="1"/>
  <c r="D2121" i="1"/>
  <c r="E2121" i="1" s="1"/>
  <c r="D1144" i="1"/>
  <c r="E1144" i="1" s="1"/>
  <c r="D2380" i="1"/>
  <c r="E2380" i="1" s="1"/>
  <c r="D2765" i="1"/>
  <c r="E2765" i="1" s="1"/>
  <c r="D2254" i="1"/>
  <c r="E2254" i="1" s="1"/>
  <c r="D2645" i="1"/>
  <c r="E2645" i="1" s="1"/>
  <c r="D197" i="1"/>
  <c r="E197" i="1" s="1"/>
  <c r="D70" i="1"/>
  <c r="E70" i="1" s="1"/>
  <c r="D1651" i="1"/>
  <c r="E1651" i="1" s="1"/>
  <c r="D2248" i="1"/>
  <c r="E2248" i="1" s="1"/>
  <c r="D1119" i="1"/>
  <c r="E1119" i="1" s="1"/>
  <c r="D2831" i="1"/>
  <c r="E2831" i="1" s="1"/>
  <c r="D3129" i="1"/>
  <c r="E3129" i="1" s="1"/>
  <c r="D2756" i="1"/>
  <c r="E2756" i="1" s="1"/>
  <c r="D1703" i="1"/>
  <c r="E1703" i="1" s="1"/>
  <c r="D1952" i="1"/>
  <c r="E1952" i="1" s="1"/>
  <c r="D2306" i="1"/>
  <c r="E2306" i="1" s="1"/>
  <c r="D87" i="1"/>
  <c r="E87" i="1" s="1"/>
  <c r="D2530" i="1"/>
  <c r="E2530" i="1" s="1"/>
  <c r="D385" i="1"/>
  <c r="E385" i="1" s="1"/>
  <c r="D525" i="1"/>
  <c r="E525" i="1" s="1"/>
  <c r="D2512" i="1"/>
  <c r="E2512" i="1" s="1"/>
  <c r="D2264" i="1"/>
  <c r="E2264" i="1" s="1"/>
  <c r="D1687" i="1"/>
  <c r="E1687" i="1" s="1"/>
  <c r="D410" i="1"/>
  <c r="E410" i="1" s="1"/>
  <c r="D397" i="1"/>
  <c r="E397" i="1" s="1"/>
  <c r="D16" i="1"/>
  <c r="E16" i="1" s="1"/>
  <c r="D266" i="1"/>
  <c r="E266" i="1" s="1"/>
  <c r="D5" i="1"/>
  <c r="E5" i="1" s="1"/>
  <c r="D2699" i="1"/>
  <c r="E2699" i="1" s="1"/>
  <c r="D2571" i="1"/>
  <c r="E2571" i="1" s="1"/>
  <c r="D828" i="1"/>
  <c r="E828" i="1" s="1"/>
  <c r="D1958" i="1"/>
  <c r="E1958" i="1" s="1"/>
  <c r="D2848" i="1"/>
  <c r="E2848" i="1" s="1"/>
  <c r="D2778" i="1"/>
  <c r="E2778" i="1" s="1"/>
  <c r="D2902" i="1"/>
  <c r="E2902" i="1" s="1"/>
  <c r="D305" i="1"/>
  <c r="E305" i="1" s="1"/>
  <c r="D3078" i="1"/>
  <c r="E3078" i="1" s="1"/>
  <c r="D150" i="1"/>
  <c r="E150" i="1" s="1"/>
  <c r="D336" i="1"/>
  <c r="E336" i="1" s="1"/>
  <c r="D754" i="1"/>
  <c r="E754" i="1" s="1"/>
  <c r="D93" i="1"/>
  <c r="E93" i="1" s="1"/>
  <c r="D1019" i="1"/>
  <c r="E1019" i="1" s="1"/>
  <c r="D2124" i="1"/>
  <c r="E2124" i="1" s="1"/>
  <c r="D2197" i="1"/>
  <c r="E2197" i="1" s="1"/>
  <c r="D2661" i="1"/>
  <c r="E2661" i="1" s="1"/>
  <c r="D903" i="1"/>
  <c r="E903" i="1" s="1"/>
  <c r="D1605" i="1"/>
  <c r="E1605" i="1" s="1"/>
  <c r="D3033" i="1"/>
  <c r="E3033" i="1" s="1"/>
  <c r="D606" i="1"/>
  <c r="E606" i="1" s="1"/>
  <c r="D850" i="1"/>
  <c r="E850" i="1" s="1"/>
  <c r="D133" i="1"/>
  <c r="E133" i="1" s="1"/>
  <c r="D1175" i="1"/>
  <c r="E1175" i="1" s="1"/>
  <c r="D69" i="1"/>
  <c r="E69" i="1" s="1"/>
  <c r="D1527" i="1"/>
  <c r="E1527" i="1" s="1"/>
  <c r="D180" i="1"/>
  <c r="E180" i="1" s="1"/>
  <c r="D1576" i="1"/>
  <c r="E1576" i="1" s="1"/>
  <c r="D1244" i="1"/>
  <c r="E1244" i="1" s="1"/>
  <c r="D1613" i="1"/>
  <c r="E1613" i="1" s="1"/>
  <c r="D1453" i="1"/>
  <c r="E1453" i="1" s="1"/>
  <c r="D2745" i="1"/>
  <c r="E2745" i="1" s="1"/>
  <c r="D1596" i="1"/>
  <c r="E1596" i="1" s="1"/>
  <c r="D2060" i="1"/>
  <c r="E2060" i="1" s="1"/>
  <c r="D1066" i="1"/>
  <c r="E1066" i="1" s="1"/>
  <c r="D348" i="1"/>
  <c r="E348" i="1" s="1"/>
  <c r="D934" i="1"/>
  <c r="E934" i="1" s="1"/>
  <c r="D751" i="1"/>
  <c r="E751" i="1" s="1"/>
  <c r="D1409" i="1"/>
  <c r="E1409" i="1" s="1"/>
  <c r="D251" i="1"/>
  <c r="E251" i="1" s="1"/>
  <c r="D225" i="1"/>
  <c r="E225" i="1" s="1"/>
  <c r="D444" i="1"/>
  <c r="E444" i="1" s="1"/>
  <c r="D102" i="1"/>
  <c r="E102" i="1" s="1"/>
  <c r="D1801" i="1"/>
  <c r="E1801" i="1" s="1"/>
  <c r="D910" i="1"/>
  <c r="E910" i="1" s="1"/>
  <c r="D1265" i="1"/>
  <c r="E1265" i="1" s="1"/>
  <c r="D1182" i="1"/>
  <c r="E1182" i="1" s="1"/>
  <c r="D499" i="1"/>
  <c r="E499" i="1" s="1"/>
  <c r="D1365" i="1"/>
  <c r="E1365" i="1" s="1"/>
  <c r="D1294" i="1"/>
  <c r="E1294" i="1" s="1"/>
  <c r="D1069" i="1"/>
  <c r="E1069" i="1" s="1"/>
  <c r="D1690" i="1"/>
  <c r="E1690" i="1" s="1"/>
  <c r="D209" i="1"/>
  <c r="E209" i="1" s="1"/>
  <c r="D322" i="1"/>
  <c r="E322" i="1" s="1"/>
  <c r="D1513" i="1"/>
  <c r="E1513" i="1" s="1"/>
  <c r="D1837" i="1"/>
  <c r="E1837" i="1" s="1"/>
  <c r="D1533" i="1"/>
  <c r="E1533" i="1" s="1"/>
  <c r="D1469" i="1"/>
  <c r="E1469" i="1" s="1"/>
  <c r="D141" i="1"/>
  <c r="E141" i="1" s="1"/>
  <c r="D309" i="1"/>
  <c r="E309" i="1" s="1"/>
  <c r="D3054" i="1"/>
  <c r="E3054" i="1" s="1"/>
  <c r="D3072" i="1"/>
  <c r="E3072" i="1" s="1"/>
  <c r="D918" i="1"/>
  <c r="E918" i="1" s="1"/>
  <c r="D403" i="1"/>
  <c r="E403" i="1" s="1"/>
  <c r="D2375" i="1"/>
  <c r="E2375" i="1" s="1"/>
  <c r="D408" i="1"/>
  <c r="E408" i="1" s="1"/>
  <c r="D2052" i="1"/>
  <c r="E2052" i="1" s="1"/>
  <c r="D1388" i="1"/>
  <c r="E1388" i="1" s="1"/>
  <c r="D2327" i="1"/>
  <c r="E2327" i="1" s="1"/>
  <c r="D1743" i="1"/>
  <c r="E1743" i="1" s="1"/>
  <c r="D1285" i="1"/>
  <c r="E1285" i="1" s="1"/>
  <c r="D2156" i="1"/>
  <c r="E2156" i="1" s="1"/>
  <c r="D3005" i="1"/>
  <c r="E3005" i="1" s="1"/>
  <c r="D289" i="1"/>
  <c r="E289" i="1" s="1"/>
  <c r="D713" i="1"/>
  <c r="E713" i="1" s="1"/>
  <c r="D3026" i="1"/>
  <c r="E3026" i="1" s="1"/>
  <c r="D259" i="1"/>
  <c r="E259" i="1" s="1"/>
  <c r="D1329" i="1"/>
  <c r="E1329" i="1" s="1"/>
  <c r="D1056" i="1"/>
  <c r="E1056" i="1" s="1"/>
  <c r="D1317" i="1"/>
  <c r="E1317" i="1" s="1"/>
  <c r="D1275" i="1"/>
  <c r="E1275" i="1" s="1"/>
  <c r="D1882" i="1"/>
  <c r="E1882" i="1" s="1"/>
  <c r="D1820" i="1"/>
  <c r="E1820" i="1" s="1"/>
  <c r="D474" i="1"/>
  <c r="E474" i="1" s="1"/>
  <c r="D947" i="1"/>
  <c r="E947" i="1" s="1"/>
  <c r="D1405" i="1"/>
  <c r="E1405" i="1" s="1"/>
  <c r="D1982" i="1"/>
  <c r="E1982" i="1" s="1"/>
  <c r="D2105" i="1"/>
  <c r="E2105" i="1" s="1"/>
  <c r="D1484" i="1"/>
  <c r="E1484" i="1" s="1"/>
  <c r="D718" i="1"/>
  <c r="E718" i="1" s="1"/>
  <c r="D301" i="1"/>
  <c r="E301" i="1" s="1"/>
  <c r="D1900" i="1"/>
  <c r="E1900" i="1" s="1"/>
  <c r="D3098" i="1"/>
  <c r="E3098" i="1" s="1"/>
  <c r="D536" i="1"/>
  <c r="E536" i="1" s="1"/>
  <c r="D1520" i="1"/>
  <c r="E1520" i="1" s="1"/>
  <c r="D1131" i="1"/>
  <c r="E1131" i="1" s="1"/>
  <c r="D228" i="1"/>
  <c r="E228" i="1" s="1"/>
  <c r="D1077" i="1"/>
  <c r="E1077" i="1" s="1"/>
  <c r="D1860" i="1"/>
  <c r="E1860" i="1" s="1"/>
  <c r="D1368" i="1"/>
  <c r="E1368" i="1" s="1"/>
  <c r="D1154" i="1"/>
  <c r="E1154" i="1" s="1"/>
  <c r="D2539" i="1"/>
  <c r="E2539" i="1" s="1"/>
  <c r="D1794" i="1"/>
  <c r="E1794" i="1" s="1"/>
  <c r="D836" i="1"/>
  <c r="E836" i="1" s="1"/>
  <c r="D2179" i="1"/>
  <c r="E2179" i="1" s="1"/>
  <c r="D1583" i="1"/>
  <c r="E1583" i="1" s="1"/>
  <c r="D2144" i="1"/>
  <c r="E2144" i="1" s="1"/>
  <c r="D2664" i="1"/>
  <c r="E2664" i="1" s="1"/>
  <c r="D619" i="1"/>
  <c r="E619" i="1" s="1"/>
  <c r="D1635" i="1"/>
  <c r="E1635" i="1" s="1"/>
  <c r="D1983" i="1"/>
  <c r="E1983" i="1" s="1"/>
  <c r="D1541" i="1"/>
  <c r="E1541" i="1" s="1"/>
  <c r="D1504" i="1"/>
  <c r="E1504" i="1" s="1"/>
  <c r="D1814" i="1"/>
  <c r="E1814" i="1" s="1"/>
  <c r="D2676" i="1"/>
  <c r="E2676" i="1" s="1"/>
  <c r="D1636" i="1"/>
  <c r="E1636" i="1" s="1"/>
  <c r="D1722" i="1"/>
  <c r="E1722" i="1" s="1"/>
  <c r="D1280" i="1"/>
  <c r="E1280" i="1" s="1"/>
  <c r="D1204" i="1"/>
  <c r="E1204" i="1" s="1"/>
  <c r="D2343" i="1"/>
  <c r="E2343" i="1" s="1"/>
  <c r="D1012" i="1"/>
  <c r="E1012" i="1" s="1"/>
  <c r="D2554" i="1"/>
  <c r="E2554" i="1" s="1"/>
  <c r="D129" i="1"/>
  <c r="E129" i="1" s="1"/>
  <c r="D468" i="1"/>
  <c r="E468" i="1" s="1"/>
  <c r="D1123" i="1"/>
  <c r="E1123" i="1" s="1"/>
  <c r="D1501" i="1"/>
  <c r="E1501" i="1" s="1"/>
  <c r="D2367" i="1"/>
  <c r="E2367" i="1" s="1"/>
  <c r="D346" i="1"/>
  <c r="E346" i="1" s="1"/>
  <c r="D2692" i="1"/>
  <c r="E2692" i="1" s="1"/>
  <c r="D3066" i="1"/>
  <c r="E3066" i="1" s="1"/>
  <c r="D416" i="1"/>
  <c r="E416" i="1" s="1"/>
  <c r="D1563" i="1"/>
  <c r="E1563" i="1" s="1"/>
  <c r="D291" i="1"/>
  <c r="E291" i="1" s="1"/>
  <c r="D1324" i="1"/>
  <c r="E1324" i="1" s="1"/>
  <c r="D935" i="1"/>
  <c r="E935" i="1" s="1"/>
  <c r="D411" i="1"/>
  <c r="E411" i="1" s="1"/>
  <c r="D356" i="1"/>
  <c r="E356" i="1" s="1"/>
  <c r="D363" i="1"/>
  <c r="E363" i="1" s="1"/>
  <c r="D453" i="1"/>
  <c r="E453" i="1" s="1"/>
  <c r="D2" i="1"/>
  <c r="E2" i="1" s="1"/>
  <c r="D1766" i="1"/>
  <c r="E1766" i="1" s="1"/>
  <c r="D465" i="1"/>
  <c r="E465" i="1" s="1"/>
  <c r="D1471" i="1"/>
  <c r="E1471" i="1" s="1"/>
  <c r="D1461" i="1"/>
  <c r="E1461" i="1" s="1"/>
  <c r="D864" i="1"/>
  <c r="E864" i="1" s="1"/>
  <c r="D591" i="1"/>
  <c r="E591" i="1" s="1"/>
  <c r="D886" i="1"/>
  <c r="E886" i="1" s="1"/>
  <c r="D2759" i="1"/>
  <c r="E2759" i="1" s="1"/>
  <c r="D2752" i="1"/>
  <c r="E2752" i="1" s="1"/>
  <c r="D1978" i="1"/>
  <c r="E1978" i="1" s="1"/>
  <c r="D1611" i="1"/>
  <c r="E1611" i="1" s="1"/>
  <c r="D1384" i="1"/>
  <c r="E1384" i="1" s="1"/>
  <c r="D372" i="1"/>
  <c r="E372" i="1" s="1"/>
  <c r="D788" i="1"/>
  <c r="E788" i="1" s="1"/>
  <c r="D616" i="1"/>
  <c r="E616" i="1" s="1"/>
  <c r="D946" i="1"/>
  <c r="E946" i="1" s="1"/>
  <c r="D3119" i="1"/>
  <c r="E3119" i="1" s="1"/>
  <c r="D2259" i="1"/>
  <c r="E2259" i="1" s="1"/>
  <c r="D2050" i="1"/>
  <c r="E2050" i="1" s="1"/>
  <c r="D456" i="1"/>
  <c r="E456" i="1" s="1"/>
  <c r="D275" i="1"/>
  <c r="E275" i="1" s="1"/>
  <c r="D1371" i="1"/>
  <c r="E1371" i="1" s="1"/>
  <c r="D865" i="1"/>
  <c r="E865" i="1" s="1"/>
  <c r="D1234" i="1"/>
  <c r="E1234" i="1" s="1"/>
  <c r="D2945" i="1"/>
  <c r="E2945" i="1" s="1"/>
  <c r="D2718" i="1"/>
  <c r="E2718" i="1" s="1"/>
  <c r="D1709" i="1"/>
  <c r="E1709" i="1" s="1"/>
  <c r="D978" i="1"/>
  <c r="E978" i="1" s="1"/>
  <c r="D1176" i="1"/>
  <c r="E1176" i="1" s="1"/>
  <c r="D911" i="1"/>
  <c r="E911" i="1" s="1"/>
  <c r="D2487" i="1"/>
  <c r="E2487" i="1" s="1"/>
  <c r="D1985" i="1"/>
  <c r="E1985" i="1" s="1"/>
  <c r="D1775" i="1"/>
  <c r="E1775" i="1" s="1"/>
  <c r="D174" i="1"/>
  <c r="E174" i="1" s="1"/>
  <c r="D2077" i="1"/>
  <c r="E2077" i="1" s="1"/>
  <c r="D2567" i="1"/>
  <c r="E2567" i="1" s="1"/>
  <c r="D1074" i="1"/>
  <c r="E1074" i="1" s="1"/>
  <c r="D1492" i="1"/>
  <c r="E1492" i="1" s="1"/>
  <c r="D2100" i="1"/>
  <c r="E2100" i="1" s="1"/>
  <c r="D1729" i="1"/>
  <c r="E1729" i="1" s="1"/>
  <c r="D2317" i="1"/>
  <c r="E2317" i="1" s="1"/>
  <c r="D2866" i="1"/>
  <c r="E2866" i="1" s="1"/>
  <c r="D1648" i="1"/>
  <c r="E1648" i="1" s="1"/>
  <c r="D2324" i="1"/>
  <c r="E2324" i="1" s="1"/>
  <c r="D2757" i="1"/>
  <c r="E2757" i="1" s="1"/>
  <c r="D1161" i="1"/>
  <c r="E1161" i="1" s="1"/>
  <c r="D2466" i="1"/>
  <c r="E2466" i="1" s="1"/>
  <c r="D1559" i="1"/>
  <c r="E1559" i="1" s="1"/>
  <c r="D1433" i="1"/>
  <c r="E1433" i="1" s="1"/>
  <c r="D2805" i="1"/>
  <c r="E2805" i="1" s="1"/>
  <c r="D612" i="1"/>
  <c r="E612" i="1" s="1"/>
  <c r="D2227" i="1"/>
  <c r="E2227" i="1" s="1"/>
  <c r="D1138" i="1"/>
  <c r="E1138" i="1" s="1"/>
  <c r="D885" i="1"/>
  <c r="E885" i="1" s="1"/>
  <c r="D1660" i="1"/>
  <c r="E1660" i="1" s="1"/>
  <c r="D2579" i="1"/>
  <c r="E2579" i="1" s="1"/>
  <c r="D1728" i="1"/>
  <c r="E1728" i="1" s="1"/>
  <c r="D993" i="1"/>
  <c r="E993" i="1" s="1"/>
  <c r="D1165" i="1"/>
  <c r="E1165" i="1" s="1"/>
  <c r="D1951" i="1"/>
  <c r="E1951" i="1" s="1"/>
  <c r="D1152" i="1"/>
  <c r="E1152" i="1" s="1"/>
  <c r="D1027" i="1"/>
  <c r="E1027" i="1" s="1"/>
  <c r="D2438" i="1"/>
  <c r="E2438" i="1" s="1"/>
  <c r="D288" i="1"/>
  <c r="E288" i="1" s="1"/>
  <c r="D1062" i="1"/>
  <c r="E1062" i="1" s="1"/>
  <c r="D1426" i="1"/>
  <c r="E1426" i="1" s="1"/>
  <c r="D550" i="1"/>
  <c r="E550" i="1" s="1"/>
  <c r="D840" i="1"/>
  <c r="E840" i="1" s="1"/>
  <c r="D1356" i="1"/>
  <c r="E1356" i="1" s="1"/>
  <c r="D964" i="1"/>
  <c r="E964" i="1" s="1"/>
  <c r="D1444" i="1"/>
  <c r="E1444" i="1" s="1"/>
  <c r="D831" i="1"/>
  <c r="E831" i="1" s="1"/>
  <c r="D2914" i="1"/>
  <c r="E2914" i="1" s="1"/>
  <c r="D1018" i="1"/>
  <c r="E1018" i="1" s="1"/>
  <c r="D2608" i="1"/>
  <c r="E2608" i="1" s="1"/>
  <c r="D2296" i="1"/>
  <c r="E2296" i="1" s="1"/>
  <c r="D1828" i="1"/>
  <c r="E1828" i="1" s="1"/>
  <c r="D1247" i="1"/>
  <c r="E1247" i="1" s="1"/>
  <c r="D1931" i="1"/>
  <c r="E1931" i="1" s="1"/>
  <c r="D1106" i="1"/>
  <c r="E1106" i="1" s="1"/>
  <c r="D804" i="1"/>
  <c r="E804" i="1" s="1"/>
  <c r="D2643" i="1"/>
  <c r="E2643" i="1" s="1"/>
  <c r="D624" i="1"/>
  <c r="E624" i="1" s="1"/>
  <c r="D342" i="1"/>
  <c r="E342" i="1" s="1"/>
  <c r="D100" i="1"/>
  <c r="E100" i="1" s="1"/>
  <c r="D1121" i="1"/>
  <c r="E1121" i="1" s="1"/>
  <c r="D1459" i="1"/>
  <c r="E1459" i="1" s="1"/>
  <c r="D807" i="1"/>
  <c r="E807" i="1" s="1"/>
  <c r="D1532" i="1"/>
  <c r="E1532" i="1" s="1"/>
  <c r="D1515" i="1"/>
  <c r="E1515" i="1" s="1"/>
  <c r="D1199" i="1"/>
  <c r="E1199" i="1" s="1"/>
  <c r="D858" i="1"/>
  <c r="E858" i="1" s="1"/>
  <c r="D223" i="1"/>
  <c r="E223" i="1" s="1"/>
  <c r="D651" i="1"/>
  <c r="E651" i="1" s="1"/>
  <c r="D3022" i="1"/>
  <c r="E3022" i="1" s="1"/>
  <c r="D128" i="1"/>
  <c r="E128" i="1" s="1"/>
  <c r="D2552" i="1"/>
  <c r="E2552" i="1" s="1"/>
  <c r="D1373" i="1"/>
  <c r="E1373" i="1" s="1"/>
  <c r="D1741" i="1"/>
  <c r="E1741" i="1" s="1"/>
  <c r="D924" i="1"/>
  <c r="E924" i="1" s="1"/>
  <c r="D2239" i="1"/>
  <c r="E2239" i="1" s="1"/>
  <c r="D452" i="1"/>
  <c r="E452" i="1" s="1"/>
  <c r="D2738" i="1"/>
  <c r="E2738" i="1" s="1"/>
  <c r="D1071" i="1"/>
  <c r="E1071" i="1" s="1"/>
  <c r="D177" i="1"/>
  <c r="E177" i="1" s="1"/>
  <c r="D1624" i="1"/>
  <c r="E1624" i="1" s="1"/>
  <c r="D1696" i="1"/>
  <c r="E1696" i="1" s="1"/>
  <c r="D1490" i="1"/>
  <c r="E1490" i="1" s="1"/>
  <c r="D2582" i="1"/>
  <c r="E2582" i="1" s="1"/>
  <c r="D112" i="1"/>
  <c r="E112" i="1" s="1"/>
  <c r="D2883" i="1"/>
  <c r="E2883" i="1" s="1"/>
  <c r="D1925" i="1"/>
  <c r="E1925" i="1" s="1"/>
  <c r="D682" i="1"/>
  <c r="E682" i="1" s="1"/>
  <c r="D1742" i="1"/>
  <c r="E1742" i="1" s="1"/>
  <c r="D383" i="1"/>
  <c r="E383" i="1" s="1"/>
  <c r="D3077" i="1"/>
  <c r="E3077" i="1" s="1"/>
  <c r="D2163" i="1"/>
  <c r="E2163" i="1" s="1"/>
  <c r="D643" i="1"/>
  <c r="E643" i="1" s="1"/>
  <c r="D897" i="1"/>
  <c r="E897" i="1" s="1"/>
  <c r="D1369" i="1"/>
  <c r="E1369" i="1" s="1"/>
  <c r="D526" i="1"/>
  <c r="E526" i="1" s="1"/>
  <c r="D1874" i="1"/>
  <c r="E1874" i="1" s="1"/>
  <c r="D1026" i="1"/>
  <c r="E1026" i="1" s="1"/>
  <c r="D2920" i="1"/>
  <c r="E2920" i="1" s="1"/>
  <c r="D813" i="1"/>
  <c r="E813" i="1" s="1"/>
  <c r="D2361" i="1"/>
  <c r="E2361" i="1" s="1"/>
  <c r="D1917" i="1"/>
  <c r="E1917" i="1" s="1"/>
  <c r="D2113" i="1"/>
  <c r="E2113" i="1" s="1"/>
  <c r="D1257" i="1"/>
  <c r="E1257" i="1" s="1"/>
  <c r="D1229" i="1"/>
  <c r="E1229" i="1" s="1"/>
  <c r="D1227" i="1"/>
  <c r="E1227" i="1" s="1"/>
  <c r="D824" i="1"/>
  <c r="E824" i="1" s="1"/>
  <c r="D143" i="1"/>
  <c r="E143" i="1" s="1"/>
  <c r="D832" i="1"/>
  <c r="E832" i="1" s="1"/>
  <c r="D2231" i="1"/>
  <c r="E2231" i="1" s="1"/>
  <c r="D2207" i="1"/>
  <c r="E2207" i="1" s="1"/>
  <c r="D1768" i="1"/>
  <c r="E1768" i="1" s="1"/>
  <c r="D1310" i="1"/>
  <c r="E1310" i="1" s="1"/>
  <c r="D1493" i="1"/>
  <c r="E1493" i="1" s="1"/>
  <c r="D1345" i="1"/>
  <c r="E1345" i="1" s="1"/>
  <c r="D644" i="1"/>
  <c r="E644" i="1" s="1"/>
  <c r="D3109" i="1"/>
  <c r="E3109" i="1" s="1"/>
  <c r="D46" i="1"/>
  <c r="E46" i="1" s="1"/>
  <c r="D623" i="1"/>
  <c r="E623" i="1" s="1"/>
  <c r="D1413" i="1"/>
  <c r="E1413" i="1" s="1"/>
  <c r="D1488" i="1"/>
  <c r="E1488" i="1" s="1"/>
  <c r="D2039" i="1"/>
  <c r="E2039" i="1" s="1"/>
  <c r="D1454" i="1"/>
  <c r="E1454" i="1" s="1"/>
  <c r="D575" i="1"/>
  <c r="E575" i="1" s="1"/>
  <c r="D63" i="1"/>
  <c r="E63" i="1" s="1"/>
  <c r="D2764" i="1"/>
  <c r="E2764" i="1" s="1"/>
  <c r="D760" i="1"/>
  <c r="E760" i="1" s="1"/>
  <c r="D1124" i="1"/>
  <c r="E1124" i="1" s="1"/>
  <c r="D1547" i="1"/>
  <c r="E1547" i="1" s="1"/>
  <c r="D1057" i="1"/>
  <c r="E1057" i="1" s="1"/>
  <c r="D1034" i="1"/>
  <c r="E1034" i="1" s="1"/>
  <c r="D1600" i="1"/>
  <c r="E1600" i="1" s="1"/>
  <c r="D822" i="1"/>
  <c r="E822" i="1" s="1"/>
  <c r="D2951" i="1"/>
  <c r="E2951" i="1" s="1"/>
  <c r="D741" i="1"/>
  <c r="E741" i="1" s="1"/>
  <c r="D2203" i="1"/>
  <c r="E2203" i="1" s="1"/>
  <c r="D1322" i="1"/>
  <c r="E1322" i="1" s="1"/>
  <c r="D1685" i="1"/>
  <c r="E1685" i="1" s="1"/>
  <c r="D360" i="1"/>
  <c r="E360" i="1" s="1"/>
  <c r="D1308" i="1"/>
  <c r="E1308" i="1" s="1"/>
  <c r="D1134" i="1"/>
  <c r="E1134" i="1" s="1"/>
  <c r="D2221" i="1"/>
  <c r="E2221" i="1" s="1"/>
  <c r="D579" i="1"/>
  <c r="E579" i="1" s="1"/>
  <c r="D152" i="1"/>
  <c r="E152" i="1" s="1"/>
  <c r="D1795" i="1"/>
  <c r="E1795" i="1" s="1"/>
  <c r="D1411" i="1"/>
  <c r="E1411" i="1" s="1"/>
  <c r="D814" i="1"/>
  <c r="E814" i="1" s="1"/>
  <c r="D540" i="1"/>
  <c r="E540" i="1" s="1"/>
  <c r="D981" i="1"/>
  <c r="E981" i="1" s="1"/>
  <c r="D1333" i="1"/>
  <c r="E1333" i="1" s="1"/>
  <c r="D1620" i="1"/>
  <c r="E1620" i="1" s="1"/>
  <c r="D2500" i="1"/>
  <c r="E2500" i="1" s="1"/>
  <c r="D696" i="1"/>
  <c r="E696" i="1" s="1"/>
  <c r="D2480" i="1"/>
  <c r="E2480" i="1" s="1"/>
  <c r="D2596" i="1"/>
  <c r="E2596" i="1" s="1"/>
  <c r="D849" i="1"/>
  <c r="E849" i="1" s="1"/>
  <c r="D1439" i="1"/>
  <c r="E1439" i="1" s="1"/>
  <c r="D1964" i="1"/>
  <c r="E1964" i="1" s="1"/>
  <c r="D939" i="1"/>
  <c r="E939" i="1" s="1"/>
  <c r="D1749" i="1"/>
  <c r="E1749" i="1" s="1"/>
  <c r="D2904" i="1"/>
  <c r="E2904" i="1" s="1"/>
  <c r="D1835" i="1"/>
  <c r="E1835" i="1" s="1"/>
  <c r="D2998" i="1"/>
  <c r="E2998" i="1" s="1"/>
  <c r="D2139" i="1"/>
  <c r="E2139" i="1" s="1"/>
  <c r="D1632" i="1"/>
  <c r="E1632" i="1" s="1"/>
  <c r="D2891" i="1"/>
  <c r="E2891" i="1" s="1"/>
  <c r="D2575" i="1"/>
  <c r="E2575" i="1" s="1"/>
  <c r="D1436" i="1"/>
  <c r="E1436" i="1" s="1"/>
  <c r="D394" i="1"/>
  <c r="E394" i="1" s="1"/>
  <c r="D2684" i="1"/>
  <c r="E2684" i="1" s="1"/>
  <c r="D2048" i="1"/>
  <c r="E2048" i="1" s="1"/>
  <c r="D2066" i="1"/>
  <c r="E2066" i="1" s="1"/>
  <c r="D948" i="1"/>
  <c r="E948" i="1" s="1"/>
  <c r="D2003" i="1"/>
  <c r="E2003" i="1" s="1"/>
  <c r="D1100" i="1"/>
  <c r="E1100" i="1" s="1"/>
  <c r="D2879" i="1"/>
  <c r="E2879" i="1" s="1"/>
  <c r="D2076" i="1"/>
  <c r="E2076" i="1" s="1"/>
  <c r="D1449" i="1"/>
  <c r="E1449" i="1" s="1"/>
  <c r="D1431" i="1"/>
  <c r="E1431" i="1" s="1"/>
  <c r="D1804" i="1"/>
  <c r="E1804" i="1" s="1"/>
  <c r="D1007" i="1"/>
  <c r="E1007" i="1" s="1"/>
  <c r="D2411" i="1"/>
  <c r="E2411" i="1" s="1"/>
  <c r="D1732" i="1"/>
  <c r="E1732" i="1" s="1"/>
  <c r="D2065" i="1"/>
  <c r="E2065" i="1" s="1"/>
  <c r="D2145" i="1"/>
  <c r="E2145" i="1" s="1"/>
  <c r="D163" i="1"/>
  <c r="E163" i="1" s="1"/>
  <c r="D3038" i="1"/>
  <c r="E3038" i="1" s="1"/>
  <c r="D1641" i="1"/>
  <c r="E1641" i="1" s="1"/>
  <c r="D2622" i="1"/>
  <c r="E2622" i="1" s="1"/>
  <c r="D1989" i="1"/>
  <c r="E1989" i="1" s="1"/>
  <c r="D1567" i="1"/>
  <c r="E1567" i="1" s="1"/>
  <c r="D1612" i="1"/>
  <c r="E1612" i="1" s="1"/>
  <c r="D1867" i="1"/>
  <c r="E1867" i="1" s="1"/>
  <c r="D1971" i="1"/>
  <c r="E1971" i="1" s="1"/>
  <c r="D208" i="1"/>
  <c r="E208" i="1" s="1"/>
  <c r="D433" i="1"/>
  <c r="E433" i="1" s="1"/>
  <c r="D779" i="1"/>
  <c r="E779" i="1" s="1"/>
  <c r="D1485" i="1"/>
  <c r="E1485" i="1" s="1"/>
  <c r="D1105" i="1"/>
  <c r="E1105" i="1" s="1"/>
  <c r="D298" i="1"/>
  <c r="E298" i="1" s="1"/>
  <c r="D1321" i="1"/>
  <c r="E1321" i="1" s="1"/>
  <c r="D1186" i="1"/>
  <c r="E1186" i="1" s="1"/>
  <c r="D1744" i="1"/>
  <c r="E1744" i="1" s="1"/>
  <c r="D856" i="1"/>
  <c r="E856" i="1" s="1"/>
  <c r="D1041" i="1"/>
  <c r="E1041" i="1" s="1"/>
  <c r="D2249" i="1"/>
  <c r="E2249" i="1" s="1"/>
  <c r="D308" i="1"/>
  <c r="E308" i="1" s="1"/>
  <c r="D138" i="1"/>
  <c r="E138" i="1" s="1"/>
  <c r="D1000" i="1"/>
  <c r="E1000" i="1" s="1"/>
  <c r="D1672" i="1"/>
  <c r="E1672" i="1" s="1"/>
  <c r="D1173" i="1"/>
  <c r="E1173" i="1" s="1"/>
  <c r="D1681" i="1"/>
  <c r="E1681" i="1" s="1"/>
  <c r="D567" i="1"/>
  <c r="E567" i="1" s="1"/>
  <c r="D896" i="1"/>
  <c r="E896" i="1" s="1"/>
  <c r="D2333" i="1"/>
  <c r="E2333" i="1" s="1"/>
  <c r="D928" i="1"/>
  <c r="E928" i="1" s="1"/>
  <c r="D2136" i="1"/>
  <c r="E2136" i="1" s="1"/>
  <c r="D761" i="1"/>
  <c r="E761" i="1" s="1"/>
  <c r="D2793" i="1"/>
  <c r="E2793" i="1" s="1"/>
  <c r="D1659" i="1"/>
  <c r="E1659" i="1" s="1"/>
  <c r="D921" i="1"/>
  <c r="E921" i="1" s="1"/>
  <c r="D323" i="1"/>
  <c r="E323" i="1" s="1"/>
  <c r="D2389" i="1"/>
  <c r="E2389" i="1" s="1"/>
  <c r="D2948" i="1"/>
  <c r="E2948" i="1" s="1"/>
  <c r="D1236" i="1"/>
  <c r="E1236" i="1" s="1"/>
  <c r="D263" i="1"/>
  <c r="E263" i="1" s="1"/>
  <c r="D1058" i="1"/>
  <c r="E1058" i="1" s="1"/>
  <c r="D149" i="1"/>
  <c r="E149" i="1" s="1"/>
  <c r="D3035" i="1"/>
  <c r="E3035" i="1" s="1"/>
  <c r="D116" i="1"/>
  <c r="E116" i="1" s="1"/>
  <c r="D1480" i="1"/>
  <c r="E1480" i="1" s="1"/>
  <c r="D2104" i="1"/>
  <c r="E2104" i="1" s="1"/>
  <c r="D358" i="1"/>
  <c r="E358" i="1" s="1"/>
  <c r="D1609" i="1"/>
  <c r="E1609" i="1" s="1"/>
  <c r="D1125" i="1"/>
  <c r="E1125" i="1" s="1"/>
  <c r="D1126" i="1"/>
  <c r="E1126" i="1" s="1"/>
  <c r="D1080" i="1"/>
  <c r="E1080" i="1" s="1"/>
  <c r="D294" i="1"/>
  <c r="E294" i="1" s="1"/>
  <c r="D438" i="1"/>
  <c r="E438" i="1" s="1"/>
  <c r="D595" i="1"/>
  <c r="E595" i="1" s="1"/>
  <c r="D1005" i="1"/>
  <c r="E1005" i="1" s="1"/>
  <c r="D1569" i="1"/>
  <c r="E1569" i="1" s="1"/>
  <c r="D966" i="1"/>
  <c r="E966" i="1" s="1"/>
  <c r="D708" i="1"/>
  <c r="E708" i="1" s="1"/>
  <c r="D803" i="1"/>
  <c r="E803" i="1" s="1"/>
  <c r="D57" i="1"/>
  <c r="E57" i="1" s="1"/>
  <c r="D2373" i="1"/>
  <c r="E2373" i="1" s="1"/>
  <c r="D277" i="1"/>
  <c r="E277" i="1" s="1"/>
  <c r="D2485" i="1"/>
  <c r="E2485" i="1" s="1"/>
  <c r="D2025" i="1"/>
  <c r="E2025" i="1" s="1"/>
  <c r="D1782" i="1"/>
  <c r="E1782" i="1" s="1"/>
  <c r="D2937" i="1"/>
  <c r="E2937" i="1" s="1"/>
  <c r="D1803" i="1"/>
  <c r="E1803" i="1" s="1"/>
  <c r="D1115" i="1"/>
  <c r="E1115" i="1" s="1"/>
  <c r="D451" i="1"/>
  <c r="E451" i="1" s="1"/>
  <c r="D431" i="1"/>
  <c r="E431" i="1" s="1"/>
  <c r="D1237" i="1"/>
  <c r="E1237" i="1" s="1"/>
  <c r="D2872" i="1"/>
  <c r="E2872" i="1" s="1"/>
  <c r="D2682" i="1"/>
  <c r="E2682" i="1" s="1"/>
  <c r="D1747" i="1"/>
  <c r="E1747" i="1" s="1"/>
  <c r="D1194" i="1"/>
  <c r="E1194" i="1" s="1"/>
  <c r="D1380" i="1"/>
  <c r="E1380" i="1" s="1"/>
  <c r="D321" i="1"/>
  <c r="E321" i="1" s="1"/>
  <c r="D2932" i="1"/>
  <c r="E2932" i="1" s="1"/>
  <c r="D328" i="1"/>
  <c r="E328" i="1" s="1"/>
  <c r="D3127" i="1"/>
  <c r="E3127" i="1" s="1"/>
  <c r="D1273" i="1"/>
  <c r="E1273" i="1" s="1"/>
  <c r="D252" i="1"/>
  <c r="E252" i="1" s="1"/>
  <c r="D2142" i="1"/>
  <c r="E2142" i="1" s="1"/>
  <c r="D969" i="1"/>
  <c r="E969" i="1" s="1"/>
  <c r="D876" i="1"/>
  <c r="E876" i="1" s="1"/>
  <c r="D1063" i="1"/>
  <c r="E1063" i="1" s="1"/>
  <c r="D585" i="1"/>
  <c r="E585" i="1" s="1"/>
  <c r="D2441" i="1"/>
  <c r="E2441" i="1" s="1"/>
  <c r="D2953" i="1"/>
  <c r="E2953" i="1" s="1"/>
  <c r="D1691" i="1"/>
  <c r="E1691" i="1" s="1"/>
  <c r="D573" i="1"/>
  <c r="E573" i="1" s="1"/>
  <c r="D1298" i="1"/>
  <c r="E1298" i="1" s="1"/>
  <c r="D216" i="1"/>
  <c r="E216" i="1" s="1"/>
  <c r="D637" i="1"/>
  <c r="E637" i="1" s="1"/>
  <c r="D1044" i="1"/>
  <c r="E1044" i="1" s="1"/>
  <c r="D1296" i="1"/>
  <c r="E1296" i="1" s="1"/>
  <c r="D1320" i="1"/>
  <c r="E1320" i="1" s="1"/>
  <c r="D60" i="1"/>
  <c r="E60" i="1" s="1"/>
  <c r="D268" i="1"/>
  <c r="E268" i="1" s="1"/>
  <c r="D2410" i="1"/>
  <c r="E2410" i="1" s="1"/>
  <c r="D953" i="1"/>
  <c r="E953" i="1" s="1"/>
  <c r="D1844" i="1"/>
  <c r="E1844" i="1" s="1"/>
  <c r="D1050" i="1"/>
  <c r="E1050" i="1" s="1"/>
  <c r="D371" i="1"/>
  <c r="E371" i="1" s="1"/>
  <c r="D1293" i="1"/>
  <c r="E1293" i="1" s="1"/>
  <c r="D589" i="1"/>
  <c r="E589" i="1" s="1"/>
  <c r="D617" i="1"/>
  <c r="E617" i="1" s="1"/>
  <c r="D560" i="1"/>
  <c r="E560" i="1" s="1"/>
  <c r="D30" i="1"/>
  <c r="E30" i="1" s="1"/>
  <c r="D1133" i="1"/>
  <c r="E1133" i="1" s="1"/>
  <c r="D1394" i="1"/>
  <c r="E1394" i="1" s="1"/>
  <c r="D1518" i="1"/>
  <c r="E1518" i="1" s="1"/>
  <c r="D2693" i="1"/>
  <c r="E2693" i="1" s="1"/>
  <c r="D786" i="1"/>
  <c r="E786" i="1" s="1"/>
  <c r="D61" i="1"/>
  <c r="E61" i="1" s="1"/>
  <c r="D1023" i="1"/>
  <c r="E1023" i="1" s="1"/>
  <c r="D1523" i="1"/>
  <c r="E1523" i="1" s="1"/>
  <c r="D1314" i="1"/>
  <c r="E1314" i="1" s="1"/>
  <c r="D695" i="1"/>
  <c r="E695" i="1" s="1"/>
  <c r="D678" i="1"/>
  <c r="E678" i="1" s="1"/>
  <c r="D650" i="1"/>
  <c r="E650" i="1" s="1"/>
  <c r="D1261" i="1"/>
  <c r="E1261" i="1" s="1"/>
  <c r="D633" i="1"/>
  <c r="E633" i="1" s="1"/>
  <c r="D1443" i="1"/>
  <c r="E1443" i="1" s="1"/>
  <c r="D1457" i="1"/>
  <c r="E1457" i="1" s="1"/>
  <c r="D1370" i="1"/>
  <c r="E1370" i="1" s="1"/>
  <c r="D1888" i="1"/>
  <c r="E1888" i="1" s="1"/>
  <c r="D168" i="1"/>
  <c r="E168" i="1" s="1"/>
  <c r="D3115" i="1"/>
  <c r="E3115" i="1" s="1"/>
  <c r="D447" i="1"/>
  <c r="E447" i="1" s="1"/>
  <c r="D667" i="1"/>
  <c r="E667" i="1" s="1"/>
  <c r="D1011" i="1"/>
  <c r="E1011" i="1" s="1"/>
  <c r="D1633" i="1"/>
  <c r="E1633" i="1" s="1"/>
  <c r="D1915" i="1"/>
  <c r="E1915" i="1" s="1"/>
  <c r="D344" i="1"/>
  <c r="E344" i="1" s="1"/>
  <c r="D1414" i="1"/>
  <c r="E1414" i="1" s="1"/>
  <c r="D749" i="1"/>
  <c r="E749" i="1" s="1"/>
  <c r="D2255" i="1"/>
  <c r="E2255" i="1" s="1"/>
  <c r="D527" i="1"/>
  <c r="E527" i="1" s="1"/>
  <c r="D178" i="1"/>
  <c r="E178" i="1" s="1"/>
  <c r="D1911" i="1"/>
  <c r="E1911" i="1" s="1"/>
  <c r="D1233" i="1"/>
  <c r="E1233" i="1" s="1"/>
  <c r="D335" i="1"/>
  <c r="E335" i="1" s="1"/>
  <c r="D1342" i="1"/>
  <c r="E1342" i="1" s="1"/>
  <c r="D1870" i="1"/>
  <c r="E1870" i="1" s="1"/>
  <c r="D2234" i="1"/>
  <c r="E2234" i="1" s="1"/>
  <c r="D2027" i="1"/>
  <c r="E2027" i="1" s="1"/>
  <c r="D1045" i="1"/>
  <c r="E1045" i="1" s="1"/>
  <c r="D311" i="1"/>
  <c r="E311" i="1" s="1"/>
  <c r="D303" i="1"/>
  <c r="E303" i="1" s="1"/>
  <c r="D1859" i="1"/>
  <c r="E1859" i="1" s="1"/>
  <c r="D1834" i="1"/>
  <c r="E1834" i="1" s="1"/>
  <c r="D1916" i="1"/>
  <c r="E1916" i="1" s="1"/>
  <c r="D1340" i="1"/>
  <c r="E1340" i="1" s="1"/>
  <c r="D1922" i="1"/>
  <c r="E1922" i="1" s="1"/>
  <c r="D2282" i="1"/>
  <c r="E2282" i="1" s="1"/>
  <c r="D273" i="1"/>
  <c r="E273" i="1" s="1"/>
  <c r="D1713" i="1"/>
  <c r="E1713" i="1" s="1"/>
  <c r="D2897" i="1"/>
  <c r="E2897" i="1" s="1"/>
  <c r="D1130" i="1"/>
  <c r="E1130" i="1" s="1"/>
  <c r="D276" i="1"/>
  <c r="E276" i="1" s="1"/>
  <c r="D21" i="1"/>
  <c r="E21" i="1" s="1"/>
  <c r="D2994" i="1"/>
  <c r="E2994" i="1" s="1"/>
  <c r="D480" i="1"/>
  <c r="E480" i="1" s="1"/>
  <c r="D2926" i="1"/>
  <c r="E2926" i="1" s="1"/>
  <c r="D2014" i="1"/>
  <c r="E2014" i="1" s="1"/>
  <c r="D1213" i="1"/>
  <c r="E1213" i="1" s="1"/>
  <c r="D1730" i="1"/>
  <c r="E1730" i="1" s="1"/>
  <c r="D2196" i="1"/>
  <c r="E2196" i="1" s="1"/>
  <c r="D1400" i="1"/>
  <c r="E1400" i="1" s="1"/>
  <c r="D1197" i="1"/>
  <c r="E1197" i="1" s="1"/>
  <c r="D2427" i="1"/>
  <c r="E2427" i="1" s="1"/>
  <c r="D742" i="1"/>
  <c r="E742" i="1" s="1"/>
  <c r="D338" i="1"/>
  <c r="E338" i="1" s="1"/>
  <c r="D2153" i="1"/>
  <c r="E2153" i="1" s="1"/>
  <c r="D1966" i="1"/>
  <c r="E1966" i="1" s="1"/>
  <c r="D1160" i="1"/>
  <c r="E1160" i="1" s="1"/>
  <c r="D1083" i="1"/>
  <c r="E1083" i="1" s="1"/>
  <c r="D3095" i="1"/>
  <c r="E3095" i="1" s="1"/>
  <c r="D1362" i="1"/>
  <c r="E1362" i="1" s="1"/>
  <c r="D64" i="1"/>
  <c r="E64" i="1" s="1"/>
  <c r="D578" i="1"/>
  <c r="E578" i="1" s="1"/>
  <c r="D40" i="1"/>
  <c r="E40" i="1" s="1"/>
  <c r="D615" i="1"/>
  <c r="E615" i="1" s="1"/>
  <c r="D398" i="1"/>
  <c r="E398" i="1" s="1"/>
  <c r="D647" i="1"/>
  <c r="E647" i="1" s="1"/>
  <c r="D55" i="1"/>
  <c r="E55" i="1" s="1"/>
  <c r="D990" i="1"/>
  <c r="E990" i="1" s="1"/>
  <c r="D1278" i="1"/>
  <c r="E1278" i="1" s="1"/>
  <c r="D179" i="1"/>
  <c r="E179" i="1" s="1"/>
  <c r="D232" i="1"/>
  <c r="E232" i="1" s="1"/>
  <c r="D126" i="1"/>
  <c r="E126" i="1" s="1"/>
  <c r="D2449" i="1"/>
  <c r="E2449" i="1" s="1"/>
  <c r="D404" i="1"/>
  <c r="E404" i="1" s="1"/>
  <c r="D1566" i="1"/>
  <c r="E1566" i="1" s="1"/>
  <c r="D783" i="1"/>
  <c r="E783" i="1" s="1"/>
  <c r="D970" i="1"/>
  <c r="E970" i="1" s="1"/>
  <c r="D1854" i="1"/>
  <c r="E1854" i="1" s="1"/>
  <c r="D327" i="1"/>
  <c r="E327" i="1" s="1"/>
  <c r="D2479" i="1"/>
  <c r="E2479" i="1" s="1"/>
  <c r="D808" i="1"/>
  <c r="E808" i="1" s="1"/>
  <c r="D1516" i="1"/>
  <c r="E1516" i="1" s="1"/>
  <c r="D1467" i="1"/>
  <c r="E1467" i="1" s="1"/>
  <c r="D1264" i="1"/>
  <c r="E1264" i="1" s="1"/>
  <c r="D630" i="1"/>
  <c r="E630" i="1" s="1"/>
  <c r="D3052" i="1"/>
  <c r="E3052" i="1" s="1"/>
  <c r="D1151" i="1"/>
  <c r="E1151" i="1" s="1"/>
  <c r="D1102" i="1"/>
  <c r="E1102" i="1" s="1"/>
  <c r="D504" i="1"/>
  <c r="E504" i="1" s="1"/>
  <c r="D1174" i="1"/>
  <c r="E1174" i="1" s="1"/>
  <c r="D1306" i="1"/>
  <c r="E1306" i="1" s="1"/>
  <c r="D1658" i="1"/>
  <c r="E1658" i="1" s="1"/>
  <c r="D1438" i="1"/>
  <c r="E1438" i="1" s="1"/>
  <c r="D1522" i="1"/>
  <c r="E1522" i="1" s="1"/>
  <c r="D1899" i="1"/>
  <c r="E1899" i="1" s="1"/>
  <c r="D1088" i="1"/>
  <c r="E1088" i="1" s="1"/>
  <c r="D1807" i="1"/>
  <c r="E1807" i="1" s="1"/>
  <c r="D2093" i="1"/>
  <c r="E2093" i="1" s="1"/>
  <c r="D2690" i="1"/>
  <c r="E2690" i="1" s="1"/>
  <c r="D700" i="1"/>
  <c r="E700" i="1" s="1"/>
  <c r="D2700" i="1"/>
  <c r="E2700" i="1" s="1"/>
  <c r="D1510" i="1"/>
  <c r="E1510" i="1" s="1"/>
  <c r="D2894" i="1"/>
  <c r="E2894" i="1" s="1"/>
  <c r="D75" i="1"/>
  <c r="E75" i="1" s="1"/>
  <c r="D2260" i="1"/>
  <c r="E2260" i="1" s="1"/>
  <c r="D1752" i="1"/>
  <c r="E1752" i="1" s="1"/>
  <c r="D1037" i="1"/>
  <c r="E1037" i="1" s="1"/>
  <c r="D1707" i="1"/>
  <c r="E1707" i="1" s="1"/>
  <c r="D2356" i="1"/>
  <c r="E2356" i="1" s="1"/>
  <c r="D264" i="1"/>
  <c r="E264" i="1" s="1"/>
  <c r="D2825" i="1"/>
  <c r="E2825" i="1" s="1"/>
  <c r="D2929" i="1"/>
  <c r="E2929" i="1" s="1"/>
  <c r="D1910" i="1"/>
  <c r="E1910" i="1" s="1"/>
  <c r="D3016" i="1"/>
  <c r="E3016" i="1" s="1"/>
  <c r="D1283" i="1"/>
  <c r="E1283" i="1" s="1"/>
  <c r="D1634" i="1"/>
  <c r="E1634" i="1" s="1"/>
  <c r="D1927" i="1"/>
  <c r="E1927" i="1" s="1"/>
  <c r="D324" i="1"/>
  <c r="E324" i="1" s="1"/>
  <c r="D1239" i="1"/>
  <c r="E1239" i="1" s="1"/>
  <c r="D524" i="1"/>
  <c r="E524" i="1" s="1"/>
  <c r="D2728" i="1"/>
  <c r="E2728" i="1" s="1"/>
  <c r="D692" i="1"/>
  <c r="E692" i="1" s="1"/>
  <c r="D1590" i="1"/>
  <c r="E1590" i="1" s="1"/>
  <c r="D299" i="1"/>
  <c r="E299" i="1" s="1"/>
  <c r="D1422" i="1"/>
  <c r="E1422" i="1" s="1"/>
  <c r="D2652" i="1"/>
  <c r="E2652" i="1" s="1"/>
  <c r="D1466" i="1"/>
  <c r="E1466" i="1" s="1"/>
  <c r="D548" i="1"/>
  <c r="E548" i="1" s="1"/>
  <c r="D1731" i="1"/>
  <c r="E1731" i="1" s="1"/>
  <c r="D1311" i="1"/>
  <c r="E1311" i="1" s="1"/>
  <c r="D1950" i="1"/>
  <c r="E1950" i="1" s="1"/>
  <c r="D2289" i="1"/>
  <c r="E2289" i="1" s="1"/>
  <c r="D1479" i="1"/>
  <c r="E1479" i="1" s="1"/>
  <c r="D2651" i="1"/>
  <c r="E2651" i="1" s="1"/>
  <c r="D2418" i="1"/>
  <c r="E2418" i="1" s="1"/>
  <c r="D1316" i="1"/>
  <c r="E1316" i="1" s="1"/>
  <c r="D2274" i="1"/>
  <c r="E2274" i="1" s="1"/>
  <c r="D1656" i="1"/>
  <c r="E1656" i="1" s="1"/>
  <c r="D1653" i="1"/>
  <c r="E1653" i="1" s="1"/>
  <c r="D1811" i="1"/>
  <c r="E1811" i="1" s="1"/>
  <c r="D1349" i="1"/>
  <c r="E1349" i="1" s="1"/>
  <c r="D1726" i="1"/>
  <c r="E1726" i="1" s="1"/>
  <c r="D1021" i="1"/>
  <c r="E1021" i="1" s="1"/>
  <c r="D1786" i="1"/>
  <c r="E1786" i="1" s="1"/>
  <c r="D971" i="1"/>
  <c r="E971" i="1" s="1"/>
  <c r="D1717" i="1"/>
  <c r="E1717" i="1" s="1"/>
  <c r="D2588" i="1"/>
  <c r="E2588" i="1" s="1"/>
  <c r="D1491" i="1"/>
  <c r="E1491" i="1" s="1"/>
  <c r="D2760" i="1"/>
  <c r="E2760" i="1" s="1"/>
  <c r="D2404" i="1"/>
  <c r="E2404" i="1" s="1"/>
  <c r="D331" i="1"/>
  <c r="E331" i="1" s="1"/>
  <c r="D1996" i="1"/>
  <c r="E1996" i="1" s="1"/>
  <c r="D2138" i="1"/>
  <c r="E2138" i="1" s="1"/>
  <c r="D1379" i="1"/>
  <c r="E1379" i="1" s="1"/>
  <c r="D1886" i="1"/>
  <c r="E1886" i="1" s="1"/>
  <c r="D1008" i="1"/>
  <c r="E1008" i="1" s="1"/>
  <c r="D1833" i="1"/>
  <c r="E1833" i="1" s="1"/>
  <c r="D1934" i="1"/>
  <c r="E1934" i="1" s="1"/>
  <c r="D942" i="1"/>
  <c r="E942" i="1" s="1"/>
  <c r="D680" i="1"/>
  <c r="E680" i="1" s="1"/>
  <c r="D711" i="1"/>
  <c r="E711" i="1" s="1"/>
  <c r="D658" i="1"/>
  <c r="E658" i="1" s="1"/>
  <c r="D3043" i="1"/>
  <c r="E3043" i="1" s="1"/>
  <c r="D586" i="1"/>
  <c r="E586" i="1" s="1"/>
  <c r="D1816" i="1"/>
  <c r="E1816" i="1" s="1"/>
  <c r="D723" i="1"/>
  <c r="E723" i="1" s="1"/>
  <c r="D1376" i="1"/>
  <c r="E1376" i="1" s="1"/>
  <c r="D91" i="1"/>
  <c r="E91" i="1" s="1"/>
  <c r="D714" i="1"/>
  <c r="E714" i="1" s="1"/>
  <c r="D79" i="1"/>
  <c r="E79" i="1" s="1"/>
  <c r="D668" i="1"/>
  <c r="E668" i="1" s="1"/>
  <c r="D340" i="1"/>
  <c r="E340" i="1" s="1"/>
  <c r="D1263" i="1"/>
  <c r="E1263" i="1" s="1"/>
  <c r="D1040" i="1"/>
  <c r="E1040" i="1" s="1"/>
  <c r="D1072" i="1"/>
  <c r="E1072" i="1" s="1"/>
  <c r="D2655" i="1"/>
  <c r="E2655" i="1" s="1"/>
  <c r="D1654" i="1"/>
  <c r="E1654" i="1" s="1"/>
  <c r="D2780" i="1"/>
  <c r="E2780" i="1" s="1"/>
  <c r="D445" i="1"/>
  <c r="E445" i="1" s="1"/>
  <c r="D592" i="1"/>
  <c r="E592" i="1" s="1"/>
  <c r="D715" i="1"/>
  <c r="E715" i="1" s="1"/>
  <c r="D546" i="1"/>
  <c r="E546" i="1" s="1"/>
  <c r="D717" i="1"/>
  <c r="E717" i="1" s="1"/>
  <c r="D1393" i="1"/>
  <c r="E1393" i="1" s="1"/>
  <c r="D720" i="1"/>
  <c r="E720" i="1" s="1"/>
  <c r="D784" i="1"/>
  <c r="E784" i="1" s="1"/>
  <c r="D441" i="1"/>
  <c r="E441" i="1" s="1"/>
  <c r="D879" i="1"/>
  <c r="E879" i="1" s="1"/>
  <c r="D2843" i="1"/>
  <c r="E2843" i="1" s="1"/>
  <c r="D1331" i="1"/>
  <c r="E1331" i="1" s="1"/>
  <c r="D789" i="1"/>
  <c r="E789" i="1" s="1"/>
  <c r="D1282" i="1"/>
  <c r="E1282" i="1" s="1"/>
  <c r="D1642" i="1"/>
  <c r="E1642" i="1" s="1"/>
  <c r="D1048" i="1"/>
  <c r="E1048" i="1" s="1"/>
  <c r="D1625" i="1"/>
  <c r="E1625" i="1" s="1"/>
  <c r="D1669" i="1"/>
  <c r="E1669" i="1" s="1"/>
  <c r="D769" i="1"/>
  <c r="E769" i="1" s="1"/>
  <c r="D1353" i="1"/>
  <c r="E1353" i="1" s="1"/>
  <c r="D1579" i="1"/>
  <c r="E1579" i="1" s="1"/>
  <c r="D1281" i="1"/>
  <c r="E1281" i="1" s="1"/>
  <c r="D1777" i="1"/>
  <c r="E1777" i="1" s="1"/>
  <c r="D1114" i="1"/>
  <c r="E1114" i="1" s="1"/>
  <c r="D1721" i="1"/>
  <c r="E1721" i="1" s="1"/>
  <c r="D306" i="1"/>
  <c r="E306" i="1" s="1"/>
  <c r="D1091" i="1"/>
  <c r="E1091" i="1" s="1"/>
  <c r="D446" i="1"/>
  <c r="E446" i="1" s="1"/>
  <c r="D366" i="1"/>
  <c r="E366" i="1" s="1"/>
  <c r="D521" i="1"/>
  <c r="E521" i="1" s="1"/>
  <c r="D1357" i="1"/>
  <c r="E1357" i="1" s="1"/>
  <c r="D938" i="1"/>
  <c r="E938" i="1" s="1"/>
  <c r="D490" i="1"/>
  <c r="E490" i="1" s="1"/>
  <c r="D2376" i="1"/>
  <c r="E2376" i="1" s="1"/>
  <c r="D635" i="1"/>
  <c r="E635" i="1" s="1"/>
  <c r="D2088" i="1"/>
  <c r="E2088" i="1" s="1"/>
  <c r="D1269" i="1"/>
  <c r="E1269" i="1" s="1"/>
  <c r="D1338" i="1"/>
  <c r="E1338" i="1" s="1"/>
  <c r="D1538" i="1"/>
  <c r="E1538" i="1" s="1"/>
  <c r="D2363" i="1"/>
  <c r="E2363" i="1" s="1"/>
  <c r="D2890" i="1"/>
  <c r="E2890" i="1" s="1"/>
  <c r="D500" i="1"/>
  <c r="E500" i="1" s="1"/>
  <c r="D2912" i="1"/>
  <c r="E2912" i="1" s="1"/>
  <c r="D645" i="1"/>
  <c r="E645" i="1" s="1"/>
  <c r="D686" i="1"/>
  <c r="E686" i="1" s="1"/>
  <c r="D2351" i="1"/>
  <c r="E2351" i="1" s="1"/>
  <c r="D1191" i="1"/>
  <c r="E1191" i="1" s="1"/>
  <c r="D1865" i="1"/>
  <c r="E1865" i="1" s="1"/>
  <c r="D1959" i="1"/>
  <c r="E1959" i="1" s="1"/>
  <c r="D1714" i="1"/>
  <c r="E1714" i="1" s="1"/>
  <c r="D968" i="1"/>
  <c r="E968" i="1" s="1"/>
  <c r="D35" i="1"/>
  <c r="E35" i="1" s="1"/>
  <c r="D2774" i="1"/>
  <c r="E2774" i="1" s="1"/>
  <c r="D2128" i="1"/>
  <c r="E2128" i="1" s="1"/>
  <c r="D2491" i="1"/>
  <c r="E2491" i="1" s="1"/>
  <c r="D1419" i="1"/>
  <c r="E1419" i="1" s="1"/>
  <c r="D1135" i="1"/>
  <c r="E1135" i="1" s="1"/>
  <c r="D1676" i="1"/>
  <c r="E1676" i="1" s="1"/>
  <c r="D345" i="1"/>
  <c r="E345" i="1" s="1"/>
  <c r="D2919" i="1"/>
  <c r="E2919" i="1" s="1"/>
  <c r="D1010" i="1"/>
  <c r="E1010" i="1" s="1"/>
  <c r="D2413" i="1"/>
  <c r="E2413" i="1" s="1"/>
  <c r="D798" i="1"/>
  <c r="E798" i="1" s="1"/>
  <c r="D2471" i="1"/>
  <c r="E2471" i="1" s="1"/>
  <c r="D1618" i="1"/>
  <c r="E1618" i="1" s="1"/>
  <c r="D1068" i="1"/>
  <c r="E1068" i="1" s="1"/>
  <c r="D1198" i="1"/>
  <c r="E1198" i="1" s="1"/>
  <c r="D1009" i="1"/>
  <c r="E1009" i="1" s="1"/>
  <c r="D189" i="1"/>
  <c r="E189" i="1" s="1"/>
  <c r="D596" i="1"/>
  <c r="E596" i="1" s="1"/>
  <c r="D370" i="1"/>
  <c r="E370" i="1" s="1"/>
  <c r="D570" i="1"/>
  <c r="E570" i="1" s="1"/>
  <c r="D154" i="1"/>
  <c r="E154" i="1" s="1"/>
  <c r="D256" i="1"/>
  <c r="E256" i="1" s="1"/>
  <c r="D905" i="1"/>
  <c r="E905" i="1" s="1"/>
  <c r="D2905" i="1"/>
  <c r="E2905" i="1" s="1"/>
  <c r="D1190" i="1"/>
  <c r="E1190" i="1" s="1"/>
  <c r="D131" i="1"/>
  <c r="E131" i="1" s="1"/>
  <c r="D393" i="1"/>
  <c r="E393" i="1" s="1"/>
  <c r="D183" i="1"/>
  <c r="E183" i="1" s="1"/>
  <c r="D319" i="1"/>
  <c r="E319" i="1" s="1"/>
  <c r="D1113" i="1"/>
  <c r="E1113" i="1" s="1"/>
  <c r="D1302" i="1"/>
  <c r="E1302" i="1" s="1"/>
  <c r="D2563" i="1"/>
  <c r="E2563" i="1" s="1"/>
  <c r="D1149" i="1"/>
  <c r="E1149" i="1" s="1"/>
  <c r="D1849" i="1"/>
  <c r="E1849" i="1" s="1"/>
  <c r="D2969" i="1"/>
  <c r="E2969" i="1" s="1"/>
  <c r="D2719" i="1"/>
  <c r="E2719" i="1" s="1"/>
  <c r="D1912" i="1"/>
  <c r="E1912" i="1" s="1"/>
  <c r="D1246" i="1"/>
  <c r="E1246" i="1" s="1"/>
  <c r="D1668" i="1"/>
  <c r="E1668" i="1" s="1"/>
  <c r="D731" i="1"/>
  <c r="E731" i="1" s="1"/>
  <c r="D568" i="1"/>
  <c r="E568" i="1" s="1"/>
  <c r="D768" i="1"/>
  <c r="E768" i="1" s="1"/>
  <c r="D1079" i="1"/>
  <c r="E1079" i="1" s="1"/>
  <c r="D164" i="1"/>
  <c r="E164" i="1" s="1"/>
  <c r="D2762" i="1"/>
  <c r="E2762" i="1" s="1"/>
  <c r="D874" i="1"/>
  <c r="E874" i="1" s="1"/>
  <c r="D983" i="1"/>
  <c r="E983" i="1" s="1"/>
  <c r="D1212" i="1"/>
  <c r="E1212" i="1" s="1"/>
  <c r="D1183" i="1"/>
  <c r="E1183" i="1" s="1"/>
  <c r="D1825" i="1"/>
  <c r="E1825" i="1" s="1"/>
  <c r="D496" i="1"/>
  <c r="E496" i="1" s="1"/>
  <c r="D367" i="1"/>
  <c r="E367" i="1" s="1"/>
  <c r="D923" i="1"/>
  <c r="E923" i="1" s="1"/>
  <c r="D2972" i="1"/>
  <c r="E2972" i="1" s="1"/>
  <c r="D773" i="1"/>
  <c r="E773" i="1" s="1"/>
  <c r="D1390" i="1"/>
  <c r="E1390" i="1" s="1"/>
  <c r="D1323" i="1"/>
  <c r="E1323" i="1" s="1"/>
  <c r="D1096" i="1"/>
  <c r="E1096" i="1" s="1"/>
  <c r="D3025" i="1"/>
  <c r="E3025" i="1" s="1"/>
  <c r="D341" i="1"/>
  <c r="E341" i="1" s="1"/>
  <c r="D1512" i="1"/>
  <c r="E1512" i="1" s="1"/>
  <c r="D2658" i="1"/>
  <c r="E2658" i="1" s="1"/>
  <c r="D2687" i="1"/>
  <c r="E2687" i="1" s="1"/>
  <c r="D1979" i="1"/>
  <c r="E1979" i="1" s="1"/>
  <c r="D787" i="1"/>
  <c r="E787" i="1" s="1"/>
  <c r="D743" i="1"/>
  <c r="E743" i="1" s="1"/>
  <c r="D982" i="1"/>
  <c r="E982" i="1" s="1"/>
  <c r="D932" i="1"/>
  <c r="E932" i="1" s="1"/>
  <c r="D904" i="1"/>
  <c r="E904" i="1" s="1"/>
  <c r="D2546" i="1"/>
  <c r="E2546" i="1" s="1"/>
  <c r="D593" i="1"/>
  <c r="E593" i="1" s="1"/>
  <c r="D1663" i="1"/>
  <c r="E1663" i="1" s="1"/>
  <c r="D285" i="1"/>
  <c r="E285" i="1" s="1"/>
  <c r="D1286" i="1"/>
  <c r="E1286" i="1" s="1"/>
  <c r="D1225" i="1"/>
  <c r="E1225" i="1" s="1"/>
  <c r="D2043" i="1"/>
  <c r="E2043" i="1" s="1"/>
  <c r="D1701" i="1"/>
  <c r="E1701" i="1" s="1"/>
  <c r="D1401" i="1"/>
  <c r="E1401" i="1" s="1"/>
  <c r="D488" i="1"/>
  <c r="E488" i="1" s="1"/>
  <c r="D2896" i="1"/>
  <c r="E2896" i="1" s="1"/>
  <c r="D2488" i="1"/>
  <c r="E2488" i="1" s="1"/>
  <c r="D791" i="1"/>
  <c r="E791" i="1" s="1"/>
  <c r="D1156" i="1"/>
  <c r="E1156" i="1" s="1"/>
  <c r="D434" i="1"/>
  <c r="E434" i="1" s="1"/>
  <c r="D2995" i="1"/>
  <c r="E2995" i="1" s="1"/>
  <c r="D2965" i="1"/>
  <c r="E2965" i="1" s="1"/>
  <c r="D1573" i="1"/>
  <c r="E1573" i="1" s="1"/>
  <c r="D980" i="1"/>
  <c r="E980" i="1" s="1"/>
  <c r="D1476" i="1"/>
  <c r="E1476" i="1" s="1"/>
  <c r="D2041" i="1"/>
  <c r="E2041" i="1" s="1"/>
  <c r="D307" i="1"/>
  <c r="E307" i="1" s="1"/>
  <c r="D287" i="1"/>
  <c r="E287" i="1" s="1"/>
  <c r="D1093" i="1"/>
  <c r="E1093" i="1" s="1"/>
  <c r="D2527" i="1"/>
  <c r="E2527" i="1" s="1"/>
  <c r="D1977" i="1"/>
  <c r="E1977" i="1" s="1"/>
  <c r="D118" i="1"/>
  <c r="E118" i="1" s="1"/>
  <c r="D2086" i="1"/>
  <c r="E2086" i="1" s="1"/>
  <c r="D2045" i="1"/>
  <c r="E2045" i="1" s="1"/>
  <c r="D1219" i="1"/>
  <c r="E1219" i="1" s="1"/>
  <c r="D201" i="1"/>
  <c r="E201" i="1" s="1"/>
  <c r="D194" i="1"/>
  <c r="E194" i="1" s="1"/>
  <c r="D146" i="1"/>
  <c r="E146" i="1" s="1"/>
  <c r="D3021" i="1"/>
  <c r="E3021" i="1" s="1"/>
  <c r="D1798" i="1"/>
  <c r="E1798" i="1" s="1"/>
  <c r="D1897" i="1"/>
  <c r="E1897" i="1" s="1"/>
  <c r="D1137" i="1"/>
  <c r="E1137" i="1" s="1"/>
  <c r="D1085" i="1"/>
  <c r="E1085" i="1" s="1"/>
  <c r="D31" i="1"/>
  <c r="E31" i="1" s="1"/>
  <c r="D1525" i="1"/>
  <c r="E1525" i="1" s="1"/>
  <c r="D2454" i="1"/>
  <c r="E2454" i="1" s="1"/>
  <c r="D1809" i="1"/>
  <c r="E1809" i="1" s="1"/>
  <c r="D2583" i="1"/>
  <c r="E2583" i="1" s="1"/>
  <c r="D239" i="1"/>
  <c r="E239" i="1" s="1"/>
  <c r="D1188" i="1"/>
  <c r="E1188" i="1" s="1"/>
  <c r="D1336" i="1"/>
  <c r="E1336" i="1" s="1"/>
  <c r="D2169" i="1"/>
  <c r="E2169" i="1" s="1"/>
  <c r="D1116" i="1"/>
  <c r="E1116" i="1" s="1"/>
  <c r="D2599" i="1"/>
  <c r="E2599" i="1" s="1"/>
  <c r="D2678" i="1"/>
  <c r="E2678" i="1" s="1"/>
  <c r="D326" i="1"/>
  <c r="E326" i="1" s="1"/>
  <c r="D1214" i="1"/>
  <c r="E1214" i="1" s="1"/>
  <c r="D1955" i="1"/>
  <c r="E1955" i="1" s="1"/>
  <c r="D147" i="1"/>
  <c r="E147" i="1" s="1"/>
  <c r="D8" i="1"/>
  <c r="E8" i="1" s="1"/>
  <c r="D2330" i="1"/>
  <c r="E2330" i="1" s="1"/>
  <c r="D1372" i="1"/>
  <c r="E1372" i="1" s="1"/>
  <c r="D1670" i="1"/>
  <c r="E1670" i="1" s="1"/>
  <c r="D774" i="1"/>
  <c r="E774" i="1" s="1"/>
  <c r="D230" i="1"/>
  <c r="E230" i="1" s="1"/>
  <c r="D2962" i="1"/>
  <c r="E2962" i="1" s="1"/>
  <c r="D1797" i="1"/>
  <c r="E1797" i="1" s="1"/>
  <c r="D237" i="1"/>
  <c r="E237" i="1" s="1"/>
  <c r="D270" i="1"/>
  <c r="E270" i="1" s="1"/>
  <c r="D1248" i="1"/>
  <c r="E1248" i="1" s="1"/>
  <c r="D1312" i="1"/>
  <c r="E1312" i="1" s="1"/>
  <c r="D443" i="1"/>
  <c r="E443" i="1" s="1"/>
  <c r="D1101" i="1"/>
  <c r="E1101" i="1" s="1"/>
  <c r="D2431" i="1"/>
  <c r="E2431" i="1" s="1"/>
  <c r="D3040" i="1"/>
  <c r="E3040" i="1" s="1"/>
  <c r="D2015" i="1"/>
  <c r="E2015" i="1" s="1"/>
  <c r="D1937" i="1"/>
  <c r="E1937" i="1" s="1"/>
  <c r="D1929" i="1"/>
  <c r="E1929" i="1" s="1"/>
  <c r="D2701" i="1"/>
  <c r="E2701" i="1" s="1"/>
  <c r="D1694" i="1"/>
  <c r="E1694" i="1" s="1"/>
  <c r="D1972" i="1"/>
  <c r="E1972" i="1" s="1"/>
  <c r="D2019" i="1"/>
  <c r="E2019" i="1" s="1"/>
  <c r="D826" i="1"/>
  <c r="E826" i="1" s="1"/>
  <c r="D2742" i="1"/>
  <c r="E2742" i="1" s="1"/>
  <c r="D1359" i="1"/>
  <c r="E1359" i="1" s="1"/>
  <c r="D2729" i="1"/>
  <c r="E2729" i="1" s="1"/>
  <c r="D582" i="1"/>
  <c r="E582" i="1" s="1"/>
  <c r="D2787" i="1"/>
  <c r="E2787" i="1" s="1"/>
  <c r="D2057" i="1"/>
  <c r="E2057" i="1" s="1"/>
  <c r="D2174" i="1"/>
  <c r="E2174" i="1" s="1"/>
  <c r="D1554" i="1"/>
  <c r="E1554" i="1" s="1"/>
  <c r="D1592" i="1"/>
  <c r="E1592" i="1" s="1"/>
  <c r="D2049" i="1"/>
  <c r="E2049" i="1" s="1"/>
  <c r="D1330" i="1"/>
  <c r="E1330" i="1" s="1"/>
  <c r="D2161" i="1"/>
  <c r="E2161" i="1" s="1"/>
  <c r="D2009" i="1"/>
  <c r="E2009" i="1" s="1"/>
  <c r="D775" i="1"/>
  <c r="E775" i="1" s="1"/>
  <c r="D1919" i="1"/>
  <c r="E1919" i="1" s="1"/>
  <c r="D2037" i="1"/>
  <c r="E2037" i="1" s="1"/>
  <c r="D1628" i="1"/>
  <c r="E1628" i="1" s="1"/>
  <c r="D1873" i="1"/>
  <c r="E1873" i="1" s="1"/>
  <c r="D1558" i="1"/>
  <c r="E1558" i="1" s="1"/>
  <c r="D906" i="1"/>
  <c r="E906" i="1" s="1"/>
  <c r="D2837" i="1"/>
  <c r="E2837" i="1" s="1"/>
  <c r="D608" i="1"/>
  <c r="E608" i="1" s="1"/>
  <c r="D2278" i="1"/>
  <c r="E2278" i="1" s="1"/>
  <c r="D1697" i="1"/>
  <c r="E1697" i="1" s="1"/>
  <c r="D1939" i="1"/>
  <c r="E1939" i="1" s="1"/>
  <c r="D1542" i="1"/>
  <c r="E1542" i="1" s="1"/>
  <c r="D1416" i="1"/>
  <c r="E1416" i="1" s="1"/>
  <c r="D2515" i="1"/>
  <c r="E2515" i="1" s="1"/>
  <c r="D191" i="1"/>
  <c r="E191" i="1" s="1"/>
  <c r="D3071" i="1"/>
  <c r="E3071" i="1" s="1"/>
  <c r="D642" i="1"/>
  <c r="E642" i="1" s="1"/>
  <c r="D794" i="1"/>
  <c r="E794" i="1" s="1"/>
  <c r="D1850" i="1"/>
  <c r="E1850" i="1" s="1"/>
  <c r="D318" i="1"/>
  <c r="E318" i="1" s="1"/>
  <c r="D987" i="1"/>
  <c r="E987" i="1" s="1"/>
  <c r="D2267" i="1"/>
  <c r="E2267" i="1" s="1"/>
  <c r="D2253" i="1"/>
  <c r="E2253" i="1" s="1"/>
  <c r="D2118" i="1"/>
  <c r="E2118" i="1" s="1"/>
  <c r="D1437" i="1"/>
  <c r="E1437" i="1" s="1"/>
  <c r="D2788" i="1"/>
  <c r="E2788" i="1" s="1"/>
  <c r="D702" i="1"/>
  <c r="E702" i="1" s="1"/>
  <c r="D439" i="1"/>
  <c r="E439" i="1" s="1"/>
  <c r="D1139" i="1"/>
  <c r="E1139" i="1" s="1"/>
  <c r="D1423" i="1"/>
  <c r="E1423" i="1" s="1"/>
  <c r="D1495" i="1"/>
  <c r="E1495" i="1" s="1"/>
  <c r="D1644" i="1"/>
  <c r="E1644" i="1" s="1"/>
  <c r="D2518" i="1"/>
  <c r="E2518" i="1" s="1"/>
  <c r="D45" i="1"/>
  <c r="E45" i="1" s="1"/>
  <c r="D471" i="1"/>
  <c r="E471" i="1" s="1"/>
  <c r="D597" i="1"/>
  <c r="E597" i="1" s="1"/>
  <c r="D917" i="1"/>
  <c r="E917" i="1" s="1"/>
  <c r="D777" i="1"/>
  <c r="E777" i="1" s="1"/>
  <c r="D260" i="1"/>
  <c r="E260" i="1" s="1"/>
  <c r="D852" i="1"/>
  <c r="E852" i="1" s="1"/>
  <c r="D1921" i="1"/>
  <c r="E1921" i="1" s="1"/>
  <c r="D719" i="1"/>
  <c r="E719" i="1" s="1"/>
  <c r="D361" i="1"/>
  <c r="E361" i="1" s="1"/>
  <c r="D414" i="1"/>
  <c r="E414" i="1" s="1"/>
  <c r="D2285" i="1"/>
  <c r="E2285" i="1" s="1"/>
  <c r="D2094" i="1"/>
  <c r="E2094" i="1" s="1"/>
  <c r="D975" i="1"/>
  <c r="E975" i="1" s="1"/>
  <c r="D2982" i="1"/>
  <c r="E2982" i="1" s="1"/>
  <c r="D214" i="1"/>
  <c r="E214" i="1" s="1"/>
  <c r="D1995" i="1"/>
  <c r="E1995" i="1" s="1"/>
  <c r="D161" i="1"/>
  <c r="E161" i="1" s="1"/>
  <c r="D838" i="1"/>
  <c r="E838" i="1" s="1"/>
  <c r="D1258" i="1"/>
  <c r="E1258" i="1" s="1"/>
  <c r="D2061" i="1"/>
  <c r="E2061" i="1" s="1"/>
  <c r="D1698" i="1" l="1"/>
  <c r="E1698" i="1" s="1"/>
  <c r="D609" i="1"/>
  <c r="E609" i="1" s="1"/>
  <c r="D1887" i="1"/>
  <c r="E1887" i="1" s="1"/>
  <c r="D2340" i="1"/>
  <c r="E2340" i="1" s="1"/>
  <c r="D2276" i="1"/>
  <c r="E2276" i="1" s="1"/>
  <c r="D956" i="1"/>
  <c r="E956" i="1" s="1"/>
  <c r="D171" i="1"/>
  <c r="E171" i="1" s="1"/>
  <c r="D2208" i="1"/>
  <c r="E2208" i="1" s="1"/>
  <c r="D2218" i="1"/>
  <c r="E2218" i="1" s="1"/>
  <c r="D1110" i="1"/>
  <c r="E1110" i="1" s="1"/>
  <c r="D2736" i="1"/>
  <c r="E2736" i="1" s="1"/>
  <c r="D1856" i="1"/>
  <c r="E1856" i="1" s="1"/>
  <c r="D1478" i="1"/>
  <c r="E1478" i="1" s="1"/>
  <c r="D2391" i="1"/>
  <c r="E2391" i="1" s="1"/>
  <c r="D2042" i="1"/>
  <c r="E2042" i="1" s="1"/>
  <c r="D1918" i="1"/>
  <c r="E1918" i="1" s="1"/>
  <c r="D2874" i="1"/>
  <c r="E2874" i="1" s="1"/>
  <c r="D3011" i="1"/>
  <c r="E3011" i="1" s="1"/>
  <c r="D2291" i="1"/>
  <c r="E2291" i="1" s="1"/>
  <c r="D1949" i="1"/>
  <c r="E1949" i="1" s="1"/>
  <c r="D1086" i="1"/>
  <c r="E1086" i="1" s="1"/>
  <c r="D2535" i="1"/>
  <c r="E2535" i="1" s="1"/>
  <c r="D1499" i="1"/>
  <c r="E1499" i="1" s="1"/>
  <c r="D2591" i="1"/>
  <c r="E2591" i="1" s="1"/>
  <c r="D1098" i="1"/>
  <c r="E1098" i="1" s="1"/>
  <c r="D2458" i="1"/>
  <c r="E2458" i="1" s="1"/>
  <c r="D1046" i="1"/>
  <c r="E1046" i="1" s="1"/>
  <c r="D1428" i="1"/>
  <c r="E1428" i="1" s="1"/>
  <c r="D1589" i="1"/>
  <c r="E1589" i="1" s="1"/>
  <c r="D2901" i="1"/>
  <c r="E2901" i="1" s="1"/>
  <c r="D2131" i="1"/>
  <c r="E2131" i="1" s="1"/>
  <c r="D160" i="1"/>
  <c r="E160" i="1" s="1"/>
  <c r="D2381" i="1"/>
  <c r="E2381" i="1" s="1"/>
  <c r="D1539" i="1"/>
  <c r="E1539" i="1" s="1"/>
  <c r="D2483" i="1"/>
  <c r="E2483" i="1" s="1"/>
  <c r="D1463" i="1"/>
  <c r="E1463" i="1" s="1"/>
  <c r="D461" i="1"/>
  <c r="E461" i="1" s="1"/>
  <c r="D1387" i="1"/>
  <c r="E1387" i="1" s="1"/>
  <c r="D1890" i="1"/>
  <c r="E1890" i="1" s="1"/>
  <c r="D1615" i="1"/>
  <c r="E1615" i="1" s="1"/>
  <c r="D2185" i="1"/>
  <c r="E2185" i="1" s="1"/>
  <c r="D2507" i="1"/>
  <c r="E2507" i="1" s="1"/>
  <c r="D1104" i="1"/>
  <c r="E1104" i="1" s="1"/>
  <c r="D417" i="1"/>
  <c r="E417" i="1" s="1"/>
  <c r="D2051" i="1"/>
  <c r="E2051" i="1" s="1"/>
  <c r="D2648" i="1"/>
  <c r="E2648" i="1" s="1"/>
  <c r="D1335" i="1"/>
  <c r="E1335" i="1" s="1"/>
  <c r="D2024" i="1"/>
  <c r="E2024" i="1" s="1"/>
  <c r="D1309" i="1"/>
  <c r="E1309" i="1" s="1"/>
  <c r="D1683" i="1"/>
  <c r="E1683" i="1" s="1"/>
  <c r="D1276" i="1"/>
  <c r="E1276" i="1" s="1"/>
  <c r="D1667" i="1"/>
  <c r="E1667" i="1" s="1"/>
  <c r="D1649" i="1"/>
  <c r="E1649" i="1" s="1"/>
  <c r="D1582" i="1"/>
  <c r="E1582" i="1" s="1"/>
  <c r="D1474" i="1"/>
  <c r="E1474" i="1" s="1"/>
  <c r="D733" i="1"/>
  <c r="E733" i="1" s="1"/>
  <c r="D1662" i="1"/>
  <c r="E1662" i="1" s="1"/>
  <c r="D1420" i="1"/>
  <c r="E1420" i="1" s="1"/>
  <c r="D883" i="1"/>
  <c r="E883" i="1" s="1"/>
  <c r="D1445" i="1"/>
  <c r="E1445" i="1" s="1"/>
  <c r="D1684" i="1"/>
  <c r="E1684" i="1" s="1"/>
  <c r="D249" i="1"/>
  <c r="E249" i="1" s="1"/>
  <c r="D1519" i="1"/>
  <c r="E1519" i="1" s="1"/>
  <c r="D2513" i="1"/>
  <c r="E2513" i="1" s="1"/>
  <c r="D862" i="1"/>
  <c r="E862" i="1" s="1"/>
  <c r="D2147" i="1"/>
  <c r="E2147" i="1" s="1"/>
  <c r="D1591" i="1"/>
  <c r="E1591" i="1" s="1"/>
  <c r="D1969" i="1"/>
  <c r="E1969" i="1" s="1"/>
  <c r="D2181" i="1"/>
  <c r="E2181" i="1" s="1"/>
  <c r="D631" i="1"/>
  <c r="E631" i="1" s="1"/>
  <c r="D2187" i="1"/>
  <c r="E2187" i="1" s="1"/>
  <c r="D2613" i="1"/>
  <c r="E2613" i="1" s="1"/>
  <c r="D1047" i="1"/>
  <c r="E1047" i="1" s="1"/>
  <c r="D1481" i="1"/>
  <c r="E1481" i="1" s="1"/>
  <c r="D1675" i="1"/>
  <c r="E1675" i="1" s="1"/>
  <c r="D1033" i="1"/>
  <c r="E1033" i="1" s="1"/>
  <c r="D2152" i="1"/>
  <c r="E2152" i="1" s="1"/>
  <c r="D1301" i="1"/>
  <c r="E1301" i="1" s="1"/>
  <c r="D2007" i="1"/>
  <c r="E2007" i="1" s="1"/>
  <c r="D1162" i="1"/>
  <c r="E1162" i="1" s="1"/>
  <c r="D2129" i="1"/>
  <c r="E2129" i="1" s="1"/>
  <c r="D861" i="1"/>
  <c r="E861" i="1" s="1"/>
  <c r="D1783" i="1"/>
  <c r="E1783" i="1" s="1"/>
  <c r="D262" i="1"/>
  <c r="E262" i="1" s="1"/>
  <c r="D2714" i="1"/>
  <c r="E2714" i="1" s="1"/>
  <c r="D1737" i="1"/>
  <c r="E1737" i="1" s="1"/>
  <c r="D1526" i="1"/>
  <c r="E1526" i="1" s="1"/>
  <c r="D2510" i="1"/>
  <c r="E2510" i="1" s="1"/>
  <c r="D564" i="1"/>
  <c r="E564" i="1" s="1"/>
  <c r="D3088" i="1"/>
  <c r="E3088" i="1" s="1"/>
  <c r="D2748" i="1"/>
  <c r="E2748" i="1" s="1"/>
  <c r="D2918" i="1"/>
  <c r="E2918" i="1" s="1"/>
  <c r="D2263" i="1"/>
  <c r="E2263" i="1" s="1"/>
  <c r="D1169" i="1"/>
  <c r="E1169" i="1" s="1"/>
  <c r="D1242" i="1"/>
  <c r="E1242" i="1" s="1"/>
  <c r="D2733" i="1"/>
  <c r="E2733" i="1" s="1"/>
  <c r="D2504" i="1"/>
  <c r="E2504" i="1" s="1"/>
  <c r="D2550" i="1"/>
  <c r="E2550" i="1" s="1"/>
  <c r="D2004" i="1"/>
  <c r="E2004" i="1" s="1"/>
  <c r="D1682" i="1"/>
  <c r="E1682" i="1" s="1"/>
  <c r="D1843" i="1"/>
  <c r="E1843" i="1" s="1"/>
  <c r="D2011" i="1"/>
  <c r="E2011" i="1" s="1"/>
  <c r="D1661" i="1"/>
  <c r="E1661" i="1" s="1"/>
  <c r="D2328" i="1"/>
  <c r="E2328" i="1" s="1"/>
  <c r="D1347" i="1"/>
  <c r="E1347" i="1" s="1"/>
  <c r="D1200" i="1"/>
  <c r="E1200" i="1" s="1"/>
  <c r="D1564" i="1"/>
  <c r="E1564" i="1" s="1"/>
  <c r="D1350" i="1"/>
  <c r="E1350" i="1" s="1"/>
  <c r="D943" i="1"/>
  <c r="E943" i="1" s="1"/>
  <c r="D1375" i="1"/>
  <c r="E1375" i="1" s="1"/>
  <c r="D1297" i="1"/>
  <c r="E1297" i="1" s="1"/>
  <c r="D976" i="1"/>
  <c r="E976" i="1" s="1"/>
  <c r="D1907" i="1"/>
  <c r="E1907" i="1" s="1"/>
  <c r="D2125" i="1"/>
  <c r="E2125" i="1" s="1"/>
  <c r="D1157" i="1"/>
  <c r="E1157" i="1" s="1"/>
  <c r="D875" i="1"/>
  <c r="E875" i="1" s="1"/>
  <c r="D1287" i="1"/>
  <c r="E1287" i="1" s="1"/>
  <c r="D1087" i="1"/>
  <c r="E1087" i="1" s="1"/>
  <c r="D2243" i="1"/>
  <c r="E2243" i="1" s="1"/>
  <c r="D2508" i="1"/>
  <c r="E2508" i="1" s="1"/>
  <c r="D1452" i="1"/>
  <c r="E1452" i="1" s="1"/>
  <c r="D2378" i="1"/>
  <c r="E2378" i="1" s="1"/>
  <c r="D1506" i="1"/>
  <c r="E1506" i="1" s="1"/>
  <c r="D561" i="1"/>
  <c r="E561" i="1" s="1"/>
  <c r="D1610" i="1"/>
  <c r="E1610" i="1" s="1"/>
  <c r="D594" i="1"/>
  <c r="E594" i="1" s="1"/>
  <c r="D2495" i="1"/>
  <c r="E2495" i="1" s="1"/>
  <c r="D185" i="1"/>
  <c r="E185" i="1" s="1"/>
  <c r="D2688" i="1"/>
  <c r="E2688" i="1" s="1"/>
  <c r="D1460" i="1"/>
  <c r="E1460" i="1" s="1"/>
  <c r="D1986" i="1"/>
  <c r="E1986" i="1" s="1"/>
  <c r="D867" i="1"/>
  <c r="E867" i="1" s="1"/>
  <c r="D1607" i="1"/>
  <c r="E1607" i="1" s="1"/>
  <c r="D3112" i="1"/>
  <c r="E3112" i="1" s="1"/>
  <c r="D1343" i="1"/>
  <c r="E1343" i="1" s="1"/>
  <c r="D3051" i="1"/>
  <c r="E3051" i="1" s="1"/>
  <c r="D1704" i="1"/>
  <c r="E1704" i="1" s="1"/>
  <c r="D844" i="1"/>
  <c r="E844" i="1" s="1"/>
  <c r="D2417" i="1"/>
  <c r="E2417" i="1" s="1"/>
  <c r="D1146" i="1"/>
  <c r="E1146" i="1" s="1"/>
  <c r="D1217" i="1"/>
  <c r="E1217" i="1" s="1"/>
  <c r="D1708" i="1"/>
  <c r="E1708" i="1" s="1"/>
  <c r="D1550" i="1"/>
  <c r="E1550" i="1" s="1"/>
  <c r="D1818" i="1"/>
  <c r="E1818" i="1" s="1"/>
  <c r="D933" i="1"/>
  <c r="E933" i="1" s="1"/>
  <c r="D2071" i="1"/>
  <c r="E2071" i="1" s="1"/>
  <c r="D1901" i="1"/>
  <c r="E19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<sst xmlns="http://schemas.openxmlformats.org/spreadsheetml/2006/main" count="84" uniqueCount="65">
  <si>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</si>
  <si>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</si>
  <si>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</si>
  <si>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</si>
  <si>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</si>
  <si>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</si>
  <si>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</si>
  <si>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 xml:space="preserve"> Angular pos (deg)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</si>
  <si>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</si>
  <si>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</si>
  <si>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</si>
  <si>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</si>
  <si>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</si>
  <si>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</si>
  <si>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</si>
  <si>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</si>
  <si>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</si>
  <si>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</si>
  <si>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</si>
  <si>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</si>
  <si>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</si>
  <si>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</si>
  <si>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</si>
  <si>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</si>
  <si>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</si>
  <si>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</si>
  <si>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</si>
  <si>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</si>
  <si>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</si>
  <si>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</si>
  <si>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</si>
  <si>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</si>
  <si>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</si>
  <si>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</si>
  <si>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</si>
  <si>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</si>
  <si>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</si>
  <si>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</si>
  <si>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</si>
  <si>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</si>
  <si>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</si>
  <si>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</si>
  <si>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</si>
  <si>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</si>
  <si>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</si>
  <si>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</si>
  <si>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</si>
  <si>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</si>
  <si>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</si>
  <si>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</si>
  <si>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</si>
  <si>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</si>
  <si>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</si>
  <si>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</si>
  <si>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</si>
  <si>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</si>
  <si>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num</t>
  </si>
  <si>
    <t>Denom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</si>
  <si>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</si>
  <si>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</si>
  <si>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</si>
  <si>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</si>
  <si>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</si>
  <si>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</si>
  <si>
    <t xml:space="preserve"> Angular Vel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</si>
</sst>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</cellXfs>
  <cellStyles count="2">
    <cellStyle name="Neutral" xfId="1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data'!$A$2:$A$3539</c:f>
              <c:numCache>
                <c:formatCode>General</c:formatCode>
                <c:ptCount val="3538"/>
                <c:pt idx="0">
                  <c:v>12562</c:v>
                </c:pt>
                <c:pt idx="1">
                  <c:v>12573</c:v>
                </c:pt>
                <c:pt idx="2">
                  <c:v>12583</c:v>
                </c:pt>
                <c:pt idx="3">
                  <c:v>12593</c:v>
                </c:pt>
                <c:pt idx="4">
                  <c:v>12604</c:v>
                </c:pt>
                <c:pt idx="5">
                  <c:v>12614</c:v>
                </c:pt>
                <c:pt idx="6">
                  <c:v>12625</c:v>
                </c:pt>
                <c:pt idx="7">
                  <c:v>12635</c:v>
                </c:pt>
                <c:pt idx="8">
                  <c:v>12646</c:v>
                </c:pt>
                <c:pt idx="9">
                  <c:v>12656</c:v>
                </c:pt>
                <c:pt idx="10">
                  <c:v>12666</c:v>
                </c:pt>
                <c:pt idx="11">
                  <c:v>12677</c:v>
                </c:pt>
                <c:pt idx="12">
                  <c:v>12687</c:v>
                </c:pt>
                <c:pt idx="13">
                  <c:v>12698</c:v>
                </c:pt>
                <c:pt idx="14">
                  <c:v>12708</c:v>
                </c:pt>
                <c:pt idx="15">
                  <c:v>12719</c:v>
                </c:pt>
                <c:pt idx="16">
                  <c:v>12729</c:v>
                </c:pt>
                <c:pt idx="17">
                  <c:v>12739</c:v>
                </c:pt>
                <c:pt idx="18">
                  <c:v>12750</c:v>
                </c:pt>
                <c:pt idx="19">
                  <c:v>12760</c:v>
                </c:pt>
                <c:pt idx="20">
                  <c:v>12771</c:v>
                </c:pt>
                <c:pt idx="21">
                  <c:v>12781</c:v>
                </c:pt>
                <c:pt idx="22">
                  <c:v>12792</c:v>
                </c:pt>
                <c:pt idx="23">
                  <c:v>12802</c:v>
                </c:pt>
                <c:pt idx="24">
                  <c:v>12812</c:v>
                </c:pt>
                <c:pt idx="25">
                  <c:v>12823</c:v>
                </c:pt>
                <c:pt idx="26">
                  <c:v>12833</c:v>
                </c:pt>
                <c:pt idx="27">
                  <c:v>12844</c:v>
                </c:pt>
                <c:pt idx="28">
                  <c:v>12854</c:v>
                </c:pt>
                <c:pt idx="29">
                  <c:v>12865</c:v>
                </c:pt>
                <c:pt idx="30">
                  <c:v>12875</c:v>
                </c:pt>
                <c:pt idx="31">
                  <c:v>12885</c:v>
                </c:pt>
                <c:pt idx="32">
                  <c:v>12896</c:v>
                </c:pt>
                <c:pt idx="33">
                  <c:v>12906</c:v>
                </c:pt>
                <c:pt idx="34">
                  <c:v>12917</c:v>
                </c:pt>
                <c:pt idx="35">
                  <c:v>12927</c:v>
                </c:pt>
                <c:pt idx="36">
                  <c:v>12938</c:v>
                </c:pt>
                <c:pt idx="37">
                  <c:v>12948</c:v>
                </c:pt>
                <c:pt idx="38">
                  <c:v>12958</c:v>
                </c:pt>
                <c:pt idx="39">
                  <c:v>12969</c:v>
                </c:pt>
                <c:pt idx="40">
                  <c:v>12979</c:v>
                </c:pt>
                <c:pt idx="41">
                  <c:v>12990</c:v>
                </c:pt>
                <c:pt idx="42">
                  <c:v>13000</c:v>
                </c:pt>
                <c:pt idx="43">
                  <c:v>13011</c:v>
                </c:pt>
                <c:pt idx="44">
                  <c:v>13021</c:v>
                </c:pt>
                <c:pt idx="45">
                  <c:v>13031</c:v>
                </c:pt>
                <c:pt idx="46">
                  <c:v>13042</c:v>
                </c:pt>
                <c:pt idx="47">
                  <c:v>13052</c:v>
                </c:pt>
                <c:pt idx="48">
                  <c:v>13063</c:v>
                </c:pt>
                <c:pt idx="49">
                  <c:v>13073</c:v>
                </c:pt>
                <c:pt idx="50">
                  <c:v>13083</c:v>
                </c:pt>
                <c:pt idx="51">
                  <c:v>13094</c:v>
                </c:pt>
                <c:pt idx="52">
                  <c:v>13104</c:v>
                </c:pt>
                <c:pt idx="53">
                  <c:v>13115</c:v>
                </c:pt>
                <c:pt idx="54">
                  <c:v>13125</c:v>
                </c:pt>
                <c:pt idx="55">
                  <c:v>13136</c:v>
                </c:pt>
                <c:pt idx="56">
                  <c:v>13146</c:v>
                </c:pt>
                <c:pt idx="57">
                  <c:v>13156</c:v>
                </c:pt>
                <c:pt idx="58">
                  <c:v>13167</c:v>
                </c:pt>
                <c:pt idx="59">
                  <c:v>13177</c:v>
                </c:pt>
                <c:pt idx="60">
                  <c:v>13188</c:v>
                </c:pt>
                <c:pt idx="61">
                  <c:v>13198</c:v>
                </c:pt>
                <c:pt idx="62">
                  <c:v>13209</c:v>
                </c:pt>
                <c:pt idx="63">
                  <c:v>13219</c:v>
                </c:pt>
                <c:pt idx="64">
                  <c:v>13229</c:v>
                </c:pt>
                <c:pt idx="65">
                  <c:v>13240</c:v>
                </c:pt>
                <c:pt idx="66">
                  <c:v>13250</c:v>
                </c:pt>
                <c:pt idx="67">
                  <c:v>13261</c:v>
                </c:pt>
                <c:pt idx="68">
                  <c:v>13271</c:v>
                </c:pt>
                <c:pt idx="69">
                  <c:v>13282</c:v>
                </c:pt>
                <c:pt idx="70">
                  <c:v>13292</c:v>
                </c:pt>
                <c:pt idx="71">
                  <c:v>13302</c:v>
                </c:pt>
                <c:pt idx="72">
                  <c:v>13313</c:v>
                </c:pt>
                <c:pt idx="73">
                  <c:v>13323</c:v>
                </c:pt>
                <c:pt idx="74">
                  <c:v>13334</c:v>
                </c:pt>
                <c:pt idx="75">
                  <c:v>13344</c:v>
                </c:pt>
                <c:pt idx="76">
                  <c:v>13355</c:v>
                </c:pt>
                <c:pt idx="77">
                  <c:v>13365</c:v>
                </c:pt>
                <c:pt idx="78">
                  <c:v>13375</c:v>
                </c:pt>
                <c:pt idx="79">
                  <c:v>13386</c:v>
                </c:pt>
                <c:pt idx="80">
                  <c:v>13396</c:v>
                </c:pt>
                <c:pt idx="81">
                  <c:v>13407</c:v>
                </c:pt>
                <c:pt idx="82">
                  <c:v>13417</c:v>
                </c:pt>
                <c:pt idx="83">
                  <c:v>13428</c:v>
                </c:pt>
                <c:pt idx="84">
                  <c:v>13438</c:v>
                </c:pt>
                <c:pt idx="85">
                  <c:v>13448</c:v>
                </c:pt>
                <c:pt idx="86">
                  <c:v>13459</c:v>
                </c:pt>
                <c:pt idx="87">
                  <c:v>13469</c:v>
                </c:pt>
                <c:pt idx="88">
                  <c:v>13480</c:v>
                </c:pt>
                <c:pt idx="89">
                  <c:v>13490</c:v>
                </c:pt>
                <c:pt idx="90">
                  <c:v>13501</c:v>
                </c:pt>
                <c:pt idx="91">
                  <c:v>13511</c:v>
                </c:pt>
                <c:pt idx="92">
                  <c:v>13521</c:v>
                </c:pt>
                <c:pt idx="93">
                  <c:v>13532</c:v>
                </c:pt>
                <c:pt idx="94">
                  <c:v>13542</c:v>
                </c:pt>
                <c:pt idx="95">
                  <c:v>13553</c:v>
                </c:pt>
                <c:pt idx="96">
                  <c:v>13563</c:v>
                </c:pt>
                <c:pt idx="97">
                  <c:v>13574</c:v>
                </c:pt>
                <c:pt idx="98">
                  <c:v>13584</c:v>
                </c:pt>
                <c:pt idx="99">
                  <c:v>13594</c:v>
                </c:pt>
                <c:pt idx="100">
                  <c:v>13605</c:v>
                </c:pt>
                <c:pt idx="101">
                  <c:v>13615</c:v>
                </c:pt>
                <c:pt idx="102">
                  <c:v>13626</c:v>
                </c:pt>
                <c:pt idx="103">
                  <c:v>13636</c:v>
                </c:pt>
                <c:pt idx="104">
                  <c:v>13647</c:v>
                </c:pt>
                <c:pt idx="105">
                  <c:v>13657</c:v>
                </c:pt>
                <c:pt idx="106">
                  <c:v>13667</c:v>
                </c:pt>
                <c:pt idx="107">
                  <c:v>13678</c:v>
                </c:pt>
                <c:pt idx="108">
                  <c:v>13688</c:v>
                </c:pt>
                <c:pt idx="109">
                  <c:v>13699</c:v>
                </c:pt>
                <c:pt idx="110">
                  <c:v>13709</c:v>
                </c:pt>
                <c:pt idx="111">
                  <c:v>13720</c:v>
                </c:pt>
                <c:pt idx="112">
                  <c:v>13730</c:v>
                </c:pt>
                <c:pt idx="113">
                  <c:v>13740</c:v>
                </c:pt>
                <c:pt idx="114">
                  <c:v>13751</c:v>
                </c:pt>
                <c:pt idx="115">
                  <c:v>13761</c:v>
                </c:pt>
                <c:pt idx="116">
                  <c:v>13772</c:v>
                </c:pt>
                <c:pt idx="117">
                  <c:v>13782</c:v>
                </c:pt>
                <c:pt idx="118">
                  <c:v>13793</c:v>
                </c:pt>
                <c:pt idx="119">
                  <c:v>13803</c:v>
                </c:pt>
                <c:pt idx="120">
                  <c:v>13813</c:v>
                </c:pt>
                <c:pt idx="121">
                  <c:v>13824</c:v>
                </c:pt>
                <c:pt idx="122">
                  <c:v>13834</c:v>
                </c:pt>
                <c:pt idx="123">
                  <c:v>13845</c:v>
                </c:pt>
                <c:pt idx="124">
                  <c:v>13855</c:v>
                </c:pt>
                <c:pt idx="125">
                  <c:v>13865</c:v>
                </c:pt>
                <c:pt idx="126">
                  <c:v>13876</c:v>
                </c:pt>
                <c:pt idx="127">
                  <c:v>13886</c:v>
                </c:pt>
                <c:pt idx="128">
                  <c:v>13897</c:v>
                </c:pt>
                <c:pt idx="129">
                  <c:v>13907</c:v>
                </c:pt>
                <c:pt idx="130">
                  <c:v>13918</c:v>
                </c:pt>
                <c:pt idx="131">
                  <c:v>13928</c:v>
                </c:pt>
                <c:pt idx="132">
                  <c:v>13938</c:v>
                </c:pt>
                <c:pt idx="133">
                  <c:v>13949</c:v>
                </c:pt>
                <c:pt idx="134">
                  <c:v>13959</c:v>
                </c:pt>
                <c:pt idx="135">
                  <c:v>13970</c:v>
                </c:pt>
                <c:pt idx="136">
                  <c:v>13980</c:v>
                </c:pt>
                <c:pt idx="137">
                  <c:v>13991</c:v>
                </c:pt>
                <c:pt idx="138">
                  <c:v>14001</c:v>
                </c:pt>
                <c:pt idx="139">
                  <c:v>14011</c:v>
                </c:pt>
                <c:pt idx="140">
                  <c:v>14022</c:v>
                </c:pt>
                <c:pt idx="141">
                  <c:v>14032</c:v>
                </c:pt>
                <c:pt idx="142">
                  <c:v>14043</c:v>
                </c:pt>
                <c:pt idx="143">
                  <c:v>14053</c:v>
                </c:pt>
                <c:pt idx="144">
                  <c:v>14064</c:v>
                </c:pt>
                <c:pt idx="145">
                  <c:v>14074</c:v>
                </c:pt>
                <c:pt idx="146">
                  <c:v>14084</c:v>
                </c:pt>
                <c:pt idx="147">
                  <c:v>14095</c:v>
                </c:pt>
                <c:pt idx="148">
                  <c:v>14105</c:v>
                </c:pt>
                <c:pt idx="149">
                  <c:v>14116</c:v>
                </c:pt>
                <c:pt idx="150">
                  <c:v>14126</c:v>
                </c:pt>
                <c:pt idx="151">
                  <c:v>14137</c:v>
                </c:pt>
                <c:pt idx="152">
                  <c:v>14147</c:v>
                </c:pt>
                <c:pt idx="153">
                  <c:v>14157</c:v>
                </c:pt>
                <c:pt idx="154">
                  <c:v>14168</c:v>
                </c:pt>
                <c:pt idx="155">
                  <c:v>14178</c:v>
                </c:pt>
                <c:pt idx="156">
                  <c:v>14189</c:v>
                </c:pt>
                <c:pt idx="157">
                  <c:v>14199</c:v>
                </c:pt>
                <c:pt idx="158">
                  <c:v>14210</c:v>
                </c:pt>
                <c:pt idx="159">
                  <c:v>14220</c:v>
                </c:pt>
                <c:pt idx="160">
                  <c:v>14230</c:v>
                </c:pt>
                <c:pt idx="161">
                  <c:v>14241</c:v>
                </c:pt>
                <c:pt idx="162">
                  <c:v>14251</c:v>
                </c:pt>
                <c:pt idx="163">
                  <c:v>14262</c:v>
                </c:pt>
                <c:pt idx="164">
                  <c:v>14272</c:v>
                </c:pt>
                <c:pt idx="165">
                  <c:v>14283</c:v>
                </c:pt>
                <c:pt idx="166">
                  <c:v>14293</c:v>
                </c:pt>
                <c:pt idx="167">
                  <c:v>14303</c:v>
                </c:pt>
                <c:pt idx="168">
                  <c:v>14314</c:v>
                </c:pt>
                <c:pt idx="169">
                  <c:v>14324</c:v>
                </c:pt>
                <c:pt idx="170">
                  <c:v>14335</c:v>
                </c:pt>
                <c:pt idx="171">
                  <c:v>14345</c:v>
                </c:pt>
                <c:pt idx="172">
                  <c:v>14356</c:v>
                </c:pt>
                <c:pt idx="173">
                  <c:v>14366</c:v>
                </c:pt>
                <c:pt idx="174">
                  <c:v>14376</c:v>
                </c:pt>
                <c:pt idx="175">
                  <c:v>14387</c:v>
                </c:pt>
                <c:pt idx="176">
                  <c:v>14397</c:v>
                </c:pt>
                <c:pt idx="177">
                  <c:v>14408</c:v>
                </c:pt>
                <c:pt idx="178">
                  <c:v>14418</c:v>
                </c:pt>
                <c:pt idx="179">
                  <c:v>14429</c:v>
                </c:pt>
                <c:pt idx="180">
                  <c:v>14439</c:v>
                </c:pt>
                <c:pt idx="181">
                  <c:v>14449</c:v>
                </c:pt>
                <c:pt idx="182">
                  <c:v>14460</c:v>
                </c:pt>
                <c:pt idx="183">
                  <c:v>14470</c:v>
                </c:pt>
                <c:pt idx="184">
                  <c:v>14481</c:v>
                </c:pt>
                <c:pt idx="185">
                  <c:v>14491</c:v>
                </c:pt>
                <c:pt idx="186">
                  <c:v>14502</c:v>
                </c:pt>
                <c:pt idx="187">
                  <c:v>14512</c:v>
                </c:pt>
                <c:pt idx="188">
                  <c:v>14522</c:v>
                </c:pt>
                <c:pt idx="189">
                  <c:v>14533</c:v>
                </c:pt>
                <c:pt idx="190">
                  <c:v>14543</c:v>
                </c:pt>
                <c:pt idx="191">
                  <c:v>14554</c:v>
                </c:pt>
                <c:pt idx="192">
                  <c:v>14564</c:v>
                </c:pt>
                <c:pt idx="193">
                  <c:v>14574</c:v>
                </c:pt>
                <c:pt idx="194">
                  <c:v>14585</c:v>
                </c:pt>
                <c:pt idx="195">
                  <c:v>14595</c:v>
                </c:pt>
                <c:pt idx="196">
                  <c:v>14606</c:v>
                </c:pt>
                <c:pt idx="197">
                  <c:v>14616</c:v>
                </c:pt>
                <c:pt idx="198">
                  <c:v>14627</c:v>
                </c:pt>
                <c:pt idx="199">
                  <c:v>14637</c:v>
                </c:pt>
                <c:pt idx="200">
                  <c:v>14647</c:v>
                </c:pt>
                <c:pt idx="201">
                  <c:v>14658</c:v>
                </c:pt>
                <c:pt idx="202">
                  <c:v>14668</c:v>
                </c:pt>
                <c:pt idx="203">
                  <c:v>14679</c:v>
                </c:pt>
                <c:pt idx="204">
                  <c:v>14689</c:v>
                </c:pt>
                <c:pt idx="205">
                  <c:v>14700</c:v>
                </c:pt>
                <c:pt idx="206">
                  <c:v>14710</c:v>
                </c:pt>
                <c:pt idx="207">
                  <c:v>14720</c:v>
                </c:pt>
                <c:pt idx="208">
                  <c:v>14731</c:v>
                </c:pt>
                <c:pt idx="209">
                  <c:v>14741</c:v>
                </c:pt>
                <c:pt idx="210">
                  <c:v>14752</c:v>
                </c:pt>
                <c:pt idx="211">
                  <c:v>14762</c:v>
                </c:pt>
                <c:pt idx="212">
                  <c:v>14773</c:v>
                </c:pt>
                <c:pt idx="213">
                  <c:v>14783</c:v>
                </c:pt>
                <c:pt idx="214">
                  <c:v>14793</c:v>
                </c:pt>
                <c:pt idx="215">
                  <c:v>14804</c:v>
                </c:pt>
                <c:pt idx="216">
                  <c:v>14814</c:v>
                </c:pt>
                <c:pt idx="217">
                  <c:v>14825</c:v>
                </c:pt>
                <c:pt idx="218">
                  <c:v>14835</c:v>
                </c:pt>
                <c:pt idx="219">
                  <c:v>14846</c:v>
                </c:pt>
                <c:pt idx="220">
                  <c:v>14856</c:v>
                </c:pt>
                <c:pt idx="221">
                  <c:v>14866</c:v>
                </c:pt>
                <c:pt idx="222">
                  <c:v>14877</c:v>
                </c:pt>
                <c:pt idx="223">
                  <c:v>14887</c:v>
                </c:pt>
                <c:pt idx="224">
                  <c:v>14898</c:v>
                </c:pt>
                <c:pt idx="225">
                  <c:v>14908</c:v>
                </c:pt>
                <c:pt idx="226">
                  <c:v>14919</c:v>
                </c:pt>
                <c:pt idx="227">
                  <c:v>14929</c:v>
                </c:pt>
                <c:pt idx="228">
                  <c:v>14939</c:v>
                </c:pt>
                <c:pt idx="229">
                  <c:v>14950</c:v>
                </c:pt>
                <c:pt idx="230">
                  <c:v>14960</c:v>
                </c:pt>
                <c:pt idx="231">
                  <c:v>14971</c:v>
                </c:pt>
                <c:pt idx="232">
                  <c:v>14981</c:v>
                </c:pt>
                <c:pt idx="233">
                  <c:v>14992</c:v>
                </c:pt>
                <c:pt idx="234">
                  <c:v>15002</c:v>
                </c:pt>
                <c:pt idx="235">
                  <c:v>15012</c:v>
                </c:pt>
                <c:pt idx="236">
                  <c:v>15023</c:v>
                </c:pt>
                <c:pt idx="237">
                  <c:v>15033</c:v>
                </c:pt>
                <c:pt idx="238">
                  <c:v>15044</c:v>
                </c:pt>
                <c:pt idx="239">
                  <c:v>15054</c:v>
                </c:pt>
                <c:pt idx="240">
                  <c:v>15065</c:v>
                </c:pt>
                <c:pt idx="241">
                  <c:v>15075</c:v>
                </c:pt>
                <c:pt idx="242">
                  <c:v>15085</c:v>
                </c:pt>
                <c:pt idx="243">
                  <c:v>15096</c:v>
                </c:pt>
                <c:pt idx="244">
                  <c:v>15106</c:v>
                </c:pt>
                <c:pt idx="245">
                  <c:v>15117</c:v>
                </c:pt>
                <c:pt idx="246">
                  <c:v>15127</c:v>
                </c:pt>
                <c:pt idx="247">
                  <c:v>15138</c:v>
                </c:pt>
                <c:pt idx="248">
                  <c:v>15148</c:v>
                </c:pt>
                <c:pt idx="249">
                  <c:v>15158</c:v>
                </c:pt>
                <c:pt idx="250">
                  <c:v>15169</c:v>
                </c:pt>
                <c:pt idx="251">
                  <c:v>15179</c:v>
                </c:pt>
                <c:pt idx="252">
                  <c:v>15190</c:v>
                </c:pt>
                <c:pt idx="253">
                  <c:v>15200</c:v>
                </c:pt>
                <c:pt idx="254">
                  <c:v>15211</c:v>
                </c:pt>
                <c:pt idx="255">
                  <c:v>15221</c:v>
                </c:pt>
                <c:pt idx="256">
                  <c:v>15231</c:v>
                </c:pt>
                <c:pt idx="257">
                  <c:v>15242</c:v>
                </c:pt>
                <c:pt idx="258">
                  <c:v>15252</c:v>
                </c:pt>
                <c:pt idx="259">
                  <c:v>15263</c:v>
                </c:pt>
                <c:pt idx="260">
                  <c:v>15273</c:v>
                </c:pt>
                <c:pt idx="261">
                  <c:v>15283</c:v>
                </c:pt>
                <c:pt idx="262">
                  <c:v>15294</c:v>
                </c:pt>
                <c:pt idx="263">
                  <c:v>15304</c:v>
                </c:pt>
                <c:pt idx="264">
                  <c:v>15315</c:v>
                </c:pt>
                <c:pt idx="265">
                  <c:v>15325</c:v>
                </c:pt>
                <c:pt idx="266">
                  <c:v>15336</c:v>
                </c:pt>
                <c:pt idx="267">
                  <c:v>15346</c:v>
                </c:pt>
                <c:pt idx="268">
                  <c:v>15356</c:v>
                </c:pt>
                <c:pt idx="269">
                  <c:v>15367</c:v>
                </c:pt>
                <c:pt idx="270">
                  <c:v>15377</c:v>
                </c:pt>
                <c:pt idx="271">
                  <c:v>15388</c:v>
                </c:pt>
                <c:pt idx="272">
                  <c:v>15398</c:v>
                </c:pt>
                <c:pt idx="273">
                  <c:v>15409</c:v>
                </c:pt>
                <c:pt idx="274">
                  <c:v>15419</c:v>
                </c:pt>
                <c:pt idx="275">
                  <c:v>15429</c:v>
                </c:pt>
                <c:pt idx="276">
                  <c:v>15440</c:v>
                </c:pt>
                <c:pt idx="277">
                  <c:v>15450</c:v>
                </c:pt>
                <c:pt idx="278">
                  <c:v>15461</c:v>
                </c:pt>
                <c:pt idx="279">
                  <c:v>15471</c:v>
                </c:pt>
                <c:pt idx="280">
                  <c:v>15482</c:v>
                </c:pt>
                <c:pt idx="281">
                  <c:v>15492</c:v>
                </c:pt>
                <c:pt idx="282">
                  <c:v>15502</c:v>
                </c:pt>
                <c:pt idx="283">
                  <c:v>15513</c:v>
                </c:pt>
                <c:pt idx="284">
                  <c:v>15523</c:v>
                </c:pt>
                <c:pt idx="285">
                  <c:v>15534</c:v>
                </c:pt>
                <c:pt idx="286">
                  <c:v>15544</c:v>
                </c:pt>
                <c:pt idx="287">
                  <c:v>15555</c:v>
                </c:pt>
                <c:pt idx="288">
                  <c:v>15565</c:v>
                </c:pt>
                <c:pt idx="289">
                  <c:v>15575</c:v>
                </c:pt>
                <c:pt idx="290">
                  <c:v>15586</c:v>
                </c:pt>
                <c:pt idx="291">
                  <c:v>15596</c:v>
                </c:pt>
                <c:pt idx="292">
                  <c:v>15607</c:v>
                </c:pt>
                <c:pt idx="293">
                  <c:v>15617</c:v>
                </c:pt>
                <c:pt idx="294">
                  <c:v>15628</c:v>
                </c:pt>
                <c:pt idx="295">
                  <c:v>15638</c:v>
                </c:pt>
                <c:pt idx="296">
                  <c:v>15648</c:v>
                </c:pt>
                <c:pt idx="297">
                  <c:v>15659</c:v>
                </c:pt>
                <c:pt idx="298">
                  <c:v>15669</c:v>
                </c:pt>
                <c:pt idx="299">
                  <c:v>15680</c:v>
                </c:pt>
                <c:pt idx="300">
                  <c:v>15690</c:v>
                </c:pt>
                <c:pt idx="301">
                  <c:v>15701</c:v>
                </c:pt>
                <c:pt idx="302">
                  <c:v>15711</c:v>
                </c:pt>
                <c:pt idx="303">
                  <c:v>15721</c:v>
                </c:pt>
                <c:pt idx="304">
                  <c:v>15732</c:v>
                </c:pt>
                <c:pt idx="305">
                  <c:v>15742</c:v>
                </c:pt>
                <c:pt idx="306">
                  <c:v>15753</c:v>
                </c:pt>
                <c:pt idx="307">
                  <c:v>15763</c:v>
                </c:pt>
                <c:pt idx="308">
                  <c:v>15774</c:v>
                </c:pt>
                <c:pt idx="309">
                  <c:v>15784</c:v>
                </c:pt>
                <c:pt idx="310">
                  <c:v>15794</c:v>
                </c:pt>
                <c:pt idx="311">
                  <c:v>15805</c:v>
                </c:pt>
                <c:pt idx="312">
                  <c:v>15815</c:v>
                </c:pt>
                <c:pt idx="313">
                  <c:v>15826</c:v>
                </c:pt>
                <c:pt idx="314">
                  <c:v>15836</c:v>
                </c:pt>
                <c:pt idx="315">
                  <c:v>15847</c:v>
                </c:pt>
                <c:pt idx="316">
                  <c:v>15857</c:v>
                </c:pt>
                <c:pt idx="317">
                  <c:v>15867</c:v>
                </c:pt>
                <c:pt idx="318">
                  <c:v>15878</c:v>
                </c:pt>
                <c:pt idx="319">
                  <c:v>15888</c:v>
                </c:pt>
                <c:pt idx="320">
                  <c:v>15899</c:v>
                </c:pt>
                <c:pt idx="321">
                  <c:v>15909</c:v>
                </c:pt>
                <c:pt idx="322">
                  <c:v>15920</c:v>
                </c:pt>
                <c:pt idx="323">
                  <c:v>15930</c:v>
                </c:pt>
                <c:pt idx="324">
                  <c:v>15940</c:v>
                </c:pt>
                <c:pt idx="325">
                  <c:v>15951</c:v>
                </c:pt>
                <c:pt idx="326">
                  <c:v>15961</c:v>
                </c:pt>
                <c:pt idx="327">
                  <c:v>15972</c:v>
                </c:pt>
                <c:pt idx="328">
                  <c:v>15982</c:v>
                </c:pt>
                <c:pt idx="329">
                  <c:v>15992</c:v>
                </c:pt>
                <c:pt idx="330">
                  <c:v>16003</c:v>
                </c:pt>
                <c:pt idx="331">
                  <c:v>16013</c:v>
                </c:pt>
                <c:pt idx="332">
                  <c:v>16024</c:v>
                </c:pt>
                <c:pt idx="333">
                  <c:v>16034</c:v>
                </c:pt>
                <c:pt idx="334">
                  <c:v>16045</c:v>
                </c:pt>
                <c:pt idx="335">
                  <c:v>16055</c:v>
                </c:pt>
                <c:pt idx="336">
                  <c:v>16065</c:v>
                </c:pt>
                <c:pt idx="337">
                  <c:v>16076</c:v>
                </c:pt>
                <c:pt idx="338">
                  <c:v>16086</c:v>
                </c:pt>
                <c:pt idx="339">
                  <c:v>16097</c:v>
                </c:pt>
                <c:pt idx="340">
                  <c:v>16107</c:v>
                </c:pt>
                <c:pt idx="341">
                  <c:v>16118</c:v>
                </c:pt>
                <c:pt idx="342">
                  <c:v>16128</c:v>
                </c:pt>
                <c:pt idx="343">
                  <c:v>16138</c:v>
                </c:pt>
                <c:pt idx="344">
                  <c:v>16149</c:v>
                </c:pt>
                <c:pt idx="345">
                  <c:v>16159</c:v>
                </c:pt>
                <c:pt idx="346">
                  <c:v>16170</c:v>
                </c:pt>
                <c:pt idx="347">
                  <c:v>16180</c:v>
                </c:pt>
                <c:pt idx="348">
                  <c:v>16191</c:v>
                </c:pt>
                <c:pt idx="349">
                  <c:v>16201</c:v>
                </c:pt>
                <c:pt idx="350">
                  <c:v>16211</c:v>
                </c:pt>
                <c:pt idx="351">
                  <c:v>16222</c:v>
                </c:pt>
                <c:pt idx="352">
                  <c:v>16232</c:v>
                </c:pt>
                <c:pt idx="353">
                  <c:v>16243</c:v>
                </c:pt>
                <c:pt idx="354">
                  <c:v>16253</c:v>
                </c:pt>
                <c:pt idx="355">
                  <c:v>16264</c:v>
                </c:pt>
                <c:pt idx="356">
                  <c:v>16274</c:v>
                </c:pt>
                <c:pt idx="357">
                  <c:v>16284</c:v>
                </c:pt>
                <c:pt idx="358">
                  <c:v>16295</c:v>
                </c:pt>
                <c:pt idx="359">
                  <c:v>16305</c:v>
                </c:pt>
                <c:pt idx="360">
                  <c:v>16316</c:v>
                </c:pt>
                <c:pt idx="361">
                  <c:v>16326</c:v>
                </c:pt>
                <c:pt idx="362">
                  <c:v>16337</c:v>
                </c:pt>
                <c:pt idx="363">
                  <c:v>16347</c:v>
                </c:pt>
                <c:pt idx="364">
                  <c:v>16357</c:v>
                </c:pt>
                <c:pt idx="365">
                  <c:v>16368</c:v>
                </c:pt>
                <c:pt idx="366">
                  <c:v>16378</c:v>
                </c:pt>
                <c:pt idx="367">
                  <c:v>16389</c:v>
                </c:pt>
                <c:pt idx="368">
                  <c:v>16399</c:v>
                </c:pt>
                <c:pt idx="369">
                  <c:v>16410</c:v>
                </c:pt>
                <c:pt idx="370">
                  <c:v>16420</c:v>
                </c:pt>
                <c:pt idx="371">
                  <c:v>16430</c:v>
                </c:pt>
                <c:pt idx="372">
                  <c:v>16441</c:v>
                </c:pt>
                <c:pt idx="373">
                  <c:v>16451</c:v>
                </c:pt>
                <c:pt idx="374">
                  <c:v>16462</c:v>
                </c:pt>
                <c:pt idx="375">
                  <c:v>16472</c:v>
                </c:pt>
                <c:pt idx="376">
                  <c:v>16483</c:v>
                </c:pt>
                <c:pt idx="377">
                  <c:v>16493</c:v>
                </c:pt>
                <c:pt idx="378">
                  <c:v>16503</c:v>
                </c:pt>
                <c:pt idx="379">
                  <c:v>16514</c:v>
                </c:pt>
                <c:pt idx="380">
                  <c:v>16524</c:v>
                </c:pt>
                <c:pt idx="381">
                  <c:v>16535</c:v>
                </c:pt>
                <c:pt idx="382">
                  <c:v>16545</c:v>
                </c:pt>
                <c:pt idx="383">
                  <c:v>16556</c:v>
                </c:pt>
                <c:pt idx="384">
                  <c:v>16566</c:v>
                </c:pt>
                <c:pt idx="385">
                  <c:v>16576</c:v>
                </c:pt>
                <c:pt idx="386">
                  <c:v>16587</c:v>
                </c:pt>
                <c:pt idx="387">
                  <c:v>16597</c:v>
                </c:pt>
                <c:pt idx="388">
                  <c:v>16608</c:v>
                </c:pt>
                <c:pt idx="389">
                  <c:v>16618</c:v>
                </c:pt>
                <c:pt idx="390">
                  <c:v>16629</c:v>
                </c:pt>
                <c:pt idx="391">
                  <c:v>16639</c:v>
                </c:pt>
                <c:pt idx="392">
                  <c:v>16649</c:v>
                </c:pt>
                <c:pt idx="393">
                  <c:v>16660</c:v>
                </c:pt>
                <c:pt idx="394">
                  <c:v>16670</c:v>
                </c:pt>
                <c:pt idx="395">
                  <c:v>16681</c:v>
                </c:pt>
                <c:pt idx="396">
                  <c:v>16691</c:v>
                </c:pt>
                <c:pt idx="397">
                  <c:v>16702</c:v>
                </c:pt>
                <c:pt idx="398">
                  <c:v>16712</c:v>
                </c:pt>
                <c:pt idx="399">
                  <c:v>16722</c:v>
                </c:pt>
                <c:pt idx="400">
                  <c:v>16733</c:v>
                </c:pt>
                <c:pt idx="401">
                  <c:v>16743</c:v>
                </c:pt>
                <c:pt idx="402">
                  <c:v>16754</c:v>
                </c:pt>
                <c:pt idx="403">
                  <c:v>16764</c:v>
                </c:pt>
                <c:pt idx="404">
                  <c:v>16775</c:v>
                </c:pt>
                <c:pt idx="405">
                  <c:v>16785</c:v>
                </c:pt>
                <c:pt idx="406">
                  <c:v>16795</c:v>
                </c:pt>
                <c:pt idx="407">
                  <c:v>16806</c:v>
                </c:pt>
                <c:pt idx="408">
                  <c:v>16816</c:v>
                </c:pt>
                <c:pt idx="409">
                  <c:v>16827</c:v>
                </c:pt>
                <c:pt idx="410">
                  <c:v>16837</c:v>
                </c:pt>
                <c:pt idx="411">
                  <c:v>16847</c:v>
                </c:pt>
                <c:pt idx="412">
                  <c:v>16858</c:v>
                </c:pt>
                <c:pt idx="413">
                  <c:v>16868</c:v>
                </c:pt>
                <c:pt idx="414">
                  <c:v>16879</c:v>
                </c:pt>
                <c:pt idx="415">
                  <c:v>16889</c:v>
                </c:pt>
                <c:pt idx="416">
                  <c:v>16900</c:v>
                </c:pt>
                <c:pt idx="417">
                  <c:v>16910</c:v>
                </c:pt>
                <c:pt idx="418">
                  <c:v>16920</c:v>
                </c:pt>
                <c:pt idx="419">
                  <c:v>16931</c:v>
                </c:pt>
                <c:pt idx="420">
                  <c:v>16941</c:v>
                </c:pt>
                <c:pt idx="421">
                  <c:v>16952</c:v>
                </c:pt>
                <c:pt idx="422">
                  <c:v>16962</c:v>
                </c:pt>
                <c:pt idx="423">
                  <c:v>16973</c:v>
                </c:pt>
                <c:pt idx="424">
                  <c:v>16983</c:v>
                </c:pt>
                <c:pt idx="425">
                  <c:v>16993</c:v>
                </c:pt>
                <c:pt idx="426">
                  <c:v>17004</c:v>
                </c:pt>
                <c:pt idx="427">
                  <c:v>17014</c:v>
                </c:pt>
                <c:pt idx="428">
                  <c:v>17025</c:v>
                </c:pt>
                <c:pt idx="429">
                  <c:v>17035</c:v>
                </c:pt>
                <c:pt idx="430">
                  <c:v>17046</c:v>
                </c:pt>
                <c:pt idx="431">
                  <c:v>17056</c:v>
                </c:pt>
                <c:pt idx="432">
                  <c:v>17066</c:v>
                </c:pt>
                <c:pt idx="433">
                  <c:v>17077</c:v>
                </c:pt>
                <c:pt idx="434">
                  <c:v>17087</c:v>
                </c:pt>
                <c:pt idx="435">
                  <c:v>17098</c:v>
                </c:pt>
                <c:pt idx="436">
                  <c:v>17108</c:v>
                </c:pt>
                <c:pt idx="437">
                  <c:v>17119</c:v>
                </c:pt>
                <c:pt idx="438">
                  <c:v>17129</c:v>
                </c:pt>
                <c:pt idx="439">
                  <c:v>17139</c:v>
                </c:pt>
                <c:pt idx="440">
                  <c:v>17150</c:v>
                </c:pt>
                <c:pt idx="441">
                  <c:v>17160</c:v>
                </c:pt>
                <c:pt idx="442">
                  <c:v>17171</c:v>
                </c:pt>
                <c:pt idx="443">
                  <c:v>17181</c:v>
                </c:pt>
                <c:pt idx="444">
                  <c:v>17192</c:v>
                </c:pt>
                <c:pt idx="445">
                  <c:v>17202</c:v>
                </c:pt>
                <c:pt idx="446">
                  <c:v>17212</c:v>
                </c:pt>
                <c:pt idx="447">
                  <c:v>17223</c:v>
                </c:pt>
                <c:pt idx="448">
                  <c:v>17233</c:v>
                </c:pt>
                <c:pt idx="449">
                  <c:v>17244</c:v>
                </c:pt>
                <c:pt idx="450">
                  <c:v>17254</c:v>
                </c:pt>
                <c:pt idx="451">
                  <c:v>17265</c:v>
                </c:pt>
                <c:pt idx="452">
                  <c:v>17275</c:v>
                </c:pt>
                <c:pt idx="453">
                  <c:v>17285</c:v>
                </c:pt>
                <c:pt idx="454">
                  <c:v>17296</c:v>
                </c:pt>
                <c:pt idx="455">
                  <c:v>17306</c:v>
                </c:pt>
                <c:pt idx="456">
                  <c:v>17317</c:v>
                </c:pt>
                <c:pt idx="457">
                  <c:v>17327</c:v>
                </c:pt>
                <c:pt idx="458">
                  <c:v>17338</c:v>
                </c:pt>
                <c:pt idx="459">
                  <c:v>17348</c:v>
                </c:pt>
                <c:pt idx="460">
                  <c:v>17358</c:v>
                </c:pt>
                <c:pt idx="461">
                  <c:v>17369</c:v>
                </c:pt>
                <c:pt idx="462">
                  <c:v>17379</c:v>
                </c:pt>
                <c:pt idx="463">
                  <c:v>17390</c:v>
                </c:pt>
                <c:pt idx="464">
                  <c:v>17400</c:v>
                </c:pt>
                <c:pt idx="465">
                  <c:v>17411</c:v>
                </c:pt>
                <c:pt idx="466">
                  <c:v>17421</c:v>
                </c:pt>
                <c:pt idx="467">
                  <c:v>17431</c:v>
                </c:pt>
                <c:pt idx="468">
                  <c:v>17442</c:v>
                </c:pt>
                <c:pt idx="469">
                  <c:v>17452</c:v>
                </c:pt>
                <c:pt idx="470">
                  <c:v>17463</c:v>
                </c:pt>
                <c:pt idx="471">
                  <c:v>17473</c:v>
                </c:pt>
                <c:pt idx="472">
                  <c:v>17484</c:v>
                </c:pt>
                <c:pt idx="473">
                  <c:v>17494</c:v>
                </c:pt>
                <c:pt idx="474">
                  <c:v>17504</c:v>
                </c:pt>
                <c:pt idx="475">
                  <c:v>17515</c:v>
                </c:pt>
                <c:pt idx="476">
                  <c:v>17525</c:v>
                </c:pt>
                <c:pt idx="477">
                  <c:v>17536</c:v>
                </c:pt>
                <c:pt idx="478">
                  <c:v>17546</c:v>
                </c:pt>
                <c:pt idx="479">
                  <c:v>17556</c:v>
                </c:pt>
                <c:pt idx="480">
                  <c:v>17567</c:v>
                </c:pt>
                <c:pt idx="481">
                  <c:v>17577</c:v>
                </c:pt>
                <c:pt idx="482">
                  <c:v>17588</c:v>
                </c:pt>
                <c:pt idx="483">
                  <c:v>17598</c:v>
                </c:pt>
                <c:pt idx="484">
                  <c:v>17609</c:v>
                </c:pt>
                <c:pt idx="485">
                  <c:v>17619</c:v>
                </c:pt>
                <c:pt idx="486">
                  <c:v>17629</c:v>
                </c:pt>
                <c:pt idx="487">
                  <c:v>17640</c:v>
                </c:pt>
                <c:pt idx="488">
                  <c:v>17650</c:v>
                </c:pt>
                <c:pt idx="489">
                  <c:v>17661</c:v>
                </c:pt>
                <c:pt idx="490">
                  <c:v>17671</c:v>
                </c:pt>
                <c:pt idx="491">
                  <c:v>17682</c:v>
                </c:pt>
                <c:pt idx="492">
                  <c:v>17692</c:v>
                </c:pt>
                <c:pt idx="493">
                  <c:v>17702</c:v>
                </c:pt>
                <c:pt idx="494">
                  <c:v>17713</c:v>
                </c:pt>
                <c:pt idx="495">
                  <c:v>17723</c:v>
                </c:pt>
                <c:pt idx="496">
                  <c:v>17734</c:v>
                </c:pt>
                <c:pt idx="497">
                  <c:v>17744</c:v>
                </c:pt>
                <c:pt idx="498">
                  <c:v>17755</c:v>
                </c:pt>
                <c:pt idx="499">
                  <c:v>17765</c:v>
                </c:pt>
                <c:pt idx="500">
                  <c:v>17775</c:v>
                </c:pt>
                <c:pt idx="501">
                  <c:v>17786</c:v>
                </c:pt>
                <c:pt idx="502">
                  <c:v>17796</c:v>
                </c:pt>
                <c:pt idx="503">
                  <c:v>17807</c:v>
                </c:pt>
                <c:pt idx="504">
                  <c:v>17817</c:v>
                </c:pt>
                <c:pt idx="505">
                  <c:v>17828</c:v>
                </c:pt>
                <c:pt idx="506">
                  <c:v>17838</c:v>
                </c:pt>
                <c:pt idx="507">
                  <c:v>17848</c:v>
                </c:pt>
                <c:pt idx="508">
                  <c:v>17859</c:v>
                </c:pt>
                <c:pt idx="509">
                  <c:v>17869</c:v>
                </c:pt>
                <c:pt idx="510">
                  <c:v>17880</c:v>
                </c:pt>
                <c:pt idx="511">
                  <c:v>17890</c:v>
                </c:pt>
                <c:pt idx="512">
                  <c:v>17901</c:v>
                </c:pt>
                <c:pt idx="513">
                  <c:v>17911</c:v>
                </c:pt>
                <c:pt idx="514">
                  <c:v>17921</c:v>
                </c:pt>
                <c:pt idx="515">
                  <c:v>17932</c:v>
                </c:pt>
                <c:pt idx="516">
                  <c:v>17942</c:v>
                </c:pt>
                <c:pt idx="517">
                  <c:v>17953</c:v>
                </c:pt>
                <c:pt idx="518">
                  <c:v>17963</c:v>
                </c:pt>
                <c:pt idx="519">
                  <c:v>17974</c:v>
                </c:pt>
                <c:pt idx="520">
                  <c:v>17984</c:v>
                </c:pt>
                <c:pt idx="521">
                  <c:v>17994</c:v>
                </c:pt>
                <c:pt idx="522">
                  <c:v>18005</c:v>
                </c:pt>
                <c:pt idx="523">
                  <c:v>18015</c:v>
                </c:pt>
                <c:pt idx="524">
                  <c:v>18026</c:v>
                </c:pt>
                <c:pt idx="525">
                  <c:v>18036</c:v>
                </c:pt>
                <c:pt idx="526">
                  <c:v>18047</c:v>
                </c:pt>
                <c:pt idx="527">
                  <c:v>18057</c:v>
                </c:pt>
                <c:pt idx="528">
                  <c:v>18067</c:v>
                </c:pt>
                <c:pt idx="529">
                  <c:v>18078</c:v>
                </c:pt>
                <c:pt idx="530">
                  <c:v>18088</c:v>
                </c:pt>
                <c:pt idx="531">
                  <c:v>18099</c:v>
                </c:pt>
                <c:pt idx="532">
                  <c:v>18109</c:v>
                </c:pt>
                <c:pt idx="533">
                  <c:v>18120</c:v>
                </c:pt>
                <c:pt idx="534">
                  <c:v>18130</c:v>
                </c:pt>
                <c:pt idx="535">
                  <c:v>18140</c:v>
                </c:pt>
                <c:pt idx="536">
                  <c:v>18151</c:v>
                </c:pt>
                <c:pt idx="537">
                  <c:v>18161</c:v>
                </c:pt>
                <c:pt idx="538">
                  <c:v>18172</c:v>
                </c:pt>
                <c:pt idx="539">
                  <c:v>18182</c:v>
                </c:pt>
                <c:pt idx="540">
                  <c:v>18193</c:v>
                </c:pt>
                <c:pt idx="541">
                  <c:v>18203</c:v>
                </c:pt>
                <c:pt idx="542">
                  <c:v>18213</c:v>
                </c:pt>
                <c:pt idx="543">
                  <c:v>18224</c:v>
                </c:pt>
                <c:pt idx="544">
                  <c:v>18234</c:v>
                </c:pt>
                <c:pt idx="545">
                  <c:v>18245</c:v>
                </c:pt>
                <c:pt idx="546">
                  <c:v>18255</c:v>
                </c:pt>
                <c:pt idx="547">
                  <c:v>18265</c:v>
                </c:pt>
                <c:pt idx="548">
                  <c:v>18276</c:v>
                </c:pt>
                <c:pt idx="549">
                  <c:v>18286</c:v>
                </c:pt>
                <c:pt idx="550">
                  <c:v>18297</c:v>
                </c:pt>
                <c:pt idx="551">
                  <c:v>18307</c:v>
                </c:pt>
                <c:pt idx="552">
                  <c:v>18318</c:v>
                </c:pt>
                <c:pt idx="553">
                  <c:v>18328</c:v>
                </c:pt>
                <c:pt idx="554">
                  <c:v>18338</c:v>
                </c:pt>
                <c:pt idx="555">
                  <c:v>18349</c:v>
                </c:pt>
                <c:pt idx="556">
                  <c:v>18359</c:v>
                </c:pt>
                <c:pt idx="557">
                  <c:v>18370</c:v>
                </c:pt>
                <c:pt idx="558">
                  <c:v>18380</c:v>
                </c:pt>
                <c:pt idx="559">
                  <c:v>18391</c:v>
                </c:pt>
                <c:pt idx="560">
                  <c:v>18401</c:v>
                </c:pt>
                <c:pt idx="561">
                  <c:v>18411</c:v>
                </c:pt>
                <c:pt idx="562">
                  <c:v>18422</c:v>
                </c:pt>
                <c:pt idx="563">
                  <c:v>18432</c:v>
                </c:pt>
                <c:pt idx="564">
                  <c:v>18443</c:v>
                </c:pt>
                <c:pt idx="565">
                  <c:v>18453</c:v>
                </c:pt>
                <c:pt idx="566">
                  <c:v>18464</c:v>
                </c:pt>
                <c:pt idx="567">
                  <c:v>18474</c:v>
                </c:pt>
                <c:pt idx="568">
                  <c:v>18484</c:v>
                </c:pt>
                <c:pt idx="569">
                  <c:v>18495</c:v>
                </c:pt>
                <c:pt idx="570">
                  <c:v>18505</c:v>
                </c:pt>
                <c:pt idx="571">
                  <c:v>18516</c:v>
                </c:pt>
                <c:pt idx="572">
                  <c:v>18526</c:v>
                </c:pt>
                <c:pt idx="573">
                  <c:v>18537</c:v>
                </c:pt>
                <c:pt idx="574">
                  <c:v>18547</c:v>
                </c:pt>
                <c:pt idx="575">
                  <c:v>18557</c:v>
                </c:pt>
                <c:pt idx="576">
                  <c:v>18568</c:v>
                </c:pt>
                <c:pt idx="577">
                  <c:v>18578</c:v>
                </c:pt>
                <c:pt idx="578">
                  <c:v>18589</c:v>
                </c:pt>
                <c:pt idx="579">
                  <c:v>18599</c:v>
                </c:pt>
                <c:pt idx="580">
                  <c:v>18610</c:v>
                </c:pt>
                <c:pt idx="581">
                  <c:v>18620</c:v>
                </c:pt>
                <c:pt idx="582">
                  <c:v>18630</c:v>
                </c:pt>
                <c:pt idx="583">
                  <c:v>18641</c:v>
                </c:pt>
                <c:pt idx="584">
                  <c:v>18651</c:v>
                </c:pt>
                <c:pt idx="585">
                  <c:v>18662</c:v>
                </c:pt>
                <c:pt idx="586">
                  <c:v>18672</c:v>
                </c:pt>
                <c:pt idx="587">
                  <c:v>18683</c:v>
                </c:pt>
                <c:pt idx="588">
                  <c:v>18693</c:v>
                </c:pt>
                <c:pt idx="589">
                  <c:v>18703</c:v>
                </c:pt>
                <c:pt idx="590">
                  <c:v>18714</c:v>
                </c:pt>
                <c:pt idx="591">
                  <c:v>18724</c:v>
                </c:pt>
                <c:pt idx="592">
                  <c:v>18735</c:v>
                </c:pt>
                <c:pt idx="593">
                  <c:v>18745</c:v>
                </c:pt>
                <c:pt idx="594">
                  <c:v>18756</c:v>
                </c:pt>
                <c:pt idx="595">
                  <c:v>18766</c:v>
                </c:pt>
                <c:pt idx="596">
                  <c:v>18776</c:v>
                </c:pt>
                <c:pt idx="597">
                  <c:v>18787</c:v>
                </c:pt>
                <c:pt idx="598">
                  <c:v>18797</c:v>
                </c:pt>
                <c:pt idx="599">
                  <c:v>18808</c:v>
                </c:pt>
                <c:pt idx="600">
                  <c:v>18818</c:v>
                </c:pt>
                <c:pt idx="601">
                  <c:v>18829</c:v>
                </c:pt>
                <c:pt idx="602">
                  <c:v>18839</c:v>
                </c:pt>
                <c:pt idx="603">
                  <c:v>18849</c:v>
                </c:pt>
                <c:pt idx="604">
                  <c:v>18860</c:v>
                </c:pt>
                <c:pt idx="605">
                  <c:v>18870</c:v>
                </c:pt>
                <c:pt idx="606">
                  <c:v>18881</c:v>
                </c:pt>
                <c:pt idx="607">
                  <c:v>18891</c:v>
                </c:pt>
                <c:pt idx="608">
                  <c:v>18901</c:v>
                </c:pt>
                <c:pt idx="609">
                  <c:v>18912</c:v>
                </c:pt>
                <c:pt idx="610">
                  <c:v>18922</c:v>
                </c:pt>
                <c:pt idx="611">
                  <c:v>18933</c:v>
                </c:pt>
                <c:pt idx="612">
                  <c:v>18943</c:v>
                </c:pt>
                <c:pt idx="613">
                  <c:v>18954</c:v>
                </c:pt>
                <c:pt idx="614">
                  <c:v>18964</c:v>
                </c:pt>
                <c:pt idx="615">
                  <c:v>18974</c:v>
                </c:pt>
                <c:pt idx="616">
                  <c:v>18985</c:v>
                </c:pt>
                <c:pt idx="617">
                  <c:v>18995</c:v>
                </c:pt>
                <c:pt idx="618">
                  <c:v>19006</c:v>
                </c:pt>
                <c:pt idx="619">
                  <c:v>19016</c:v>
                </c:pt>
                <c:pt idx="620">
                  <c:v>19027</c:v>
                </c:pt>
                <c:pt idx="621">
                  <c:v>19037</c:v>
                </c:pt>
                <c:pt idx="622">
                  <c:v>19047</c:v>
                </c:pt>
                <c:pt idx="623">
                  <c:v>19058</c:v>
                </c:pt>
                <c:pt idx="624">
                  <c:v>19068</c:v>
                </c:pt>
                <c:pt idx="625">
                  <c:v>19079</c:v>
                </c:pt>
                <c:pt idx="626">
                  <c:v>19089</c:v>
                </c:pt>
                <c:pt idx="627">
                  <c:v>19100</c:v>
                </c:pt>
                <c:pt idx="628">
                  <c:v>19110</c:v>
                </c:pt>
                <c:pt idx="629">
                  <c:v>19120</c:v>
                </c:pt>
                <c:pt idx="630">
                  <c:v>19131</c:v>
                </c:pt>
                <c:pt idx="631">
                  <c:v>19141</c:v>
                </c:pt>
                <c:pt idx="632">
                  <c:v>19152</c:v>
                </c:pt>
                <c:pt idx="633">
                  <c:v>19162</c:v>
                </c:pt>
                <c:pt idx="634">
                  <c:v>19173</c:v>
                </c:pt>
                <c:pt idx="635">
                  <c:v>19183</c:v>
                </c:pt>
                <c:pt idx="636">
                  <c:v>19193</c:v>
                </c:pt>
                <c:pt idx="637">
                  <c:v>19204</c:v>
                </c:pt>
                <c:pt idx="638">
                  <c:v>19214</c:v>
                </c:pt>
                <c:pt idx="639">
                  <c:v>19225</c:v>
                </c:pt>
                <c:pt idx="640">
                  <c:v>19235</c:v>
                </c:pt>
                <c:pt idx="641">
                  <c:v>19246</c:v>
                </c:pt>
                <c:pt idx="642">
                  <c:v>19256</c:v>
                </c:pt>
                <c:pt idx="643">
                  <c:v>19266</c:v>
                </c:pt>
                <c:pt idx="644">
                  <c:v>19277</c:v>
                </c:pt>
                <c:pt idx="645">
                  <c:v>19287</c:v>
                </c:pt>
                <c:pt idx="646">
                  <c:v>19298</c:v>
                </c:pt>
                <c:pt idx="647">
                  <c:v>19308</c:v>
                </c:pt>
                <c:pt idx="648">
                  <c:v>19319</c:v>
                </c:pt>
                <c:pt idx="649">
                  <c:v>19329</c:v>
                </c:pt>
                <c:pt idx="650">
                  <c:v>19339</c:v>
                </c:pt>
                <c:pt idx="651">
                  <c:v>19350</c:v>
                </c:pt>
                <c:pt idx="652">
                  <c:v>19360</c:v>
                </c:pt>
                <c:pt idx="653">
                  <c:v>19371</c:v>
                </c:pt>
                <c:pt idx="654">
                  <c:v>19381</c:v>
                </c:pt>
                <c:pt idx="655">
                  <c:v>19392</c:v>
                </c:pt>
                <c:pt idx="656">
                  <c:v>19402</c:v>
                </c:pt>
                <c:pt idx="657">
                  <c:v>19412</c:v>
                </c:pt>
                <c:pt idx="658">
                  <c:v>19423</c:v>
                </c:pt>
                <c:pt idx="659">
                  <c:v>19433</c:v>
                </c:pt>
                <c:pt idx="660">
                  <c:v>19444</c:v>
                </c:pt>
                <c:pt idx="661">
                  <c:v>19454</c:v>
                </c:pt>
                <c:pt idx="662">
                  <c:v>19465</c:v>
                </c:pt>
                <c:pt idx="663">
                  <c:v>19475</c:v>
                </c:pt>
                <c:pt idx="664">
                  <c:v>19485</c:v>
                </c:pt>
                <c:pt idx="665">
                  <c:v>19496</c:v>
                </c:pt>
                <c:pt idx="666">
                  <c:v>19506</c:v>
                </c:pt>
                <c:pt idx="667">
                  <c:v>19517</c:v>
                </c:pt>
                <c:pt idx="668">
                  <c:v>19527</c:v>
                </c:pt>
                <c:pt idx="669">
                  <c:v>19538</c:v>
                </c:pt>
                <c:pt idx="670">
                  <c:v>19548</c:v>
                </c:pt>
                <c:pt idx="671">
                  <c:v>19558</c:v>
                </c:pt>
                <c:pt idx="672">
                  <c:v>19569</c:v>
                </c:pt>
                <c:pt idx="673">
                  <c:v>19579</c:v>
                </c:pt>
                <c:pt idx="674">
                  <c:v>19590</c:v>
                </c:pt>
                <c:pt idx="675">
                  <c:v>19600</c:v>
                </c:pt>
                <c:pt idx="676">
                  <c:v>19610</c:v>
                </c:pt>
                <c:pt idx="677">
                  <c:v>19621</c:v>
                </c:pt>
                <c:pt idx="678">
                  <c:v>19631</c:v>
                </c:pt>
                <c:pt idx="679">
                  <c:v>19642</c:v>
                </c:pt>
                <c:pt idx="680">
                  <c:v>19652</c:v>
                </c:pt>
                <c:pt idx="681">
                  <c:v>19663</c:v>
                </c:pt>
                <c:pt idx="682">
                  <c:v>19673</c:v>
                </c:pt>
                <c:pt idx="683">
                  <c:v>19683</c:v>
                </c:pt>
                <c:pt idx="684">
                  <c:v>19694</c:v>
                </c:pt>
                <c:pt idx="685">
                  <c:v>19704</c:v>
                </c:pt>
                <c:pt idx="686">
                  <c:v>19715</c:v>
                </c:pt>
                <c:pt idx="687">
                  <c:v>19725</c:v>
                </c:pt>
                <c:pt idx="688">
                  <c:v>19736</c:v>
                </c:pt>
                <c:pt idx="689">
                  <c:v>19746</c:v>
                </c:pt>
                <c:pt idx="690">
                  <c:v>19756</c:v>
                </c:pt>
                <c:pt idx="691">
                  <c:v>19767</c:v>
                </c:pt>
                <c:pt idx="692">
                  <c:v>19777</c:v>
                </c:pt>
                <c:pt idx="693">
                  <c:v>19788</c:v>
                </c:pt>
                <c:pt idx="694">
                  <c:v>19798</c:v>
                </c:pt>
                <c:pt idx="695">
                  <c:v>19809</c:v>
                </c:pt>
                <c:pt idx="696">
                  <c:v>19819</c:v>
                </c:pt>
                <c:pt idx="697">
                  <c:v>19829</c:v>
                </c:pt>
                <c:pt idx="698">
                  <c:v>19840</c:v>
                </c:pt>
                <c:pt idx="699">
                  <c:v>19850</c:v>
                </c:pt>
                <c:pt idx="700">
                  <c:v>19861</c:v>
                </c:pt>
                <c:pt idx="701">
                  <c:v>19871</c:v>
                </c:pt>
                <c:pt idx="702">
                  <c:v>19882</c:v>
                </c:pt>
                <c:pt idx="703">
                  <c:v>19892</c:v>
                </c:pt>
                <c:pt idx="704">
                  <c:v>19902</c:v>
                </c:pt>
                <c:pt idx="705">
                  <c:v>19913</c:v>
                </c:pt>
                <c:pt idx="706">
                  <c:v>19923</c:v>
                </c:pt>
                <c:pt idx="707">
                  <c:v>19934</c:v>
                </c:pt>
                <c:pt idx="708">
                  <c:v>19944</c:v>
                </c:pt>
                <c:pt idx="709">
                  <c:v>19955</c:v>
                </c:pt>
                <c:pt idx="710">
                  <c:v>19965</c:v>
                </c:pt>
                <c:pt idx="711">
                  <c:v>19975</c:v>
                </c:pt>
                <c:pt idx="712">
                  <c:v>19986</c:v>
                </c:pt>
                <c:pt idx="713">
                  <c:v>19996</c:v>
                </c:pt>
                <c:pt idx="714">
                  <c:v>20007</c:v>
                </c:pt>
                <c:pt idx="715">
                  <c:v>20017</c:v>
                </c:pt>
                <c:pt idx="716">
                  <c:v>20028</c:v>
                </c:pt>
                <c:pt idx="717">
                  <c:v>20038</c:v>
                </c:pt>
                <c:pt idx="718">
                  <c:v>20048</c:v>
                </c:pt>
                <c:pt idx="719">
                  <c:v>20059</c:v>
                </c:pt>
                <c:pt idx="720">
                  <c:v>20069</c:v>
                </c:pt>
                <c:pt idx="721">
                  <c:v>20080</c:v>
                </c:pt>
                <c:pt idx="722">
                  <c:v>20090</c:v>
                </c:pt>
                <c:pt idx="723">
                  <c:v>20101</c:v>
                </c:pt>
                <c:pt idx="724">
                  <c:v>20111</c:v>
                </c:pt>
                <c:pt idx="725">
                  <c:v>20121</c:v>
                </c:pt>
                <c:pt idx="726">
                  <c:v>20132</c:v>
                </c:pt>
                <c:pt idx="727">
                  <c:v>20142</c:v>
                </c:pt>
                <c:pt idx="728">
                  <c:v>20153</c:v>
                </c:pt>
                <c:pt idx="729">
                  <c:v>20163</c:v>
                </c:pt>
                <c:pt idx="730">
                  <c:v>20174</c:v>
                </c:pt>
                <c:pt idx="731">
                  <c:v>20184</c:v>
                </c:pt>
                <c:pt idx="732">
                  <c:v>20194</c:v>
                </c:pt>
                <c:pt idx="733">
                  <c:v>20205</c:v>
                </c:pt>
                <c:pt idx="734">
                  <c:v>20215</c:v>
                </c:pt>
                <c:pt idx="735">
                  <c:v>20226</c:v>
                </c:pt>
                <c:pt idx="736">
                  <c:v>20236</c:v>
                </c:pt>
                <c:pt idx="737">
                  <c:v>20247</c:v>
                </c:pt>
                <c:pt idx="738">
                  <c:v>20257</c:v>
                </c:pt>
                <c:pt idx="739">
                  <c:v>20267</c:v>
                </c:pt>
                <c:pt idx="740">
                  <c:v>20278</c:v>
                </c:pt>
                <c:pt idx="741">
                  <c:v>20288</c:v>
                </c:pt>
                <c:pt idx="742">
                  <c:v>20299</c:v>
                </c:pt>
                <c:pt idx="743">
                  <c:v>20309</c:v>
                </c:pt>
                <c:pt idx="744">
                  <c:v>20319</c:v>
                </c:pt>
                <c:pt idx="745">
                  <c:v>20330</c:v>
                </c:pt>
                <c:pt idx="746">
                  <c:v>20340</c:v>
                </c:pt>
                <c:pt idx="747">
                  <c:v>20351</c:v>
                </c:pt>
                <c:pt idx="748">
                  <c:v>20361</c:v>
                </c:pt>
                <c:pt idx="749">
                  <c:v>20372</c:v>
                </c:pt>
                <c:pt idx="750">
                  <c:v>20382</c:v>
                </c:pt>
                <c:pt idx="751">
                  <c:v>20392</c:v>
                </c:pt>
                <c:pt idx="752">
                  <c:v>20403</c:v>
                </c:pt>
                <c:pt idx="753">
                  <c:v>20413</c:v>
                </c:pt>
                <c:pt idx="754">
                  <c:v>20424</c:v>
                </c:pt>
                <c:pt idx="755">
                  <c:v>20434</c:v>
                </c:pt>
                <c:pt idx="756">
                  <c:v>20445</c:v>
                </c:pt>
                <c:pt idx="757">
                  <c:v>20455</c:v>
                </c:pt>
                <c:pt idx="758">
                  <c:v>20465</c:v>
                </c:pt>
                <c:pt idx="759">
                  <c:v>20476</c:v>
                </c:pt>
                <c:pt idx="760">
                  <c:v>20486</c:v>
                </c:pt>
                <c:pt idx="761">
                  <c:v>20497</c:v>
                </c:pt>
                <c:pt idx="762">
                  <c:v>20507</c:v>
                </c:pt>
                <c:pt idx="763">
                  <c:v>20518</c:v>
                </c:pt>
                <c:pt idx="764">
                  <c:v>20528</c:v>
                </c:pt>
                <c:pt idx="765">
                  <c:v>20538</c:v>
                </c:pt>
                <c:pt idx="766">
                  <c:v>20549</c:v>
                </c:pt>
                <c:pt idx="767">
                  <c:v>20559</c:v>
                </c:pt>
                <c:pt idx="768">
                  <c:v>20570</c:v>
                </c:pt>
                <c:pt idx="769">
                  <c:v>20580</c:v>
                </c:pt>
                <c:pt idx="770">
                  <c:v>20591</c:v>
                </c:pt>
                <c:pt idx="771">
                  <c:v>20601</c:v>
                </c:pt>
                <c:pt idx="772">
                  <c:v>20611</c:v>
                </c:pt>
                <c:pt idx="773">
                  <c:v>20622</c:v>
                </c:pt>
                <c:pt idx="774">
                  <c:v>20632</c:v>
                </c:pt>
                <c:pt idx="775">
                  <c:v>20643</c:v>
                </c:pt>
                <c:pt idx="776">
                  <c:v>20653</c:v>
                </c:pt>
                <c:pt idx="777">
                  <c:v>20664</c:v>
                </c:pt>
                <c:pt idx="778">
                  <c:v>20674</c:v>
                </c:pt>
                <c:pt idx="779">
                  <c:v>20684</c:v>
                </c:pt>
                <c:pt idx="780">
                  <c:v>20695</c:v>
                </c:pt>
                <c:pt idx="781">
                  <c:v>20705</c:v>
                </c:pt>
                <c:pt idx="782">
                  <c:v>20716</c:v>
                </c:pt>
                <c:pt idx="783">
                  <c:v>20726</c:v>
                </c:pt>
                <c:pt idx="784">
                  <c:v>20737</c:v>
                </c:pt>
                <c:pt idx="785">
                  <c:v>20747</c:v>
                </c:pt>
                <c:pt idx="786">
                  <c:v>20757</c:v>
                </c:pt>
                <c:pt idx="787">
                  <c:v>20768</c:v>
                </c:pt>
                <c:pt idx="788">
                  <c:v>20778</c:v>
                </c:pt>
                <c:pt idx="789">
                  <c:v>20789</c:v>
                </c:pt>
                <c:pt idx="790">
                  <c:v>20799</c:v>
                </c:pt>
                <c:pt idx="791">
                  <c:v>20810</c:v>
                </c:pt>
                <c:pt idx="792">
                  <c:v>20820</c:v>
                </c:pt>
                <c:pt idx="793">
                  <c:v>20830</c:v>
                </c:pt>
                <c:pt idx="794">
                  <c:v>20841</c:v>
                </c:pt>
                <c:pt idx="795">
                  <c:v>20851</c:v>
                </c:pt>
                <c:pt idx="796">
                  <c:v>20862</c:v>
                </c:pt>
                <c:pt idx="797">
                  <c:v>20872</c:v>
                </c:pt>
                <c:pt idx="798">
                  <c:v>20883</c:v>
                </c:pt>
                <c:pt idx="799">
                  <c:v>20893</c:v>
                </c:pt>
                <c:pt idx="800">
                  <c:v>20903</c:v>
                </c:pt>
                <c:pt idx="801">
                  <c:v>20914</c:v>
                </c:pt>
                <c:pt idx="802">
                  <c:v>20924</c:v>
                </c:pt>
                <c:pt idx="803">
                  <c:v>20935</c:v>
                </c:pt>
                <c:pt idx="804">
                  <c:v>20945</c:v>
                </c:pt>
                <c:pt idx="805">
                  <c:v>20956</c:v>
                </c:pt>
                <c:pt idx="806">
                  <c:v>20966</c:v>
                </c:pt>
                <c:pt idx="807">
                  <c:v>20976</c:v>
                </c:pt>
                <c:pt idx="808">
                  <c:v>20987</c:v>
                </c:pt>
                <c:pt idx="809">
                  <c:v>20997</c:v>
                </c:pt>
                <c:pt idx="810">
                  <c:v>21008</c:v>
                </c:pt>
                <c:pt idx="811">
                  <c:v>21018</c:v>
                </c:pt>
                <c:pt idx="812">
                  <c:v>21028</c:v>
                </c:pt>
                <c:pt idx="813">
                  <c:v>21039</c:v>
                </c:pt>
                <c:pt idx="814">
                  <c:v>21049</c:v>
                </c:pt>
                <c:pt idx="815">
                  <c:v>21060</c:v>
                </c:pt>
                <c:pt idx="816">
                  <c:v>21070</c:v>
                </c:pt>
                <c:pt idx="817">
                  <c:v>21081</c:v>
                </c:pt>
                <c:pt idx="818">
                  <c:v>21091</c:v>
                </c:pt>
                <c:pt idx="819">
                  <c:v>21101</c:v>
                </c:pt>
                <c:pt idx="820">
                  <c:v>21112</c:v>
                </c:pt>
                <c:pt idx="821">
                  <c:v>21122</c:v>
                </c:pt>
                <c:pt idx="822">
                  <c:v>21133</c:v>
                </c:pt>
                <c:pt idx="823">
                  <c:v>21143</c:v>
                </c:pt>
                <c:pt idx="824">
                  <c:v>21154</c:v>
                </c:pt>
                <c:pt idx="825">
                  <c:v>21164</c:v>
                </c:pt>
                <c:pt idx="826">
                  <c:v>21174</c:v>
                </c:pt>
                <c:pt idx="827">
                  <c:v>21185</c:v>
                </c:pt>
                <c:pt idx="828">
                  <c:v>21195</c:v>
                </c:pt>
                <c:pt idx="829">
                  <c:v>21206</c:v>
                </c:pt>
                <c:pt idx="830">
                  <c:v>21216</c:v>
                </c:pt>
                <c:pt idx="831">
                  <c:v>21227</c:v>
                </c:pt>
                <c:pt idx="832">
                  <c:v>21237</c:v>
                </c:pt>
                <c:pt idx="833">
                  <c:v>21247</c:v>
                </c:pt>
                <c:pt idx="834">
                  <c:v>21258</c:v>
                </c:pt>
                <c:pt idx="835">
                  <c:v>21268</c:v>
                </c:pt>
                <c:pt idx="836">
                  <c:v>21279</c:v>
                </c:pt>
                <c:pt idx="837">
                  <c:v>21289</c:v>
                </c:pt>
                <c:pt idx="838">
                  <c:v>21300</c:v>
                </c:pt>
                <c:pt idx="839">
                  <c:v>21310</c:v>
                </c:pt>
                <c:pt idx="840">
                  <c:v>21320</c:v>
                </c:pt>
                <c:pt idx="841">
                  <c:v>21331</c:v>
                </c:pt>
                <c:pt idx="842">
                  <c:v>21341</c:v>
                </c:pt>
                <c:pt idx="843">
                  <c:v>21352</c:v>
                </c:pt>
                <c:pt idx="844">
                  <c:v>21362</c:v>
                </c:pt>
                <c:pt idx="845">
                  <c:v>21373</c:v>
                </c:pt>
                <c:pt idx="846">
                  <c:v>21383</c:v>
                </c:pt>
                <c:pt idx="847">
                  <c:v>21393</c:v>
                </c:pt>
                <c:pt idx="848">
                  <c:v>21404</c:v>
                </c:pt>
                <c:pt idx="849">
                  <c:v>21414</c:v>
                </c:pt>
                <c:pt idx="850">
                  <c:v>21425</c:v>
                </c:pt>
                <c:pt idx="851">
                  <c:v>21435</c:v>
                </c:pt>
                <c:pt idx="852">
                  <c:v>21446</c:v>
                </c:pt>
                <c:pt idx="853">
                  <c:v>21456</c:v>
                </c:pt>
                <c:pt idx="854">
                  <c:v>21466</c:v>
                </c:pt>
                <c:pt idx="855">
                  <c:v>21477</c:v>
                </c:pt>
                <c:pt idx="856">
                  <c:v>21487</c:v>
                </c:pt>
                <c:pt idx="857">
                  <c:v>21498</c:v>
                </c:pt>
                <c:pt idx="858">
                  <c:v>21508</c:v>
                </c:pt>
                <c:pt idx="859">
                  <c:v>21519</c:v>
                </c:pt>
                <c:pt idx="860">
                  <c:v>21529</c:v>
                </c:pt>
                <c:pt idx="861">
                  <c:v>21539</c:v>
                </c:pt>
                <c:pt idx="862">
                  <c:v>21550</c:v>
                </c:pt>
                <c:pt idx="863">
                  <c:v>21560</c:v>
                </c:pt>
                <c:pt idx="864">
                  <c:v>21571</c:v>
                </c:pt>
                <c:pt idx="865">
                  <c:v>21581</c:v>
                </c:pt>
                <c:pt idx="866">
                  <c:v>21592</c:v>
                </c:pt>
                <c:pt idx="867">
                  <c:v>21602</c:v>
                </c:pt>
                <c:pt idx="868">
                  <c:v>21612</c:v>
                </c:pt>
                <c:pt idx="869">
                  <c:v>21623</c:v>
                </c:pt>
                <c:pt idx="870">
                  <c:v>21633</c:v>
                </c:pt>
                <c:pt idx="871">
                  <c:v>21644</c:v>
                </c:pt>
                <c:pt idx="872">
                  <c:v>21654</c:v>
                </c:pt>
                <c:pt idx="873">
                  <c:v>21665</c:v>
                </c:pt>
                <c:pt idx="874">
                  <c:v>21675</c:v>
                </c:pt>
                <c:pt idx="875">
                  <c:v>21685</c:v>
                </c:pt>
                <c:pt idx="876">
                  <c:v>21696</c:v>
                </c:pt>
                <c:pt idx="877">
                  <c:v>21706</c:v>
                </c:pt>
                <c:pt idx="878">
                  <c:v>21717</c:v>
                </c:pt>
                <c:pt idx="879">
                  <c:v>21727</c:v>
                </c:pt>
                <c:pt idx="880">
                  <c:v>21737</c:v>
                </c:pt>
                <c:pt idx="881">
                  <c:v>21748</c:v>
                </c:pt>
                <c:pt idx="882">
                  <c:v>21758</c:v>
                </c:pt>
                <c:pt idx="883">
                  <c:v>21769</c:v>
                </c:pt>
                <c:pt idx="884">
                  <c:v>21779</c:v>
                </c:pt>
                <c:pt idx="885">
                  <c:v>21790</c:v>
                </c:pt>
                <c:pt idx="886">
                  <c:v>21800</c:v>
                </c:pt>
                <c:pt idx="887">
                  <c:v>21810</c:v>
                </c:pt>
                <c:pt idx="888">
                  <c:v>21821</c:v>
                </c:pt>
                <c:pt idx="889">
                  <c:v>21831</c:v>
                </c:pt>
                <c:pt idx="890">
                  <c:v>21842</c:v>
                </c:pt>
                <c:pt idx="891">
                  <c:v>21852</c:v>
                </c:pt>
                <c:pt idx="892">
                  <c:v>21863</c:v>
                </c:pt>
                <c:pt idx="893">
                  <c:v>21873</c:v>
                </c:pt>
                <c:pt idx="894">
                  <c:v>21883</c:v>
                </c:pt>
                <c:pt idx="895">
                  <c:v>21894</c:v>
                </c:pt>
                <c:pt idx="896">
                  <c:v>21904</c:v>
                </c:pt>
                <c:pt idx="897">
                  <c:v>21915</c:v>
                </c:pt>
                <c:pt idx="898">
                  <c:v>21925</c:v>
                </c:pt>
                <c:pt idx="899">
                  <c:v>21936</c:v>
                </c:pt>
                <c:pt idx="900">
                  <c:v>21946</c:v>
                </c:pt>
                <c:pt idx="901">
                  <c:v>21956</c:v>
                </c:pt>
                <c:pt idx="902">
                  <c:v>21967</c:v>
                </c:pt>
                <c:pt idx="903">
                  <c:v>21977</c:v>
                </c:pt>
                <c:pt idx="904">
                  <c:v>21988</c:v>
                </c:pt>
                <c:pt idx="905">
                  <c:v>21998</c:v>
                </c:pt>
                <c:pt idx="906">
                  <c:v>22009</c:v>
                </c:pt>
                <c:pt idx="907">
                  <c:v>22019</c:v>
                </c:pt>
                <c:pt idx="908">
                  <c:v>22029</c:v>
                </c:pt>
                <c:pt idx="909">
                  <c:v>22040</c:v>
                </c:pt>
                <c:pt idx="910">
                  <c:v>22050</c:v>
                </c:pt>
                <c:pt idx="911">
                  <c:v>22061</c:v>
                </c:pt>
                <c:pt idx="912">
                  <c:v>22071</c:v>
                </c:pt>
                <c:pt idx="913">
                  <c:v>22082</c:v>
                </c:pt>
                <c:pt idx="914">
                  <c:v>22092</c:v>
                </c:pt>
                <c:pt idx="915">
                  <c:v>22102</c:v>
                </c:pt>
                <c:pt idx="916">
                  <c:v>22113</c:v>
                </c:pt>
                <c:pt idx="917">
                  <c:v>22123</c:v>
                </c:pt>
                <c:pt idx="918">
                  <c:v>22134</c:v>
                </c:pt>
                <c:pt idx="919">
                  <c:v>22144</c:v>
                </c:pt>
                <c:pt idx="920">
                  <c:v>22155</c:v>
                </c:pt>
                <c:pt idx="921">
                  <c:v>22165</c:v>
                </c:pt>
                <c:pt idx="922">
                  <c:v>22175</c:v>
                </c:pt>
                <c:pt idx="923">
                  <c:v>22186</c:v>
                </c:pt>
                <c:pt idx="924">
                  <c:v>22196</c:v>
                </c:pt>
                <c:pt idx="925">
                  <c:v>22207</c:v>
                </c:pt>
                <c:pt idx="926">
                  <c:v>22217</c:v>
                </c:pt>
                <c:pt idx="927">
                  <c:v>22228</c:v>
                </c:pt>
                <c:pt idx="928">
                  <c:v>22238</c:v>
                </c:pt>
                <c:pt idx="929">
                  <c:v>22248</c:v>
                </c:pt>
                <c:pt idx="930">
                  <c:v>22259</c:v>
                </c:pt>
                <c:pt idx="931">
                  <c:v>22269</c:v>
                </c:pt>
                <c:pt idx="932">
                  <c:v>22280</c:v>
                </c:pt>
                <c:pt idx="933">
                  <c:v>22290</c:v>
                </c:pt>
                <c:pt idx="934">
                  <c:v>22301</c:v>
                </c:pt>
                <c:pt idx="935">
                  <c:v>22311</c:v>
                </c:pt>
                <c:pt idx="936">
                  <c:v>22321</c:v>
                </c:pt>
                <c:pt idx="937">
                  <c:v>22332</c:v>
                </c:pt>
                <c:pt idx="938">
                  <c:v>22342</c:v>
                </c:pt>
                <c:pt idx="939">
                  <c:v>22353</c:v>
                </c:pt>
                <c:pt idx="940">
                  <c:v>22363</c:v>
                </c:pt>
                <c:pt idx="941">
                  <c:v>22374</c:v>
                </c:pt>
                <c:pt idx="942">
                  <c:v>22384</c:v>
                </c:pt>
                <c:pt idx="943">
                  <c:v>22394</c:v>
                </c:pt>
                <c:pt idx="944">
                  <c:v>22405</c:v>
                </c:pt>
                <c:pt idx="945">
                  <c:v>22415</c:v>
                </c:pt>
                <c:pt idx="946">
                  <c:v>22426</c:v>
                </c:pt>
                <c:pt idx="947">
                  <c:v>22436</c:v>
                </c:pt>
                <c:pt idx="948">
                  <c:v>22446</c:v>
                </c:pt>
                <c:pt idx="949">
                  <c:v>22457</c:v>
                </c:pt>
                <c:pt idx="950">
                  <c:v>22467</c:v>
                </c:pt>
                <c:pt idx="951">
                  <c:v>22478</c:v>
                </c:pt>
                <c:pt idx="952">
                  <c:v>22488</c:v>
                </c:pt>
                <c:pt idx="953">
                  <c:v>22499</c:v>
                </c:pt>
                <c:pt idx="954">
                  <c:v>22509</c:v>
                </c:pt>
                <c:pt idx="955">
                  <c:v>22519</c:v>
                </c:pt>
                <c:pt idx="956">
                  <c:v>22530</c:v>
                </c:pt>
                <c:pt idx="957">
                  <c:v>22540</c:v>
                </c:pt>
                <c:pt idx="958">
                  <c:v>22551</c:v>
                </c:pt>
                <c:pt idx="959">
                  <c:v>22561</c:v>
                </c:pt>
                <c:pt idx="960">
                  <c:v>22572</c:v>
                </c:pt>
                <c:pt idx="961">
                  <c:v>22582</c:v>
                </c:pt>
                <c:pt idx="962">
                  <c:v>22592</c:v>
                </c:pt>
                <c:pt idx="963">
                  <c:v>22603</c:v>
                </c:pt>
                <c:pt idx="964">
                  <c:v>22613</c:v>
                </c:pt>
                <c:pt idx="965">
                  <c:v>22624</c:v>
                </c:pt>
                <c:pt idx="966">
                  <c:v>22634</c:v>
                </c:pt>
                <c:pt idx="967">
                  <c:v>22645</c:v>
                </c:pt>
                <c:pt idx="968">
                  <c:v>22655</c:v>
                </c:pt>
                <c:pt idx="969">
                  <c:v>22665</c:v>
                </c:pt>
                <c:pt idx="970">
                  <c:v>22676</c:v>
                </c:pt>
                <c:pt idx="971">
                  <c:v>22686</c:v>
                </c:pt>
                <c:pt idx="972">
                  <c:v>22697</c:v>
                </c:pt>
                <c:pt idx="973">
                  <c:v>22707</c:v>
                </c:pt>
                <c:pt idx="974">
                  <c:v>22718</c:v>
                </c:pt>
                <c:pt idx="975">
                  <c:v>22728</c:v>
                </c:pt>
                <c:pt idx="976">
                  <c:v>22738</c:v>
                </c:pt>
                <c:pt idx="977">
                  <c:v>22749</c:v>
                </c:pt>
                <c:pt idx="978">
                  <c:v>22759</c:v>
                </c:pt>
                <c:pt idx="979">
                  <c:v>22770</c:v>
                </c:pt>
                <c:pt idx="980">
                  <c:v>22780</c:v>
                </c:pt>
                <c:pt idx="981">
                  <c:v>22791</c:v>
                </c:pt>
                <c:pt idx="982">
                  <c:v>22801</c:v>
                </c:pt>
                <c:pt idx="983">
                  <c:v>22811</c:v>
                </c:pt>
                <c:pt idx="984">
                  <c:v>22822</c:v>
                </c:pt>
                <c:pt idx="985">
                  <c:v>22832</c:v>
                </c:pt>
                <c:pt idx="986">
                  <c:v>22843</c:v>
                </c:pt>
                <c:pt idx="987">
                  <c:v>22853</c:v>
                </c:pt>
                <c:pt idx="988">
                  <c:v>22864</c:v>
                </c:pt>
                <c:pt idx="989">
                  <c:v>22874</c:v>
                </c:pt>
                <c:pt idx="990">
                  <c:v>22884</c:v>
                </c:pt>
                <c:pt idx="991">
                  <c:v>22895</c:v>
                </c:pt>
                <c:pt idx="992">
                  <c:v>22905</c:v>
                </c:pt>
                <c:pt idx="993">
                  <c:v>22916</c:v>
                </c:pt>
                <c:pt idx="994">
                  <c:v>22926</c:v>
                </c:pt>
                <c:pt idx="995">
                  <c:v>22937</c:v>
                </c:pt>
                <c:pt idx="996">
                  <c:v>22947</c:v>
                </c:pt>
                <c:pt idx="997">
                  <c:v>22957</c:v>
                </c:pt>
                <c:pt idx="998">
                  <c:v>22968</c:v>
                </c:pt>
                <c:pt idx="999">
                  <c:v>22978</c:v>
                </c:pt>
                <c:pt idx="1000">
                  <c:v>22989</c:v>
                </c:pt>
                <c:pt idx="1001">
                  <c:v>22999</c:v>
                </c:pt>
                <c:pt idx="1002">
                  <c:v>23010</c:v>
                </c:pt>
                <c:pt idx="1003">
                  <c:v>23020</c:v>
                </c:pt>
                <c:pt idx="1004">
                  <c:v>23030</c:v>
                </c:pt>
                <c:pt idx="1005">
                  <c:v>23041</c:v>
                </c:pt>
                <c:pt idx="1006">
                  <c:v>23051</c:v>
                </c:pt>
                <c:pt idx="1007">
                  <c:v>23062</c:v>
                </c:pt>
                <c:pt idx="1008">
                  <c:v>23072</c:v>
                </c:pt>
                <c:pt idx="1009">
                  <c:v>23083</c:v>
                </c:pt>
                <c:pt idx="1010">
                  <c:v>23093</c:v>
                </c:pt>
                <c:pt idx="1011">
                  <c:v>23103</c:v>
                </c:pt>
                <c:pt idx="1012">
                  <c:v>23114</c:v>
                </c:pt>
                <c:pt idx="1013">
                  <c:v>23124</c:v>
                </c:pt>
                <c:pt idx="1014">
                  <c:v>23135</c:v>
                </c:pt>
                <c:pt idx="1015">
                  <c:v>23145</c:v>
                </c:pt>
                <c:pt idx="1016">
                  <c:v>23156</c:v>
                </c:pt>
                <c:pt idx="1017">
                  <c:v>23166</c:v>
                </c:pt>
                <c:pt idx="1018">
                  <c:v>23176</c:v>
                </c:pt>
                <c:pt idx="1019">
                  <c:v>23187</c:v>
                </c:pt>
                <c:pt idx="1020">
                  <c:v>23197</c:v>
                </c:pt>
                <c:pt idx="1021">
                  <c:v>23208</c:v>
                </c:pt>
                <c:pt idx="1022">
                  <c:v>23218</c:v>
                </c:pt>
                <c:pt idx="1023">
                  <c:v>23228</c:v>
                </c:pt>
                <c:pt idx="1024">
                  <c:v>23239</c:v>
                </c:pt>
                <c:pt idx="1025">
                  <c:v>23249</c:v>
                </c:pt>
                <c:pt idx="1026">
                  <c:v>23260</c:v>
                </c:pt>
                <c:pt idx="1027">
                  <c:v>23270</c:v>
                </c:pt>
                <c:pt idx="1028">
                  <c:v>23281</c:v>
                </c:pt>
                <c:pt idx="1029">
                  <c:v>23291</c:v>
                </c:pt>
                <c:pt idx="1030">
                  <c:v>23301</c:v>
                </c:pt>
                <c:pt idx="1031">
                  <c:v>23312</c:v>
                </c:pt>
                <c:pt idx="1032">
                  <c:v>23322</c:v>
                </c:pt>
                <c:pt idx="1033">
                  <c:v>23333</c:v>
                </c:pt>
                <c:pt idx="1034">
                  <c:v>23343</c:v>
                </c:pt>
                <c:pt idx="1035">
                  <c:v>23354</c:v>
                </c:pt>
                <c:pt idx="1036">
                  <c:v>23364</c:v>
                </c:pt>
                <c:pt idx="1037">
                  <c:v>23374</c:v>
                </c:pt>
                <c:pt idx="1038">
                  <c:v>23385</c:v>
                </c:pt>
                <c:pt idx="1039">
                  <c:v>23395</c:v>
                </c:pt>
                <c:pt idx="1040">
                  <c:v>23406</c:v>
                </c:pt>
                <c:pt idx="1041">
                  <c:v>23416</c:v>
                </c:pt>
                <c:pt idx="1042">
                  <c:v>23427</c:v>
                </c:pt>
                <c:pt idx="1043">
                  <c:v>23437</c:v>
                </c:pt>
                <c:pt idx="1044">
                  <c:v>23447</c:v>
                </c:pt>
                <c:pt idx="1045">
                  <c:v>23458</c:v>
                </c:pt>
                <c:pt idx="1046">
                  <c:v>23468</c:v>
                </c:pt>
                <c:pt idx="1047">
                  <c:v>23479</c:v>
                </c:pt>
                <c:pt idx="1048">
                  <c:v>23489</c:v>
                </c:pt>
                <c:pt idx="1049">
                  <c:v>23500</c:v>
                </c:pt>
                <c:pt idx="1050">
                  <c:v>23510</c:v>
                </c:pt>
                <c:pt idx="1051">
                  <c:v>23520</c:v>
                </c:pt>
                <c:pt idx="1052">
                  <c:v>23531</c:v>
                </c:pt>
                <c:pt idx="1053">
                  <c:v>23541</c:v>
                </c:pt>
                <c:pt idx="1054">
                  <c:v>23552</c:v>
                </c:pt>
                <c:pt idx="1055">
                  <c:v>23562</c:v>
                </c:pt>
                <c:pt idx="1056">
                  <c:v>23573</c:v>
                </c:pt>
                <c:pt idx="1057">
                  <c:v>23583</c:v>
                </c:pt>
                <c:pt idx="1058">
                  <c:v>23593</c:v>
                </c:pt>
                <c:pt idx="1059">
                  <c:v>23604</c:v>
                </c:pt>
                <c:pt idx="1060">
                  <c:v>23614</c:v>
                </c:pt>
                <c:pt idx="1061">
                  <c:v>23625</c:v>
                </c:pt>
                <c:pt idx="1062">
                  <c:v>23635</c:v>
                </c:pt>
                <c:pt idx="1063">
                  <c:v>23646</c:v>
                </c:pt>
                <c:pt idx="1064">
                  <c:v>23656</c:v>
                </c:pt>
                <c:pt idx="1065">
                  <c:v>23666</c:v>
                </c:pt>
                <c:pt idx="1066">
                  <c:v>23677</c:v>
                </c:pt>
                <c:pt idx="1067">
                  <c:v>23687</c:v>
                </c:pt>
                <c:pt idx="1068">
                  <c:v>23698</c:v>
                </c:pt>
                <c:pt idx="1069">
                  <c:v>23708</c:v>
                </c:pt>
                <c:pt idx="1070">
                  <c:v>23719</c:v>
                </c:pt>
                <c:pt idx="1071">
                  <c:v>23729</c:v>
                </c:pt>
                <c:pt idx="1072">
                  <c:v>23739</c:v>
                </c:pt>
                <c:pt idx="1073">
                  <c:v>23750</c:v>
                </c:pt>
                <c:pt idx="1074">
                  <c:v>23760</c:v>
                </c:pt>
                <c:pt idx="1075">
                  <c:v>23771</c:v>
                </c:pt>
                <c:pt idx="1076">
                  <c:v>23781</c:v>
                </c:pt>
                <c:pt idx="1077">
                  <c:v>23792</c:v>
                </c:pt>
                <c:pt idx="1078">
                  <c:v>23802</c:v>
                </c:pt>
                <c:pt idx="1079">
                  <c:v>23812</c:v>
                </c:pt>
                <c:pt idx="1080">
                  <c:v>23823</c:v>
                </c:pt>
                <c:pt idx="1081">
                  <c:v>23833</c:v>
                </c:pt>
                <c:pt idx="1082">
                  <c:v>23844</c:v>
                </c:pt>
                <c:pt idx="1083">
                  <c:v>23854</c:v>
                </c:pt>
                <c:pt idx="1084">
                  <c:v>23864</c:v>
                </c:pt>
                <c:pt idx="1085">
                  <c:v>23875</c:v>
                </c:pt>
                <c:pt idx="1086">
                  <c:v>23885</c:v>
                </c:pt>
                <c:pt idx="1087">
                  <c:v>23896</c:v>
                </c:pt>
                <c:pt idx="1088">
                  <c:v>23906</c:v>
                </c:pt>
                <c:pt idx="1089">
                  <c:v>23917</c:v>
                </c:pt>
                <c:pt idx="1090">
                  <c:v>23927</c:v>
                </c:pt>
                <c:pt idx="1091">
                  <c:v>23937</c:v>
                </c:pt>
                <c:pt idx="1092">
                  <c:v>23948</c:v>
                </c:pt>
                <c:pt idx="1093">
                  <c:v>23958</c:v>
                </c:pt>
                <c:pt idx="1094">
                  <c:v>23969</c:v>
                </c:pt>
                <c:pt idx="1095">
                  <c:v>23979</c:v>
                </c:pt>
                <c:pt idx="1096">
                  <c:v>23990</c:v>
                </c:pt>
                <c:pt idx="1097">
                  <c:v>24000</c:v>
                </c:pt>
                <c:pt idx="1098">
                  <c:v>24010</c:v>
                </c:pt>
                <c:pt idx="1099">
                  <c:v>24021</c:v>
                </c:pt>
                <c:pt idx="1100">
                  <c:v>24031</c:v>
                </c:pt>
                <c:pt idx="1101">
                  <c:v>24042</c:v>
                </c:pt>
                <c:pt idx="1102">
                  <c:v>24052</c:v>
                </c:pt>
                <c:pt idx="1103">
                  <c:v>24063</c:v>
                </c:pt>
                <c:pt idx="1104">
                  <c:v>24073</c:v>
                </c:pt>
                <c:pt idx="1105">
                  <c:v>24083</c:v>
                </c:pt>
                <c:pt idx="1106">
                  <c:v>24094</c:v>
                </c:pt>
                <c:pt idx="1107">
                  <c:v>24104</c:v>
                </c:pt>
                <c:pt idx="1108">
                  <c:v>24115</c:v>
                </c:pt>
                <c:pt idx="1109">
                  <c:v>24125</c:v>
                </c:pt>
                <c:pt idx="1110">
                  <c:v>24136</c:v>
                </c:pt>
                <c:pt idx="1111">
                  <c:v>24146</c:v>
                </c:pt>
                <c:pt idx="1112">
                  <c:v>24156</c:v>
                </c:pt>
                <c:pt idx="1113">
                  <c:v>24167</c:v>
                </c:pt>
                <c:pt idx="1114">
                  <c:v>24177</c:v>
                </c:pt>
                <c:pt idx="1115">
                  <c:v>24188</c:v>
                </c:pt>
                <c:pt idx="1116">
                  <c:v>24198</c:v>
                </c:pt>
                <c:pt idx="1117">
                  <c:v>24209</c:v>
                </c:pt>
                <c:pt idx="1118">
                  <c:v>24219</c:v>
                </c:pt>
                <c:pt idx="1119">
                  <c:v>24229</c:v>
                </c:pt>
                <c:pt idx="1120">
                  <c:v>24240</c:v>
                </c:pt>
                <c:pt idx="1121">
                  <c:v>24250</c:v>
                </c:pt>
                <c:pt idx="1122">
                  <c:v>24261</c:v>
                </c:pt>
                <c:pt idx="1123">
                  <c:v>24271</c:v>
                </c:pt>
                <c:pt idx="1124">
                  <c:v>24282</c:v>
                </c:pt>
                <c:pt idx="1125">
                  <c:v>24292</c:v>
                </c:pt>
                <c:pt idx="1126">
                  <c:v>24302</c:v>
                </c:pt>
                <c:pt idx="1127">
                  <c:v>24313</c:v>
                </c:pt>
                <c:pt idx="1128">
                  <c:v>24323</c:v>
                </c:pt>
                <c:pt idx="1129">
                  <c:v>24334</c:v>
                </c:pt>
                <c:pt idx="1130">
                  <c:v>24344</c:v>
                </c:pt>
                <c:pt idx="1131">
                  <c:v>24355</c:v>
                </c:pt>
                <c:pt idx="1132">
                  <c:v>24365</c:v>
                </c:pt>
                <c:pt idx="1133">
                  <c:v>24375</c:v>
                </c:pt>
                <c:pt idx="1134">
                  <c:v>24386</c:v>
                </c:pt>
                <c:pt idx="1135">
                  <c:v>24396</c:v>
                </c:pt>
                <c:pt idx="1136">
                  <c:v>24407</c:v>
                </c:pt>
                <c:pt idx="1137">
                  <c:v>24417</c:v>
                </c:pt>
                <c:pt idx="1138">
                  <c:v>24428</c:v>
                </c:pt>
                <c:pt idx="1139">
                  <c:v>24438</c:v>
                </c:pt>
                <c:pt idx="1140">
                  <c:v>24448</c:v>
                </c:pt>
                <c:pt idx="1141">
                  <c:v>24459</c:v>
                </c:pt>
                <c:pt idx="1142">
                  <c:v>24469</c:v>
                </c:pt>
                <c:pt idx="1143">
                  <c:v>24480</c:v>
                </c:pt>
                <c:pt idx="1144">
                  <c:v>24490</c:v>
                </c:pt>
                <c:pt idx="1145">
                  <c:v>24501</c:v>
                </c:pt>
                <c:pt idx="1146">
                  <c:v>24511</c:v>
                </c:pt>
                <c:pt idx="1147">
                  <c:v>24521</c:v>
                </c:pt>
                <c:pt idx="1148">
                  <c:v>24532</c:v>
                </c:pt>
                <c:pt idx="1149">
                  <c:v>24542</c:v>
                </c:pt>
                <c:pt idx="1150">
                  <c:v>24553</c:v>
                </c:pt>
                <c:pt idx="1151">
                  <c:v>24563</c:v>
                </c:pt>
                <c:pt idx="1152">
                  <c:v>24573</c:v>
                </c:pt>
                <c:pt idx="1153">
                  <c:v>24584</c:v>
                </c:pt>
                <c:pt idx="1154">
                  <c:v>24594</c:v>
                </c:pt>
                <c:pt idx="1155">
                  <c:v>24605</c:v>
                </c:pt>
                <c:pt idx="1156">
                  <c:v>24615</c:v>
                </c:pt>
                <c:pt idx="1157">
                  <c:v>24626</c:v>
                </c:pt>
                <c:pt idx="1158">
                  <c:v>24636</c:v>
                </c:pt>
                <c:pt idx="1159">
                  <c:v>24646</c:v>
                </c:pt>
                <c:pt idx="1160">
                  <c:v>24657</c:v>
                </c:pt>
                <c:pt idx="1161">
                  <c:v>24667</c:v>
                </c:pt>
                <c:pt idx="1162">
                  <c:v>24678</c:v>
                </c:pt>
                <c:pt idx="1163">
                  <c:v>24688</c:v>
                </c:pt>
                <c:pt idx="1164">
                  <c:v>24699</c:v>
                </c:pt>
                <c:pt idx="1165">
                  <c:v>24709</c:v>
                </c:pt>
                <c:pt idx="1166">
                  <c:v>24719</c:v>
                </c:pt>
                <c:pt idx="1167">
                  <c:v>24730</c:v>
                </c:pt>
                <c:pt idx="1168">
                  <c:v>24740</c:v>
                </c:pt>
                <c:pt idx="1169">
                  <c:v>24751</c:v>
                </c:pt>
                <c:pt idx="1170">
                  <c:v>24761</c:v>
                </c:pt>
                <c:pt idx="1171">
                  <c:v>24772</c:v>
                </c:pt>
                <c:pt idx="1172">
                  <c:v>24782</c:v>
                </c:pt>
                <c:pt idx="1173">
                  <c:v>24792</c:v>
                </c:pt>
                <c:pt idx="1174">
                  <c:v>24803</c:v>
                </c:pt>
                <c:pt idx="1175">
                  <c:v>24813</c:v>
                </c:pt>
                <c:pt idx="1176">
                  <c:v>24824</c:v>
                </c:pt>
                <c:pt idx="1177">
                  <c:v>24834</c:v>
                </c:pt>
                <c:pt idx="1178">
                  <c:v>24845</c:v>
                </c:pt>
                <c:pt idx="1179">
                  <c:v>24855</c:v>
                </c:pt>
                <c:pt idx="1180">
                  <c:v>24865</c:v>
                </c:pt>
                <c:pt idx="1181">
                  <c:v>24876</c:v>
                </c:pt>
                <c:pt idx="1182">
                  <c:v>24886</c:v>
                </c:pt>
                <c:pt idx="1183">
                  <c:v>24897</c:v>
                </c:pt>
                <c:pt idx="1184">
                  <c:v>24907</c:v>
                </c:pt>
                <c:pt idx="1185">
                  <c:v>24918</c:v>
                </c:pt>
                <c:pt idx="1186">
                  <c:v>24928</c:v>
                </c:pt>
                <c:pt idx="1187">
                  <c:v>24938</c:v>
                </c:pt>
                <c:pt idx="1188">
                  <c:v>24949</c:v>
                </c:pt>
                <c:pt idx="1189">
                  <c:v>24959</c:v>
                </c:pt>
                <c:pt idx="1190">
                  <c:v>24970</c:v>
                </c:pt>
                <c:pt idx="1191">
                  <c:v>24980</c:v>
                </c:pt>
                <c:pt idx="1192">
                  <c:v>24991</c:v>
                </c:pt>
                <c:pt idx="1193">
                  <c:v>25001</c:v>
                </c:pt>
                <c:pt idx="1194">
                  <c:v>25011</c:v>
                </c:pt>
                <c:pt idx="1195">
                  <c:v>25022</c:v>
                </c:pt>
                <c:pt idx="1196">
                  <c:v>25032</c:v>
                </c:pt>
                <c:pt idx="1197">
                  <c:v>25043</c:v>
                </c:pt>
                <c:pt idx="1198">
                  <c:v>25053</c:v>
                </c:pt>
                <c:pt idx="1199">
                  <c:v>25064</c:v>
                </c:pt>
                <c:pt idx="1200">
                  <c:v>25074</c:v>
                </c:pt>
                <c:pt idx="1201">
                  <c:v>25084</c:v>
                </c:pt>
                <c:pt idx="1202">
                  <c:v>25095</c:v>
                </c:pt>
                <c:pt idx="1203">
                  <c:v>25105</c:v>
                </c:pt>
                <c:pt idx="1204">
                  <c:v>25116</c:v>
                </c:pt>
                <c:pt idx="1205">
                  <c:v>25126</c:v>
                </c:pt>
                <c:pt idx="1206">
                  <c:v>25137</c:v>
                </c:pt>
                <c:pt idx="1207">
                  <c:v>25147</c:v>
                </c:pt>
                <c:pt idx="1208">
                  <c:v>25157</c:v>
                </c:pt>
                <c:pt idx="1209">
                  <c:v>25168</c:v>
                </c:pt>
                <c:pt idx="1210">
                  <c:v>25178</c:v>
                </c:pt>
                <c:pt idx="1211">
                  <c:v>25189</c:v>
                </c:pt>
                <c:pt idx="1212">
                  <c:v>25199</c:v>
                </c:pt>
                <c:pt idx="1213">
                  <c:v>25210</c:v>
                </c:pt>
                <c:pt idx="1214">
                  <c:v>25220</c:v>
                </c:pt>
                <c:pt idx="1215">
                  <c:v>25230</c:v>
                </c:pt>
                <c:pt idx="1216">
                  <c:v>25241</c:v>
                </c:pt>
                <c:pt idx="1217">
                  <c:v>25251</c:v>
                </c:pt>
                <c:pt idx="1218">
                  <c:v>25262</c:v>
                </c:pt>
                <c:pt idx="1219">
                  <c:v>25272</c:v>
                </c:pt>
                <c:pt idx="1220">
                  <c:v>25282</c:v>
                </c:pt>
                <c:pt idx="1221">
                  <c:v>25293</c:v>
                </c:pt>
                <c:pt idx="1222">
                  <c:v>25303</c:v>
                </c:pt>
                <c:pt idx="1223">
                  <c:v>25314</c:v>
                </c:pt>
                <c:pt idx="1224">
                  <c:v>25324</c:v>
                </c:pt>
                <c:pt idx="1225">
                  <c:v>25335</c:v>
                </c:pt>
                <c:pt idx="1226">
                  <c:v>25345</c:v>
                </c:pt>
                <c:pt idx="1227">
                  <c:v>25355</c:v>
                </c:pt>
                <c:pt idx="1228">
                  <c:v>25366</c:v>
                </c:pt>
                <c:pt idx="1229">
                  <c:v>25376</c:v>
                </c:pt>
                <c:pt idx="1230">
                  <c:v>25387</c:v>
                </c:pt>
                <c:pt idx="1231">
                  <c:v>25397</c:v>
                </c:pt>
                <c:pt idx="1232">
                  <c:v>25408</c:v>
                </c:pt>
                <c:pt idx="1233">
                  <c:v>25418</c:v>
                </c:pt>
                <c:pt idx="1234">
                  <c:v>25428</c:v>
                </c:pt>
                <c:pt idx="1235">
                  <c:v>25439</c:v>
                </c:pt>
                <c:pt idx="1236">
                  <c:v>25449</c:v>
                </c:pt>
                <c:pt idx="1237">
                  <c:v>25460</c:v>
                </c:pt>
                <c:pt idx="1238">
                  <c:v>25470</c:v>
                </c:pt>
                <c:pt idx="1239">
                  <c:v>25481</c:v>
                </c:pt>
                <c:pt idx="1240">
                  <c:v>25491</c:v>
                </c:pt>
                <c:pt idx="1241">
                  <c:v>25501</c:v>
                </c:pt>
                <c:pt idx="1242">
                  <c:v>25512</c:v>
                </c:pt>
                <c:pt idx="1243">
                  <c:v>25522</c:v>
                </c:pt>
                <c:pt idx="1244">
                  <c:v>25533</c:v>
                </c:pt>
                <c:pt idx="1245">
                  <c:v>25543</c:v>
                </c:pt>
                <c:pt idx="1246">
                  <c:v>25554</c:v>
                </c:pt>
                <c:pt idx="1247">
                  <c:v>25564</c:v>
                </c:pt>
                <c:pt idx="1248">
                  <c:v>25574</c:v>
                </c:pt>
                <c:pt idx="1249">
                  <c:v>25585</c:v>
                </c:pt>
                <c:pt idx="1250">
                  <c:v>25595</c:v>
                </c:pt>
                <c:pt idx="1251">
                  <c:v>25606</c:v>
                </c:pt>
                <c:pt idx="1252">
                  <c:v>25616</c:v>
                </c:pt>
                <c:pt idx="1253">
                  <c:v>25627</c:v>
                </c:pt>
                <c:pt idx="1254">
                  <c:v>25637</c:v>
                </c:pt>
                <c:pt idx="1255">
                  <c:v>25647</c:v>
                </c:pt>
                <c:pt idx="1256">
                  <c:v>25658</c:v>
                </c:pt>
                <c:pt idx="1257">
                  <c:v>25668</c:v>
                </c:pt>
                <c:pt idx="1258">
                  <c:v>25679</c:v>
                </c:pt>
                <c:pt idx="1259">
                  <c:v>25689</c:v>
                </c:pt>
                <c:pt idx="1260">
                  <c:v>25700</c:v>
                </c:pt>
                <c:pt idx="1261">
                  <c:v>25710</c:v>
                </c:pt>
                <c:pt idx="1262">
                  <c:v>25720</c:v>
                </c:pt>
                <c:pt idx="1263">
                  <c:v>25731</c:v>
                </c:pt>
                <c:pt idx="1264">
                  <c:v>25741</c:v>
                </c:pt>
                <c:pt idx="1265">
                  <c:v>25752</c:v>
                </c:pt>
                <c:pt idx="1266">
                  <c:v>25762</c:v>
                </c:pt>
                <c:pt idx="1267">
                  <c:v>25773</c:v>
                </c:pt>
                <c:pt idx="1268">
                  <c:v>25783</c:v>
                </c:pt>
                <c:pt idx="1269">
                  <c:v>25793</c:v>
                </c:pt>
                <c:pt idx="1270">
                  <c:v>25804</c:v>
                </c:pt>
                <c:pt idx="1271">
                  <c:v>25814</c:v>
                </c:pt>
                <c:pt idx="1272">
                  <c:v>25825</c:v>
                </c:pt>
                <c:pt idx="1273">
                  <c:v>25835</c:v>
                </c:pt>
                <c:pt idx="1274">
                  <c:v>25846</c:v>
                </c:pt>
                <c:pt idx="1275">
                  <c:v>25856</c:v>
                </c:pt>
                <c:pt idx="1276">
                  <c:v>25866</c:v>
                </c:pt>
                <c:pt idx="1277">
                  <c:v>25877</c:v>
                </c:pt>
                <c:pt idx="1278">
                  <c:v>25887</c:v>
                </c:pt>
                <c:pt idx="1279">
                  <c:v>25898</c:v>
                </c:pt>
                <c:pt idx="1280">
                  <c:v>25908</c:v>
                </c:pt>
                <c:pt idx="1281">
                  <c:v>25919</c:v>
                </c:pt>
                <c:pt idx="1282">
                  <c:v>25929</c:v>
                </c:pt>
                <c:pt idx="1283">
                  <c:v>25939</c:v>
                </c:pt>
                <c:pt idx="1284">
                  <c:v>25950</c:v>
                </c:pt>
                <c:pt idx="1285">
                  <c:v>25960</c:v>
                </c:pt>
                <c:pt idx="1286">
                  <c:v>25971</c:v>
                </c:pt>
                <c:pt idx="1287">
                  <c:v>25981</c:v>
                </c:pt>
                <c:pt idx="1288">
                  <c:v>25991</c:v>
                </c:pt>
                <c:pt idx="1289">
                  <c:v>26002</c:v>
                </c:pt>
                <c:pt idx="1290">
                  <c:v>26012</c:v>
                </c:pt>
                <c:pt idx="1291">
                  <c:v>26023</c:v>
                </c:pt>
                <c:pt idx="1292">
                  <c:v>26033</c:v>
                </c:pt>
                <c:pt idx="1293">
                  <c:v>26044</c:v>
                </c:pt>
                <c:pt idx="1294">
                  <c:v>26054</c:v>
                </c:pt>
                <c:pt idx="1295">
                  <c:v>26064</c:v>
                </c:pt>
                <c:pt idx="1296">
                  <c:v>26075</c:v>
                </c:pt>
                <c:pt idx="1297">
                  <c:v>26085</c:v>
                </c:pt>
                <c:pt idx="1298">
                  <c:v>26096</c:v>
                </c:pt>
                <c:pt idx="1299">
                  <c:v>26106</c:v>
                </c:pt>
                <c:pt idx="1300">
                  <c:v>26117</c:v>
                </c:pt>
                <c:pt idx="1301">
                  <c:v>26127</c:v>
                </c:pt>
                <c:pt idx="1302">
                  <c:v>26137</c:v>
                </c:pt>
                <c:pt idx="1303">
                  <c:v>26148</c:v>
                </c:pt>
                <c:pt idx="1304">
                  <c:v>26158</c:v>
                </c:pt>
                <c:pt idx="1305">
                  <c:v>26169</c:v>
                </c:pt>
                <c:pt idx="1306">
                  <c:v>26179</c:v>
                </c:pt>
                <c:pt idx="1307">
                  <c:v>26190</c:v>
                </c:pt>
                <c:pt idx="1308">
                  <c:v>26200</c:v>
                </c:pt>
                <c:pt idx="1309">
                  <c:v>26210</c:v>
                </c:pt>
                <c:pt idx="1310">
                  <c:v>26221</c:v>
                </c:pt>
                <c:pt idx="1311">
                  <c:v>26231</c:v>
                </c:pt>
                <c:pt idx="1312">
                  <c:v>26242</c:v>
                </c:pt>
                <c:pt idx="1313">
                  <c:v>26252</c:v>
                </c:pt>
                <c:pt idx="1314">
                  <c:v>26263</c:v>
                </c:pt>
                <c:pt idx="1315">
                  <c:v>26273</c:v>
                </c:pt>
                <c:pt idx="1316">
                  <c:v>26283</c:v>
                </c:pt>
                <c:pt idx="1317">
                  <c:v>26294</c:v>
                </c:pt>
                <c:pt idx="1318">
                  <c:v>26304</c:v>
                </c:pt>
                <c:pt idx="1319">
                  <c:v>26315</c:v>
                </c:pt>
                <c:pt idx="1320">
                  <c:v>26325</c:v>
                </c:pt>
                <c:pt idx="1321">
                  <c:v>26336</c:v>
                </c:pt>
                <c:pt idx="1322">
                  <c:v>26346</c:v>
                </c:pt>
                <c:pt idx="1323">
                  <c:v>26356</c:v>
                </c:pt>
                <c:pt idx="1324">
                  <c:v>26367</c:v>
                </c:pt>
                <c:pt idx="1325">
                  <c:v>26377</c:v>
                </c:pt>
                <c:pt idx="1326">
                  <c:v>26388</c:v>
                </c:pt>
                <c:pt idx="1327">
                  <c:v>26398</c:v>
                </c:pt>
                <c:pt idx="1328">
                  <c:v>26409</c:v>
                </c:pt>
                <c:pt idx="1329">
                  <c:v>26419</c:v>
                </c:pt>
                <c:pt idx="1330">
                  <c:v>26429</c:v>
                </c:pt>
                <c:pt idx="1331">
                  <c:v>26440</c:v>
                </c:pt>
                <c:pt idx="1332">
                  <c:v>26450</c:v>
                </c:pt>
                <c:pt idx="1333">
                  <c:v>26461</c:v>
                </c:pt>
                <c:pt idx="1334">
                  <c:v>26471</c:v>
                </c:pt>
                <c:pt idx="1335">
                  <c:v>26482</c:v>
                </c:pt>
                <c:pt idx="1336">
                  <c:v>26492</c:v>
                </c:pt>
                <c:pt idx="1337">
                  <c:v>26502</c:v>
                </c:pt>
                <c:pt idx="1338">
                  <c:v>26513</c:v>
                </c:pt>
                <c:pt idx="1339">
                  <c:v>26523</c:v>
                </c:pt>
                <c:pt idx="1340">
                  <c:v>26534</c:v>
                </c:pt>
                <c:pt idx="1341">
                  <c:v>26544</c:v>
                </c:pt>
                <c:pt idx="1342">
                  <c:v>26555</c:v>
                </c:pt>
                <c:pt idx="1343">
                  <c:v>26565</c:v>
                </c:pt>
                <c:pt idx="1344">
                  <c:v>26575</c:v>
                </c:pt>
                <c:pt idx="1345">
                  <c:v>26586</c:v>
                </c:pt>
                <c:pt idx="1346">
                  <c:v>26596</c:v>
                </c:pt>
                <c:pt idx="1347">
                  <c:v>26607</c:v>
                </c:pt>
                <c:pt idx="1348">
                  <c:v>26617</c:v>
                </c:pt>
                <c:pt idx="1349">
                  <c:v>26628</c:v>
                </c:pt>
                <c:pt idx="1350">
                  <c:v>26638</c:v>
                </c:pt>
                <c:pt idx="1351">
                  <c:v>26648</c:v>
                </c:pt>
                <c:pt idx="1352">
                  <c:v>26659</c:v>
                </c:pt>
                <c:pt idx="1353">
                  <c:v>26669</c:v>
                </c:pt>
                <c:pt idx="1354">
                  <c:v>26680</c:v>
                </c:pt>
                <c:pt idx="1355">
                  <c:v>26690</c:v>
                </c:pt>
                <c:pt idx="1356">
                  <c:v>26700</c:v>
                </c:pt>
                <c:pt idx="1357">
                  <c:v>26711</c:v>
                </c:pt>
                <c:pt idx="1358">
                  <c:v>26721</c:v>
                </c:pt>
                <c:pt idx="1359">
                  <c:v>26732</c:v>
                </c:pt>
                <c:pt idx="1360">
                  <c:v>26742</c:v>
                </c:pt>
                <c:pt idx="1361">
                  <c:v>26753</c:v>
                </c:pt>
                <c:pt idx="1362">
                  <c:v>26763</c:v>
                </c:pt>
                <c:pt idx="1363">
                  <c:v>26773</c:v>
                </c:pt>
                <c:pt idx="1364">
                  <c:v>26784</c:v>
                </c:pt>
                <c:pt idx="1365">
                  <c:v>26794</c:v>
                </c:pt>
                <c:pt idx="1366">
                  <c:v>26805</c:v>
                </c:pt>
                <c:pt idx="1367">
                  <c:v>26815</c:v>
                </c:pt>
                <c:pt idx="1368">
                  <c:v>26826</c:v>
                </c:pt>
                <c:pt idx="1369">
                  <c:v>26836</c:v>
                </c:pt>
                <c:pt idx="1370">
                  <c:v>26846</c:v>
                </c:pt>
                <c:pt idx="1371">
                  <c:v>26857</c:v>
                </c:pt>
                <c:pt idx="1372">
                  <c:v>26867</c:v>
                </c:pt>
                <c:pt idx="1373">
                  <c:v>26878</c:v>
                </c:pt>
                <c:pt idx="1374">
                  <c:v>26888</c:v>
                </c:pt>
                <c:pt idx="1375">
                  <c:v>26899</c:v>
                </c:pt>
                <c:pt idx="1376">
                  <c:v>26909</c:v>
                </c:pt>
                <c:pt idx="1377">
                  <c:v>26919</c:v>
                </c:pt>
                <c:pt idx="1378">
                  <c:v>26930</c:v>
                </c:pt>
                <c:pt idx="1379">
                  <c:v>26940</c:v>
                </c:pt>
                <c:pt idx="1380">
                  <c:v>26951</c:v>
                </c:pt>
                <c:pt idx="1381">
                  <c:v>26961</c:v>
                </c:pt>
                <c:pt idx="1382">
                  <c:v>26972</c:v>
                </c:pt>
                <c:pt idx="1383">
                  <c:v>26982</c:v>
                </c:pt>
                <c:pt idx="1384">
                  <c:v>26992</c:v>
                </c:pt>
                <c:pt idx="1385">
                  <c:v>27003</c:v>
                </c:pt>
                <c:pt idx="1386">
                  <c:v>27013</c:v>
                </c:pt>
                <c:pt idx="1387">
                  <c:v>27024</c:v>
                </c:pt>
                <c:pt idx="1388">
                  <c:v>27034</c:v>
                </c:pt>
                <c:pt idx="1389">
                  <c:v>27045</c:v>
                </c:pt>
                <c:pt idx="1390">
                  <c:v>27055</c:v>
                </c:pt>
                <c:pt idx="1391">
                  <c:v>27065</c:v>
                </c:pt>
                <c:pt idx="1392">
                  <c:v>27076</c:v>
                </c:pt>
                <c:pt idx="1393">
                  <c:v>27086</c:v>
                </c:pt>
                <c:pt idx="1394">
                  <c:v>27097</c:v>
                </c:pt>
                <c:pt idx="1395">
                  <c:v>27107</c:v>
                </c:pt>
                <c:pt idx="1396">
                  <c:v>27118</c:v>
                </c:pt>
                <c:pt idx="1397">
                  <c:v>27128</c:v>
                </c:pt>
                <c:pt idx="1398">
                  <c:v>27138</c:v>
                </c:pt>
                <c:pt idx="1399">
                  <c:v>27149</c:v>
                </c:pt>
                <c:pt idx="1400">
                  <c:v>27159</c:v>
                </c:pt>
                <c:pt idx="1401">
                  <c:v>27170</c:v>
                </c:pt>
                <c:pt idx="1402">
                  <c:v>27180</c:v>
                </c:pt>
                <c:pt idx="1403">
                  <c:v>27191</c:v>
                </c:pt>
                <c:pt idx="1404">
                  <c:v>27201</c:v>
                </c:pt>
                <c:pt idx="1405">
                  <c:v>27211</c:v>
                </c:pt>
                <c:pt idx="1406">
                  <c:v>27222</c:v>
                </c:pt>
                <c:pt idx="1407">
                  <c:v>27232</c:v>
                </c:pt>
                <c:pt idx="1408">
                  <c:v>27243</c:v>
                </c:pt>
                <c:pt idx="1409">
                  <c:v>27253</c:v>
                </c:pt>
                <c:pt idx="1410">
                  <c:v>27264</c:v>
                </c:pt>
                <c:pt idx="1411">
                  <c:v>27274</c:v>
                </c:pt>
                <c:pt idx="1412">
                  <c:v>27284</c:v>
                </c:pt>
                <c:pt idx="1413">
                  <c:v>27295</c:v>
                </c:pt>
                <c:pt idx="1414">
                  <c:v>27305</c:v>
                </c:pt>
                <c:pt idx="1415">
                  <c:v>27316</c:v>
                </c:pt>
                <c:pt idx="1416">
                  <c:v>27326</c:v>
                </c:pt>
                <c:pt idx="1417">
                  <c:v>27336</c:v>
                </c:pt>
                <c:pt idx="1418">
                  <c:v>27347</c:v>
                </c:pt>
                <c:pt idx="1419">
                  <c:v>27357</c:v>
                </c:pt>
                <c:pt idx="1420">
                  <c:v>27368</c:v>
                </c:pt>
                <c:pt idx="1421">
                  <c:v>27378</c:v>
                </c:pt>
                <c:pt idx="1422">
                  <c:v>27389</c:v>
                </c:pt>
                <c:pt idx="1423">
                  <c:v>27399</c:v>
                </c:pt>
                <c:pt idx="1424">
                  <c:v>27409</c:v>
                </c:pt>
                <c:pt idx="1425">
                  <c:v>27420</c:v>
                </c:pt>
                <c:pt idx="1426">
                  <c:v>27430</c:v>
                </c:pt>
                <c:pt idx="1427">
                  <c:v>27441</c:v>
                </c:pt>
                <c:pt idx="1428">
                  <c:v>27451</c:v>
                </c:pt>
                <c:pt idx="1429">
                  <c:v>27462</c:v>
                </c:pt>
                <c:pt idx="1430">
                  <c:v>27472</c:v>
                </c:pt>
                <c:pt idx="1431">
                  <c:v>27482</c:v>
                </c:pt>
                <c:pt idx="1432">
                  <c:v>27493</c:v>
                </c:pt>
                <c:pt idx="1433">
                  <c:v>27503</c:v>
                </c:pt>
                <c:pt idx="1434">
                  <c:v>27514</c:v>
                </c:pt>
                <c:pt idx="1435">
                  <c:v>27524</c:v>
                </c:pt>
                <c:pt idx="1436">
                  <c:v>27535</c:v>
                </c:pt>
                <c:pt idx="1437">
                  <c:v>27545</c:v>
                </c:pt>
                <c:pt idx="1438">
                  <c:v>27555</c:v>
                </c:pt>
                <c:pt idx="1439">
                  <c:v>27566</c:v>
                </c:pt>
                <c:pt idx="1440">
                  <c:v>27576</c:v>
                </c:pt>
                <c:pt idx="1441">
                  <c:v>27587</c:v>
                </c:pt>
                <c:pt idx="1442">
                  <c:v>27597</c:v>
                </c:pt>
                <c:pt idx="1443">
                  <c:v>27608</c:v>
                </c:pt>
                <c:pt idx="1444">
                  <c:v>27618</c:v>
                </c:pt>
                <c:pt idx="1445">
                  <c:v>27628</c:v>
                </c:pt>
                <c:pt idx="1446">
                  <c:v>27639</c:v>
                </c:pt>
                <c:pt idx="1447">
                  <c:v>27649</c:v>
                </c:pt>
                <c:pt idx="1448">
                  <c:v>27660</c:v>
                </c:pt>
                <c:pt idx="1449">
                  <c:v>27670</c:v>
                </c:pt>
                <c:pt idx="1450">
                  <c:v>27681</c:v>
                </c:pt>
                <c:pt idx="1451">
                  <c:v>27691</c:v>
                </c:pt>
                <c:pt idx="1452">
                  <c:v>27701</c:v>
                </c:pt>
                <c:pt idx="1453">
                  <c:v>27712</c:v>
                </c:pt>
                <c:pt idx="1454">
                  <c:v>27722</c:v>
                </c:pt>
                <c:pt idx="1455">
                  <c:v>27733</c:v>
                </c:pt>
                <c:pt idx="1456">
                  <c:v>27743</c:v>
                </c:pt>
                <c:pt idx="1457">
                  <c:v>27754</c:v>
                </c:pt>
                <c:pt idx="1458">
                  <c:v>27764</c:v>
                </c:pt>
                <c:pt idx="1459">
                  <c:v>27774</c:v>
                </c:pt>
                <c:pt idx="1460">
                  <c:v>27785</c:v>
                </c:pt>
                <c:pt idx="1461">
                  <c:v>27795</c:v>
                </c:pt>
                <c:pt idx="1462">
                  <c:v>27806</c:v>
                </c:pt>
                <c:pt idx="1463">
                  <c:v>27816</c:v>
                </c:pt>
                <c:pt idx="1464">
                  <c:v>27827</c:v>
                </c:pt>
                <c:pt idx="1465">
                  <c:v>27837</c:v>
                </c:pt>
                <c:pt idx="1466">
                  <c:v>27847</c:v>
                </c:pt>
                <c:pt idx="1467">
                  <c:v>27858</c:v>
                </c:pt>
                <c:pt idx="1468">
                  <c:v>27868</c:v>
                </c:pt>
                <c:pt idx="1469">
                  <c:v>27879</c:v>
                </c:pt>
                <c:pt idx="1470">
                  <c:v>27889</c:v>
                </c:pt>
                <c:pt idx="1471">
                  <c:v>27900</c:v>
                </c:pt>
                <c:pt idx="1472">
                  <c:v>27910</c:v>
                </c:pt>
                <c:pt idx="1473">
                  <c:v>27920</c:v>
                </c:pt>
                <c:pt idx="1474">
                  <c:v>27931</c:v>
                </c:pt>
                <c:pt idx="1475">
                  <c:v>27941</c:v>
                </c:pt>
                <c:pt idx="1476">
                  <c:v>27952</c:v>
                </c:pt>
                <c:pt idx="1477">
                  <c:v>27962</c:v>
                </c:pt>
                <c:pt idx="1478">
                  <c:v>27973</c:v>
                </c:pt>
                <c:pt idx="1479">
                  <c:v>27983</c:v>
                </c:pt>
                <c:pt idx="1480">
                  <c:v>27993</c:v>
                </c:pt>
                <c:pt idx="1481">
                  <c:v>28004</c:v>
                </c:pt>
                <c:pt idx="1482">
                  <c:v>28014</c:v>
                </c:pt>
                <c:pt idx="1483">
                  <c:v>28025</c:v>
                </c:pt>
                <c:pt idx="1484">
                  <c:v>28035</c:v>
                </c:pt>
                <c:pt idx="1485">
                  <c:v>28045</c:v>
                </c:pt>
                <c:pt idx="1486">
                  <c:v>28056</c:v>
                </c:pt>
                <c:pt idx="1487">
                  <c:v>28066</c:v>
                </c:pt>
                <c:pt idx="1488">
                  <c:v>28077</c:v>
                </c:pt>
                <c:pt idx="1489">
                  <c:v>28087</c:v>
                </c:pt>
                <c:pt idx="1490">
                  <c:v>28098</c:v>
                </c:pt>
                <c:pt idx="1491">
                  <c:v>28108</c:v>
                </c:pt>
                <c:pt idx="1492">
                  <c:v>28118</c:v>
                </c:pt>
                <c:pt idx="1493">
                  <c:v>28129</c:v>
                </c:pt>
                <c:pt idx="1494">
                  <c:v>28139</c:v>
                </c:pt>
                <c:pt idx="1495">
                  <c:v>28150</c:v>
                </c:pt>
                <c:pt idx="1496">
                  <c:v>28160</c:v>
                </c:pt>
                <c:pt idx="1497">
                  <c:v>28171</c:v>
                </c:pt>
                <c:pt idx="1498">
                  <c:v>28181</c:v>
                </c:pt>
                <c:pt idx="1499">
                  <c:v>28191</c:v>
                </c:pt>
                <c:pt idx="1500">
                  <c:v>28202</c:v>
                </c:pt>
                <c:pt idx="1501">
                  <c:v>28212</c:v>
                </c:pt>
                <c:pt idx="1502">
                  <c:v>28223</c:v>
                </c:pt>
                <c:pt idx="1503">
                  <c:v>28233</c:v>
                </c:pt>
                <c:pt idx="1504">
                  <c:v>28244</c:v>
                </c:pt>
                <c:pt idx="1505">
                  <c:v>28254</c:v>
                </c:pt>
                <c:pt idx="1506">
                  <c:v>28264</c:v>
                </c:pt>
                <c:pt idx="1507">
                  <c:v>28275</c:v>
                </c:pt>
                <c:pt idx="1508">
                  <c:v>28285</c:v>
                </c:pt>
                <c:pt idx="1509">
                  <c:v>28296</c:v>
                </c:pt>
                <c:pt idx="1510">
                  <c:v>28306</c:v>
                </c:pt>
                <c:pt idx="1511">
                  <c:v>28317</c:v>
                </c:pt>
                <c:pt idx="1512">
                  <c:v>28327</c:v>
                </c:pt>
                <c:pt idx="1513">
                  <c:v>28337</c:v>
                </c:pt>
                <c:pt idx="1514">
                  <c:v>28348</c:v>
                </c:pt>
                <c:pt idx="1515">
                  <c:v>28358</c:v>
                </c:pt>
                <c:pt idx="1516">
                  <c:v>28369</c:v>
                </c:pt>
                <c:pt idx="1517">
                  <c:v>28379</c:v>
                </c:pt>
                <c:pt idx="1518">
                  <c:v>28390</c:v>
                </c:pt>
                <c:pt idx="1519">
                  <c:v>28400</c:v>
                </c:pt>
                <c:pt idx="1520">
                  <c:v>28410</c:v>
                </c:pt>
                <c:pt idx="1521">
                  <c:v>28421</c:v>
                </c:pt>
                <c:pt idx="1522">
                  <c:v>28431</c:v>
                </c:pt>
                <c:pt idx="1523">
                  <c:v>28442</c:v>
                </c:pt>
                <c:pt idx="1524">
                  <c:v>28452</c:v>
                </c:pt>
                <c:pt idx="1525">
                  <c:v>28463</c:v>
                </c:pt>
                <c:pt idx="1526">
                  <c:v>28473</c:v>
                </c:pt>
                <c:pt idx="1527">
                  <c:v>28483</c:v>
                </c:pt>
                <c:pt idx="1528">
                  <c:v>28494</c:v>
                </c:pt>
                <c:pt idx="1529">
                  <c:v>28504</c:v>
                </c:pt>
                <c:pt idx="1530">
                  <c:v>28515</c:v>
                </c:pt>
                <c:pt idx="1531">
                  <c:v>28525</c:v>
                </c:pt>
                <c:pt idx="1532">
                  <c:v>28536</c:v>
                </c:pt>
                <c:pt idx="1533">
                  <c:v>28546</c:v>
                </c:pt>
                <c:pt idx="1534">
                  <c:v>28556</c:v>
                </c:pt>
                <c:pt idx="1535">
                  <c:v>28567</c:v>
                </c:pt>
                <c:pt idx="1536">
                  <c:v>28577</c:v>
                </c:pt>
                <c:pt idx="1537">
                  <c:v>28588</c:v>
                </c:pt>
                <c:pt idx="1538">
                  <c:v>28598</c:v>
                </c:pt>
                <c:pt idx="1539">
                  <c:v>28609</c:v>
                </c:pt>
                <c:pt idx="1540">
                  <c:v>28619</c:v>
                </c:pt>
                <c:pt idx="1541">
                  <c:v>28629</c:v>
                </c:pt>
                <c:pt idx="1542">
                  <c:v>28640</c:v>
                </c:pt>
                <c:pt idx="1543">
                  <c:v>28650</c:v>
                </c:pt>
                <c:pt idx="1544">
                  <c:v>28661</c:v>
                </c:pt>
                <c:pt idx="1545">
                  <c:v>28671</c:v>
                </c:pt>
                <c:pt idx="1546">
                  <c:v>28681</c:v>
                </c:pt>
                <c:pt idx="1547">
                  <c:v>28692</c:v>
                </c:pt>
                <c:pt idx="1548">
                  <c:v>28702</c:v>
                </c:pt>
                <c:pt idx="1549">
                  <c:v>28713</c:v>
                </c:pt>
                <c:pt idx="1550">
                  <c:v>28723</c:v>
                </c:pt>
                <c:pt idx="1551">
                  <c:v>28734</c:v>
                </c:pt>
                <c:pt idx="1552">
                  <c:v>28744</c:v>
                </c:pt>
                <c:pt idx="1553">
                  <c:v>28754</c:v>
                </c:pt>
                <c:pt idx="1554">
                  <c:v>28765</c:v>
                </c:pt>
                <c:pt idx="1555">
                  <c:v>28775</c:v>
                </c:pt>
                <c:pt idx="1556">
                  <c:v>28786</c:v>
                </c:pt>
                <c:pt idx="1557">
                  <c:v>28796</c:v>
                </c:pt>
                <c:pt idx="1558">
                  <c:v>28807</c:v>
                </c:pt>
                <c:pt idx="1559">
                  <c:v>28817</c:v>
                </c:pt>
                <c:pt idx="1560">
                  <c:v>28827</c:v>
                </c:pt>
                <c:pt idx="1561">
                  <c:v>28838</c:v>
                </c:pt>
                <c:pt idx="1562">
                  <c:v>28848</c:v>
                </c:pt>
                <c:pt idx="1563">
                  <c:v>28859</c:v>
                </c:pt>
                <c:pt idx="1564">
                  <c:v>28869</c:v>
                </c:pt>
                <c:pt idx="1565">
                  <c:v>28880</c:v>
                </c:pt>
                <c:pt idx="1566">
                  <c:v>28890</c:v>
                </c:pt>
                <c:pt idx="1567">
                  <c:v>28900</c:v>
                </c:pt>
                <c:pt idx="1568">
                  <c:v>28911</c:v>
                </c:pt>
                <c:pt idx="1569">
                  <c:v>28921</c:v>
                </c:pt>
                <c:pt idx="1570">
                  <c:v>28932</c:v>
                </c:pt>
                <c:pt idx="1571">
                  <c:v>28942</c:v>
                </c:pt>
                <c:pt idx="1572">
                  <c:v>28953</c:v>
                </c:pt>
                <c:pt idx="1573">
                  <c:v>28963</c:v>
                </c:pt>
                <c:pt idx="1574">
                  <c:v>28973</c:v>
                </c:pt>
                <c:pt idx="1575">
                  <c:v>28984</c:v>
                </c:pt>
                <c:pt idx="1576">
                  <c:v>28994</c:v>
                </c:pt>
                <c:pt idx="1577">
                  <c:v>29005</c:v>
                </c:pt>
                <c:pt idx="1578">
                  <c:v>29015</c:v>
                </c:pt>
                <c:pt idx="1579">
                  <c:v>29026</c:v>
                </c:pt>
                <c:pt idx="1580">
                  <c:v>29036</c:v>
                </c:pt>
                <c:pt idx="1581">
                  <c:v>29046</c:v>
                </c:pt>
                <c:pt idx="1582">
                  <c:v>29057</c:v>
                </c:pt>
                <c:pt idx="1583">
                  <c:v>29067</c:v>
                </c:pt>
                <c:pt idx="1584">
                  <c:v>29078</c:v>
                </c:pt>
                <c:pt idx="1585">
                  <c:v>29088</c:v>
                </c:pt>
                <c:pt idx="1586">
                  <c:v>29099</c:v>
                </c:pt>
                <c:pt idx="1587">
                  <c:v>29109</c:v>
                </c:pt>
                <c:pt idx="1588">
                  <c:v>29119</c:v>
                </c:pt>
                <c:pt idx="1589">
                  <c:v>29130</c:v>
                </c:pt>
                <c:pt idx="1590">
                  <c:v>29140</c:v>
                </c:pt>
                <c:pt idx="1591">
                  <c:v>29151</c:v>
                </c:pt>
                <c:pt idx="1592">
                  <c:v>29161</c:v>
                </c:pt>
                <c:pt idx="1593">
                  <c:v>29172</c:v>
                </c:pt>
                <c:pt idx="1594">
                  <c:v>29182</c:v>
                </c:pt>
                <c:pt idx="1595">
                  <c:v>29192</c:v>
                </c:pt>
                <c:pt idx="1596">
                  <c:v>29203</c:v>
                </c:pt>
                <c:pt idx="1597">
                  <c:v>29213</c:v>
                </c:pt>
                <c:pt idx="1598">
                  <c:v>29224</c:v>
                </c:pt>
                <c:pt idx="1599">
                  <c:v>29234</c:v>
                </c:pt>
                <c:pt idx="1600">
                  <c:v>29245</c:v>
                </c:pt>
                <c:pt idx="1601">
                  <c:v>29255</c:v>
                </c:pt>
                <c:pt idx="1602">
                  <c:v>29265</c:v>
                </c:pt>
                <c:pt idx="1603">
                  <c:v>29276</c:v>
                </c:pt>
                <c:pt idx="1604">
                  <c:v>29286</c:v>
                </c:pt>
                <c:pt idx="1605">
                  <c:v>29297</c:v>
                </c:pt>
                <c:pt idx="1606">
                  <c:v>29307</c:v>
                </c:pt>
                <c:pt idx="1607">
                  <c:v>29318</c:v>
                </c:pt>
                <c:pt idx="1608">
                  <c:v>29328</c:v>
                </c:pt>
                <c:pt idx="1609">
                  <c:v>29338</c:v>
                </c:pt>
                <c:pt idx="1610">
                  <c:v>29349</c:v>
                </c:pt>
                <c:pt idx="1611">
                  <c:v>29359</c:v>
                </c:pt>
                <c:pt idx="1612">
                  <c:v>29370</c:v>
                </c:pt>
                <c:pt idx="1613">
                  <c:v>29380</c:v>
                </c:pt>
                <c:pt idx="1614">
                  <c:v>29390</c:v>
                </c:pt>
                <c:pt idx="1615">
                  <c:v>29401</c:v>
                </c:pt>
                <c:pt idx="1616">
                  <c:v>29411</c:v>
                </c:pt>
                <c:pt idx="1617">
                  <c:v>29422</c:v>
                </c:pt>
                <c:pt idx="1618">
                  <c:v>29432</c:v>
                </c:pt>
                <c:pt idx="1619">
                  <c:v>29443</c:v>
                </c:pt>
                <c:pt idx="1620">
                  <c:v>29453</c:v>
                </c:pt>
                <c:pt idx="1621">
                  <c:v>29463</c:v>
                </c:pt>
                <c:pt idx="1622">
                  <c:v>29474</c:v>
                </c:pt>
                <c:pt idx="1623">
                  <c:v>29484</c:v>
                </c:pt>
                <c:pt idx="1624">
                  <c:v>29495</c:v>
                </c:pt>
                <c:pt idx="1625">
                  <c:v>29505</c:v>
                </c:pt>
                <c:pt idx="1626">
                  <c:v>29516</c:v>
                </c:pt>
                <c:pt idx="1627">
                  <c:v>29526</c:v>
                </c:pt>
                <c:pt idx="1628">
                  <c:v>29536</c:v>
                </c:pt>
                <c:pt idx="1629">
                  <c:v>29547</c:v>
                </c:pt>
                <c:pt idx="1630">
                  <c:v>29557</c:v>
                </c:pt>
                <c:pt idx="1631">
                  <c:v>29568</c:v>
                </c:pt>
                <c:pt idx="1632">
                  <c:v>29578</c:v>
                </c:pt>
                <c:pt idx="1633">
                  <c:v>29589</c:v>
                </c:pt>
                <c:pt idx="1634">
                  <c:v>29599</c:v>
                </c:pt>
                <c:pt idx="1635">
                  <c:v>29609</c:v>
                </c:pt>
                <c:pt idx="1636">
                  <c:v>29620</c:v>
                </c:pt>
                <c:pt idx="1637">
                  <c:v>29630</c:v>
                </c:pt>
                <c:pt idx="1638">
                  <c:v>29641</c:v>
                </c:pt>
                <c:pt idx="1639">
                  <c:v>29651</c:v>
                </c:pt>
                <c:pt idx="1640">
                  <c:v>29662</c:v>
                </c:pt>
                <c:pt idx="1641">
                  <c:v>29672</c:v>
                </c:pt>
                <c:pt idx="1642">
                  <c:v>29682</c:v>
                </c:pt>
                <c:pt idx="1643">
                  <c:v>29693</c:v>
                </c:pt>
                <c:pt idx="1644">
                  <c:v>29703</c:v>
                </c:pt>
                <c:pt idx="1645">
                  <c:v>29714</c:v>
                </c:pt>
                <c:pt idx="1646">
                  <c:v>29724</c:v>
                </c:pt>
                <c:pt idx="1647">
                  <c:v>29735</c:v>
                </c:pt>
                <c:pt idx="1648">
                  <c:v>29745</c:v>
                </c:pt>
                <c:pt idx="1649">
                  <c:v>29755</c:v>
                </c:pt>
                <c:pt idx="1650">
                  <c:v>29766</c:v>
                </c:pt>
                <c:pt idx="1651">
                  <c:v>29776</c:v>
                </c:pt>
                <c:pt idx="1652">
                  <c:v>29787</c:v>
                </c:pt>
                <c:pt idx="1653">
                  <c:v>29797</c:v>
                </c:pt>
                <c:pt idx="1654">
                  <c:v>29808</c:v>
                </c:pt>
                <c:pt idx="1655">
                  <c:v>29818</c:v>
                </c:pt>
                <c:pt idx="1656">
                  <c:v>29828</c:v>
                </c:pt>
                <c:pt idx="1657">
                  <c:v>29839</c:v>
                </c:pt>
                <c:pt idx="1658">
                  <c:v>29849</c:v>
                </c:pt>
                <c:pt idx="1659">
                  <c:v>29860</c:v>
                </c:pt>
                <c:pt idx="1660">
                  <c:v>29870</c:v>
                </c:pt>
                <c:pt idx="1661">
                  <c:v>29881</c:v>
                </c:pt>
                <c:pt idx="1662">
                  <c:v>29891</c:v>
                </c:pt>
                <c:pt idx="1663">
                  <c:v>29901</c:v>
                </c:pt>
                <c:pt idx="1664">
                  <c:v>29912</c:v>
                </c:pt>
                <c:pt idx="1665">
                  <c:v>29922</c:v>
                </c:pt>
                <c:pt idx="1666">
                  <c:v>29933</c:v>
                </c:pt>
                <c:pt idx="1667">
                  <c:v>29943</c:v>
                </c:pt>
                <c:pt idx="1668">
                  <c:v>29954</c:v>
                </c:pt>
                <c:pt idx="1669">
                  <c:v>29964</c:v>
                </c:pt>
                <c:pt idx="1670">
                  <c:v>29974</c:v>
                </c:pt>
                <c:pt idx="1671">
                  <c:v>29985</c:v>
                </c:pt>
                <c:pt idx="1672">
                  <c:v>29995</c:v>
                </c:pt>
                <c:pt idx="1673">
                  <c:v>30006</c:v>
                </c:pt>
                <c:pt idx="1674">
                  <c:v>30016</c:v>
                </c:pt>
                <c:pt idx="1675">
                  <c:v>30027</c:v>
                </c:pt>
                <c:pt idx="1676">
                  <c:v>30037</c:v>
                </c:pt>
                <c:pt idx="1677">
                  <c:v>30047</c:v>
                </c:pt>
                <c:pt idx="1678">
                  <c:v>30058</c:v>
                </c:pt>
                <c:pt idx="1679">
                  <c:v>30068</c:v>
                </c:pt>
                <c:pt idx="1680">
                  <c:v>30079</c:v>
                </c:pt>
                <c:pt idx="1681">
                  <c:v>30089</c:v>
                </c:pt>
                <c:pt idx="1682">
                  <c:v>30099</c:v>
                </c:pt>
                <c:pt idx="1683">
                  <c:v>30110</c:v>
                </c:pt>
                <c:pt idx="1684">
                  <c:v>30120</c:v>
                </c:pt>
                <c:pt idx="1685">
                  <c:v>30131</c:v>
                </c:pt>
                <c:pt idx="1686">
                  <c:v>30141</c:v>
                </c:pt>
                <c:pt idx="1687">
                  <c:v>30152</c:v>
                </c:pt>
                <c:pt idx="1688">
                  <c:v>30162</c:v>
                </c:pt>
                <c:pt idx="1689">
                  <c:v>30172</c:v>
                </c:pt>
                <c:pt idx="1690">
                  <c:v>30183</c:v>
                </c:pt>
                <c:pt idx="1691">
                  <c:v>30193</c:v>
                </c:pt>
                <c:pt idx="1692">
                  <c:v>30204</c:v>
                </c:pt>
                <c:pt idx="1693">
                  <c:v>30214</c:v>
                </c:pt>
                <c:pt idx="1694">
                  <c:v>30225</c:v>
                </c:pt>
                <c:pt idx="1695">
                  <c:v>30235</c:v>
                </c:pt>
                <c:pt idx="1696">
                  <c:v>30245</c:v>
                </c:pt>
                <c:pt idx="1697">
                  <c:v>30256</c:v>
                </c:pt>
                <c:pt idx="1698">
                  <c:v>30266</c:v>
                </c:pt>
                <c:pt idx="1699">
                  <c:v>30277</c:v>
                </c:pt>
                <c:pt idx="1700">
                  <c:v>30287</c:v>
                </c:pt>
                <c:pt idx="1701">
                  <c:v>30298</c:v>
                </c:pt>
                <c:pt idx="1702">
                  <c:v>30308</c:v>
                </c:pt>
                <c:pt idx="1703">
                  <c:v>30318</c:v>
                </c:pt>
                <c:pt idx="1704">
                  <c:v>30329</c:v>
                </c:pt>
                <c:pt idx="1705">
                  <c:v>30339</c:v>
                </c:pt>
                <c:pt idx="1706">
                  <c:v>30350</c:v>
                </c:pt>
                <c:pt idx="1707">
                  <c:v>30360</c:v>
                </c:pt>
                <c:pt idx="1708">
                  <c:v>30371</c:v>
                </c:pt>
                <c:pt idx="1709">
                  <c:v>30381</c:v>
                </c:pt>
                <c:pt idx="1710">
                  <c:v>30391</c:v>
                </c:pt>
                <c:pt idx="1711">
                  <c:v>30402</c:v>
                </c:pt>
                <c:pt idx="1712">
                  <c:v>30412</c:v>
                </c:pt>
                <c:pt idx="1713">
                  <c:v>30423</c:v>
                </c:pt>
                <c:pt idx="1714">
                  <c:v>30433</c:v>
                </c:pt>
                <c:pt idx="1715">
                  <c:v>30444</c:v>
                </c:pt>
                <c:pt idx="1716">
                  <c:v>30454</c:v>
                </c:pt>
                <c:pt idx="1717">
                  <c:v>30464</c:v>
                </c:pt>
                <c:pt idx="1718">
                  <c:v>30475</c:v>
                </c:pt>
                <c:pt idx="1719">
                  <c:v>30485</c:v>
                </c:pt>
                <c:pt idx="1720">
                  <c:v>30496</c:v>
                </c:pt>
                <c:pt idx="1721">
                  <c:v>30506</c:v>
                </c:pt>
                <c:pt idx="1722">
                  <c:v>30517</c:v>
                </c:pt>
                <c:pt idx="1723">
                  <c:v>30527</c:v>
                </c:pt>
                <c:pt idx="1724">
                  <c:v>30537</c:v>
                </c:pt>
                <c:pt idx="1725">
                  <c:v>30548</c:v>
                </c:pt>
                <c:pt idx="1726">
                  <c:v>30558</c:v>
                </c:pt>
                <c:pt idx="1727">
                  <c:v>30569</c:v>
                </c:pt>
                <c:pt idx="1728">
                  <c:v>30579</c:v>
                </c:pt>
                <c:pt idx="1729">
                  <c:v>30590</c:v>
                </c:pt>
                <c:pt idx="1730">
                  <c:v>30600</c:v>
                </c:pt>
                <c:pt idx="1731">
                  <c:v>30610</c:v>
                </c:pt>
                <c:pt idx="1732">
                  <c:v>30621</c:v>
                </c:pt>
                <c:pt idx="1733">
                  <c:v>30631</c:v>
                </c:pt>
                <c:pt idx="1734">
                  <c:v>30642</c:v>
                </c:pt>
                <c:pt idx="1735">
                  <c:v>30652</c:v>
                </c:pt>
                <c:pt idx="1736">
                  <c:v>30663</c:v>
                </c:pt>
                <c:pt idx="1737">
                  <c:v>30673</c:v>
                </c:pt>
                <c:pt idx="1738">
                  <c:v>30683</c:v>
                </c:pt>
                <c:pt idx="1739">
                  <c:v>30694</c:v>
                </c:pt>
                <c:pt idx="1740">
                  <c:v>30704</c:v>
                </c:pt>
                <c:pt idx="1741">
                  <c:v>30715</c:v>
                </c:pt>
                <c:pt idx="1742">
                  <c:v>30725</c:v>
                </c:pt>
                <c:pt idx="1743">
                  <c:v>30736</c:v>
                </c:pt>
                <c:pt idx="1744">
                  <c:v>30746</c:v>
                </c:pt>
                <c:pt idx="1745">
                  <c:v>30756</c:v>
                </c:pt>
                <c:pt idx="1746">
                  <c:v>30767</c:v>
                </c:pt>
                <c:pt idx="1747">
                  <c:v>30777</c:v>
                </c:pt>
                <c:pt idx="1748">
                  <c:v>30788</c:v>
                </c:pt>
                <c:pt idx="1749">
                  <c:v>30798</c:v>
                </c:pt>
                <c:pt idx="1750">
                  <c:v>30808</c:v>
                </c:pt>
                <c:pt idx="1751">
                  <c:v>30819</c:v>
                </c:pt>
                <c:pt idx="1752">
                  <c:v>30829</c:v>
                </c:pt>
                <c:pt idx="1753">
                  <c:v>30840</c:v>
                </c:pt>
                <c:pt idx="1754">
                  <c:v>30850</c:v>
                </c:pt>
                <c:pt idx="1755">
                  <c:v>30861</c:v>
                </c:pt>
                <c:pt idx="1756">
                  <c:v>30871</c:v>
                </c:pt>
                <c:pt idx="1757">
                  <c:v>30881</c:v>
                </c:pt>
                <c:pt idx="1758">
                  <c:v>30892</c:v>
                </c:pt>
                <c:pt idx="1759">
                  <c:v>30902</c:v>
                </c:pt>
                <c:pt idx="1760">
                  <c:v>30913</c:v>
                </c:pt>
                <c:pt idx="1761">
                  <c:v>30923</c:v>
                </c:pt>
                <c:pt idx="1762">
                  <c:v>30934</c:v>
                </c:pt>
                <c:pt idx="1763">
                  <c:v>30944</c:v>
                </c:pt>
                <c:pt idx="1764">
                  <c:v>30954</c:v>
                </c:pt>
                <c:pt idx="1765">
                  <c:v>30965</c:v>
                </c:pt>
                <c:pt idx="1766">
                  <c:v>30975</c:v>
                </c:pt>
                <c:pt idx="1767">
                  <c:v>30986</c:v>
                </c:pt>
                <c:pt idx="1768">
                  <c:v>30996</c:v>
                </c:pt>
                <c:pt idx="1769">
                  <c:v>31007</c:v>
                </c:pt>
                <c:pt idx="1770">
                  <c:v>31017</c:v>
                </c:pt>
                <c:pt idx="1771">
                  <c:v>31027</c:v>
                </c:pt>
                <c:pt idx="1772">
                  <c:v>31038</c:v>
                </c:pt>
                <c:pt idx="1773">
                  <c:v>31048</c:v>
                </c:pt>
                <c:pt idx="1774">
                  <c:v>31059</c:v>
                </c:pt>
                <c:pt idx="1775">
                  <c:v>31069</c:v>
                </c:pt>
                <c:pt idx="1776">
                  <c:v>31080</c:v>
                </c:pt>
                <c:pt idx="1777">
                  <c:v>31090</c:v>
                </c:pt>
                <c:pt idx="1778">
                  <c:v>31100</c:v>
                </c:pt>
                <c:pt idx="1779">
                  <c:v>31111</c:v>
                </c:pt>
                <c:pt idx="1780">
                  <c:v>31121</c:v>
                </c:pt>
                <c:pt idx="1781">
                  <c:v>31132</c:v>
                </c:pt>
                <c:pt idx="1782">
                  <c:v>31142</c:v>
                </c:pt>
                <c:pt idx="1783">
                  <c:v>31153</c:v>
                </c:pt>
                <c:pt idx="1784">
                  <c:v>31163</c:v>
                </c:pt>
                <c:pt idx="1785">
                  <c:v>31173</c:v>
                </c:pt>
                <c:pt idx="1786">
                  <c:v>31184</c:v>
                </c:pt>
                <c:pt idx="1787">
                  <c:v>31194</c:v>
                </c:pt>
                <c:pt idx="1788">
                  <c:v>31205</c:v>
                </c:pt>
                <c:pt idx="1789">
                  <c:v>31215</c:v>
                </c:pt>
                <c:pt idx="1790">
                  <c:v>31226</c:v>
                </c:pt>
                <c:pt idx="1791">
                  <c:v>31236</c:v>
                </c:pt>
                <c:pt idx="1792">
                  <c:v>31246</c:v>
                </c:pt>
                <c:pt idx="1793">
                  <c:v>31257</c:v>
                </c:pt>
                <c:pt idx="1794">
                  <c:v>31267</c:v>
                </c:pt>
                <c:pt idx="1795">
                  <c:v>31278</c:v>
                </c:pt>
                <c:pt idx="1796">
                  <c:v>31288</c:v>
                </c:pt>
                <c:pt idx="1797">
                  <c:v>31299</c:v>
                </c:pt>
                <c:pt idx="1798">
                  <c:v>31309</c:v>
                </c:pt>
                <c:pt idx="1799">
                  <c:v>31319</c:v>
                </c:pt>
                <c:pt idx="1800">
                  <c:v>31330</c:v>
                </c:pt>
                <c:pt idx="1801">
                  <c:v>31340</c:v>
                </c:pt>
                <c:pt idx="1802">
                  <c:v>31351</c:v>
                </c:pt>
                <c:pt idx="1803">
                  <c:v>31361</c:v>
                </c:pt>
                <c:pt idx="1804">
                  <c:v>31372</c:v>
                </c:pt>
                <c:pt idx="1805">
                  <c:v>31382</c:v>
                </c:pt>
                <c:pt idx="1806">
                  <c:v>31392</c:v>
                </c:pt>
                <c:pt idx="1807">
                  <c:v>31403</c:v>
                </c:pt>
                <c:pt idx="1808">
                  <c:v>31413</c:v>
                </c:pt>
                <c:pt idx="1809">
                  <c:v>31424</c:v>
                </c:pt>
                <c:pt idx="1810">
                  <c:v>31434</c:v>
                </c:pt>
                <c:pt idx="1811">
                  <c:v>31444</c:v>
                </c:pt>
                <c:pt idx="1812">
                  <c:v>31455</c:v>
                </c:pt>
                <c:pt idx="1813">
                  <c:v>31465</c:v>
                </c:pt>
                <c:pt idx="1814">
                  <c:v>31476</c:v>
                </c:pt>
                <c:pt idx="1815">
                  <c:v>31486</c:v>
                </c:pt>
                <c:pt idx="1816">
                  <c:v>31497</c:v>
                </c:pt>
                <c:pt idx="1817">
                  <c:v>31507</c:v>
                </c:pt>
                <c:pt idx="1818">
                  <c:v>31517</c:v>
                </c:pt>
                <c:pt idx="1819">
                  <c:v>31528</c:v>
                </c:pt>
                <c:pt idx="1820">
                  <c:v>31538</c:v>
                </c:pt>
                <c:pt idx="1821">
                  <c:v>31549</c:v>
                </c:pt>
                <c:pt idx="1822">
                  <c:v>31559</c:v>
                </c:pt>
                <c:pt idx="1823">
                  <c:v>31570</c:v>
                </c:pt>
                <c:pt idx="1824">
                  <c:v>31580</c:v>
                </c:pt>
                <c:pt idx="1825">
                  <c:v>31590</c:v>
                </c:pt>
                <c:pt idx="1826">
                  <c:v>31601</c:v>
                </c:pt>
                <c:pt idx="1827">
                  <c:v>31611</c:v>
                </c:pt>
                <c:pt idx="1828">
                  <c:v>31622</c:v>
                </c:pt>
                <c:pt idx="1829">
                  <c:v>31632</c:v>
                </c:pt>
                <c:pt idx="1830">
                  <c:v>31643</c:v>
                </c:pt>
                <c:pt idx="1831">
                  <c:v>31653</c:v>
                </c:pt>
                <c:pt idx="1832">
                  <c:v>31663</c:v>
                </c:pt>
                <c:pt idx="1833">
                  <c:v>31674</c:v>
                </c:pt>
                <c:pt idx="1834">
                  <c:v>31684</c:v>
                </c:pt>
                <c:pt idx="1835">
                  <c:v>31695</c:v>
                </c:pt>
                <c:pt idx="1836">
                  <c:v>31705</c:v>
                </c:pt>
                <c:pt idx="1837">
                  <c:v>31716</c:v>
                </c:pt>
                <c:pt idx="1838">
                  <c:v>31726</c:v>
                </c:pt>
                <c:pt idx="1839">
                  <c:v>31736</c:v>
                </c:pt>
                <c:pt idx="1840">
                  <c:v>31747</c:v>
                </c:pt>
                <c:pt idx="1841">
                  <c:v>31757</c:v>
                </c:pt>
                <c:pt idx="1842">
                  <c:v>31768</c:v>
                </c:pt>
                <c:pt idx="1843">
                  <c:v>31778</c:v>
                </c:pt>
                <c:pt idx="1844">
                  <c:v>31789</c:v>
                </c:pt>
                <c:pt idx="1845">
                  <c:v>31799</c:v>
                </c:pt>
                <c:pt idx="1846">
                  <c:v>31809</c:v>
                </c:pt>
                <c:pt idx="1847">
                  <c:v>31820</c:v>
                </c:pt>
                <c:pt idx="1848">
                  <c:v>31830</c:v>
                </c:pt>
                <c:pt idx="1849">
                  <c:v>31841</c:v>
                </c:pt>
                <c:pt idx="1850">
                  <c:v>31851</c:v>
                </c:pt>
                <c:pt idx="1851">
                  <c:v>31862</c:v>
                </c:pt>
                <c:pt idx="1852">
                  <c:v>31872</c:v>
                </c:pt>
                <c:pt idx="1853">
                  <c:v>31882</c:v>
                </c:pt>
                <c:pt idx="1854">
                  <c:v>31893</c:v>
                </c:pt>
                <c:pt idx="1855">
                  <c:v>31903</c:v>
                </c:pt>
                <c:pt idx="1856">
                  <c:v>31914</c:v>
                </c:pt>
                <c:pt idx="1857">
                  <c:v>31924</c:v>
                </c:pt>
                <c:pt idx="1858">
                  <c:v>31935</c:v>
                </c:pt>
                <c:pt idx="1859">
                  <c:v>31945</c:v>
                </c:pt>
                <c:pt idx="1860">
                  <c:v>31955</c:v>
                </c:pt>
                <c:pt idx="1861">
                  <c:v>31966</c:v>
                </c:pt>
                <c:pt idx="1862">
                  <c:v>31976</c:v>
                </c:pt>
                <c:pt idx="1863">
                  <c:v>31987</c:v>
                </c:pt>
                <c:pt idx="1864">
                  <c:v>31997</c:v>
                </c:pt>
                <c:pt idx="1865">
                  <c:v>32008</c:v>
                </c:pt>
                <c:pt idx="1866">
                  <c:v>32018</c:v>
                </c:pt>
                <c:pt idx="1867">
                  <c:v>32028</c:v>
                </c:pt>
                <c:pt idx="1868">
                  <c:v>32039</c:v>
                </c:pt>
                <c:pt idx="1869">
                  <c:v>32049</c:v>
                </c:pt>
                <c:pt idx="1870">
                  <c:v>32060</c:v>
                </c:pt>
                <c:pt idx="1871">
                  <c:v>32070</c:v>
                </c:pt>
                <c:pt idx="1872">
                  <c:v>32081</c:v>
                </c:pt>
                <c:pt idx="1873">
                  <c:v>32091</c:v>
                </c:pt>
                <c:pt idx="1874">
                  <c:v>32101</c:v>
                </c:pt>
                <c:pt idx="1875">
                  <c:v>32112</c:v>
                </c:pt>
                <c:pt idx="1876">
                  <c:v>32122</c:v>
                </c:pt>
                <c:pt idx="1877">
                  <c:v>32133</c:v>
                </c:pt>
                <c:pt idx="1878">
                  <c:v>32143</c:v>
                </c:pt>
                <c:pt idx="1879">
                  <c:v>32153</c:v>
                </c:pt>
                <c:pt idx="1880">
                  <c:v>32164</c:v>
                </c:pt>
                <c:pt idx="1881">
                  <c:v>32174</c:v>
                </c:pt>
                <c:pt idx="1882">
                  <c:v>32185</c:v>
                </c:pt>
                <c:pt idx="1883">
                  <c:v>32195</c:v>
                </c:pt>
                <c:pt idx="1884">
                  <c:v>32206</c:v>
                </c:pt>
                <c:pt idx="1885">
                  <c:v>32216</c:v>
                </c:pt>
                <c:pt idx="1886">
                  <c:v>32226</c:v>
                </c:pt>
                <c:pt idx="1887">
                  <c:v>32237</c:v>
                </c:pt>
                <c:pt idx="1888">
                  <c:v>32247</c:v>
                </c:pt>
                <c:pt idx="1889">
                  <c:v>32258</c:v>
                </c:pt>
                <c:pt idx="1890">
                  <c:v>32268</c:v>
                </c:pt>
                <c:pt idx="1891">
                  <c:v>32279</c:v>
                </c:pt>
                <c:pt idx="1892">
                  <c:v>32289</c:v>
                </c:pt>
                <c:pt idx="1893">
                  <c:v>32299</c:v>
                </c:pt>
                <c:pt idx="1894">
                  <c:v>32310</c:v>
                </c:pt>
                <c:pt idx="1895">
                  <c:v>32320</c:v>
                </c:pt>
                <c:pt idx="1896">
                  <c:v>32331</c:v>
                </c:pt>
                <c:pt idx="1897">
                  <c:v>32341</c:v>
                </c:pt>
                <c:pt idx="1898">
                  <c:v>32352</c:v>
                </c:pt>
                <c:pt idx="1899">
                  <c:v>32362</c:v>
                </c:pt>
                <c:pt idx="1900">
                  <c:v>32372</c:v>
                </c:pt>
                <c:pt idx="1901">
                  <c:v>32383</c:v>
                </c:pt>
                <c:pt idx="1902">
                  <c:v>32393</c:v>
                </c:pt>
                <c:pt idx="1903">
                  <c:v>32404</c:v>
                </c:pt>
                <c:pt idx="1904">
                  <c:v>32414</c:v>
                </c:pt>
                <c:pt idx="1905">
                  <c:v>32425</c:v>
                </c:pt>
                <c:pt idx="1906">
                  <c:v>32435</c:v>
                </c:pt>
                <c:pt idx="1907">
                  <c:v>32445</c:v>
                </c:pt>
                <c:pt idx="1908">
                  <c:v>32456</c:v>
                </c:pt>
                <c:pt idx="1909">
                  <c:v>32466</c:v>
                </c:pt>
                <c:pt idx="1910">
                  <c:v>32477</c:v>
                </c:pt>
                <c:pt idx="1911">
                  <c:v>32487</c:v>
                </c:pt>
                <c:pt idx="1912">
                  <c:v>32498</c:v>
                </c:pt>
                <c:pt idx="1913">
                  <c:v>32508</c:v>
                </c:pt>
                <c:pt idx="1914">
                  <c:v>32518</c:v>
                </c:pt>
                <c:pt idx="1915">
                  <c:v>32529</c:v>
                </c:pt>
                <c:pt idx="1916">
                  <c:v>32539</c:v>
                </c:pt>
                <c:pt idx="1917">
                  <c:v>32550</c:v>
                </c:pt>
                <c:pt idx="1918">
                  <c:v>32560</c:v>
                </c:pt>
                <c:pt idx="1919">
                  <c:v>32571</c:v>
                </c:pt>
                <c:pt idx="1920">
                  <c:v>32581</c:v>
                </c:pt>
                <c:pt idx="1921">
                  <c:v>32591</c:v>
                </c:pt>
                <c:pt idx="1922">
                  <c:v>32602</c:v>
                </c:pt>
                <c:pt idx="1923">
                  <c:v>32612</c:v>
                </c:pt>
                <c:pt idx="1924">
                  <c:v>32623</c:v>
                </c:pt>
                <c:pt idx="1925">
                  <c:v>32633</c:v>
                </c:pt>
                <c:pt idx="1926">
                  <c:v>32644</c:v>
                </c:pt>
                <c:pt idx="1927">
                  <c:v>32654</c:v>
                </c:pt>
                <c:pt idx="1928">
                  <c:v>32664</c:v>
                </c:pt>
                <c:pt idx="1929">
                  <c:v>32675</c:v>
                </c:pt>
                <c:pt idx="1930">
                  <c:v>32685</c:v>
                </c:pt>
                <c:pt idx="1931">
                  <c:v>32696</c:v>
                </c:pt>
                <c:pt idx="1932">
                  <c:v>32706</c:v>
                </c:pt>
                <c:pt idx="1933">
                  <c:v>32717</c:v>
                </c:pt>
                <c:pt idx="1934">
                  <c:v>32727</c:v>
                </c:pt>
                <c:pt idx="1935">
                  <c:v>32737</c:v>
                </c:pt>
                <c:pt idx="1936">
                  <c:v>32748</c:v>
                </c:pt>
                <c:pt idx="1937">
                  <c:v>32758</c:v>
                </c:pt>
                <c:pt idx="1938">
                  <c:v>32769</c:v>
                </c:pt>
                <c:pt idx="1939">
                  <c:v>32779</c:v>
                </c:pt>
                <c:pt idx="1940">
                  <c:v>32789</c:v>
                </c:pt>
                <c:pt idx="1941">
                  <c:v>32800</c:v>
                </c:pt>
                <c:pt idx="1942">
                  <c:v>32810</c:v>
                </c:pt>
                <c:pt idx="1943">
                  <c:v>32821</c:v>
                </c:pt>
                <c:pt idx="1944">
                  <c:v>32831</c:v>
                </c:pt>
                <c:pt idx="1945">
                  <c:v>32842</c:v>
                </c:pt>
                <c:pt idx="1946">
                  <c:v>32852</c:v>
                </c:pt>
                <c:pt idx="1947">
                  <c:v>32862</c:v>
                </c:pt>
                <c:pt idx="1948">
                  <c:v>32873</c:v>
                </c:pt>
                <c:pt idx="1949">
                  <c:v>32883</c:v>
                </c:pt>
                <c:pt idx="1950">
                  <c:v>32894</c:v>
                </c:pt>
                <c:pt idx="1951">
                  <c:v>32904</c:v>
                </c:pt>
                <c:pt idx="1952">
                  <c:v>32915</c:v>
                </c:pt>
                <c:pt idx="1953">
                  <c:v>32925</c:v>
                </c:pt>
                <c:pt idx="1954">
                  <c:v>32935</c:v>
                </c:pt>
                <c:pt idx="1955">
                  <c:v>32946</c:v>
                </c:pt>
                <c:pt idx="1956">
                  <c:v>32956</c:v>
                </c:pt>
                <c:pt idx="1957">
                  <c:v>32967</c:v>
                </c:pt>
                <c:pt idx="1958">
                  <c:v>32977</c:v>
                </c:pt>
                <c:pt idx="1959">
                  <c:v>32988</c:v>
                </c:pt>
                <c:pt idx="1960">
                  <c:v>32998</c:v>
                </c:pt>
                <c:pt idx="1961">
                  <c:v>33008</c:v>
                </c:pt>
                <c:pt idx="1962">
                  <c:v>33019</c:v>
                </c:pt>
                <c:pt idx="1963">
                  <c:v>33029</c:v>
                </c:pt>
                <c:pt idx="1964">
                  <c:v>33040</c:v>
                </c:pt>
                <c:pt idx="1965">
                  <c:v>33050</c:v>
                </c:pt>
                <c:pt idx="1966">
                  <c:v>33061</c:v>
                </c:pt>
                <c:pt idx="1967">
                  <c:v>33071</c:v>
                </c:pt>
                <c:pt idx="1968">
                  <c:v>33081</c:v>
                </c:pt>
                <c:pt idx="1969">
                  <c:v>33092</c:v>
                </c:pt>
                <c:pt idx="1970">
                  <c:v>33102</c:v>
                </c:pt>
                <c:pt idx="1971">
                  <c:v>33113</c:v>
                </c:pt>
                <c:pt idx="1972">
                  <c:v>33123</c:v>
                </c:pt>
                <c:pt idx="1973">
                  <c:v>33134</c:v>
                </c:pt>
                <c:pt idx="1974">
                  <c:v>33144</c:v>
                </c:pt>
                <c:pt idx="1975">
                  <c:v>33154</c:v>
                </c:pt>
                <c:pt idx="1976">
                  <c:v>33165</c:v>
                </c:pt>
                <c:pt idx="1977">
                  <c:v>33175</c:v>
                </c:pt>
                <c:pt idx="1978">
                  <c:v>33186</c:v>
                </c:pt>
                <c:pt idx="1979">
                  <c:v>33196</c:v>
                </c:pt>
                <c:pt idx="1980">
                  <c:v>33207</c:v>
                </c:pt>
                <c:pt idx="1981">
                  <c:v>33217</c:v>
                </c:pt>
                <c:pt idx="1982">
                  <c:v>33227</c:v>
                </c:pt>
                <c:pt idx="1983">
                  <c:v>33238</c:v>
                </c:pt>
                <c:pt idx="1984">
                  <c:v>33248</c:v>
                </c:pt>
                <c:pt idx="1985">
                  <c:v>33259</c:v>
                </c:pt>
                <c:pt idx="1986">
                  <c:v>33269</c:v>
                </c:pt>
                <c:pt idx="1987">
                  <c:v>33280</c:v>
                </c:pt>
                <c:pt idx="1988">
                  <c:v>33290</c:v>
                </c:pt>
                <c:pt idx="1989">
                  <c:v>33300</c:v>
                </c:pt>
                <c:pt idx="1990">
                  <c:v>33311</c:v>
                </c:pt>
                <c:pt idx="1991">
                  <c:v>33321</c:v>
                </c:pt>
                <c:pt idx="1992">
                  <c:v>33332</c:v>
                </c:pt>
                <c:pt idx="1993">
                  <c:v>33342</c:v>
                </c:pt>
                <c:pt idx="1994">
                  <c:v>33352</c:v>
                </c:pt>
                <c:pt idx="1995">
                  <c:v>33363</c:v>
                </c:pt>
                <c:pt idx="1996">
                  <c:v>33373</c:v>
                </c:pt>
                <c:pt idx="1997">
                  <c:v>33384</c:v>
                </c:pt>
                <c:pt idx="1998">
                  <c:v>33394</c:v>
                </c:pt>
                <c:pt idx="1999">
                  <c:v>33405</c:v>
                </c:pt>
                <c:pt idx="2000">
                  <c:v>33415</c:v>
                </c:pt>
                <c:pt idx="2001">
                  <c:v>33425</c:v>
                </c:pt>
                <c:pt idx="2002">
                  <c:v>33436</c:v>
                </c:pt>
                <c:pt idx="2003">
                  <c:v>33446</c:v>
                </c:pt>
                <c:pt idx="2004">
                  <c:v>33457</c:v>
                </c:pt>
                <c:pt idx="2005">
                  <c:v>33467</c:v>
                </c:pt>
                <c:pt idx="2006">
                  <c:v>33478</c:v>
                </c:pt>
                <c:pt idx="2007">
                  <c:v>33488</c:v>
                </c:pt>
                <c:pt idx="2008">
                  <c:v>33498</c:v>
                </c:pt>
                <c:pt idx="2009">
                  <c:v>33509</c:v>
                </c:pt>
                <c:pt idx="2010">
                  <c:v>33519</c:v>
                </c:pt>
                <c:pt idx="2011">
                  <c:v>33530</c:v>
                </c:pt>
                <c:pt idx="2012">
                  <c:v>33540</c:v>
                </c:pt>
                <c:pt idx="2013">
                  <c:v>33551</c:v>
                </c:pt>
                <c:pt idx="2014">
                  <c:v>33561</c:v>
                </c:pt>
                <c:pt idx="2015">
                  <c:v>33571</c:v>
                </c:pt>
                <c:pt idx="2016">
                  <c:v>33582</c:v>
                </c:pt>
                <c:pt idx="2017">
                  <c:v>33592</c:v>
                </c:pt>
                <c:pt idx="2018">
                  <c:v>33603</c:v>
                </c:pt>
                <c:pt idx="2019">
                  <c:v>33613</c:v>
                </c:pt>
                <c:pt idx="2020">
                  <c:v>33624</c:v>
                </c:pt>
                <c:pt idx="2021">
                  <c:v>33634</c:v>
                </c:pt>
                <c:pt idx="2022">
                  <c:v>33644</c:v>
                </c:pt>
                <c:pt idx="2023">
                  <c:v>33655</c:v>
                </c:pt>
                <c:pt idx="2024">
                  <c:v>33665</c:v>
                </c:pt>
                <c:pt idx="2025">
                  <c:v>33676</c:v>
                </c:pt>
                <c:pt idx="2026">
                  <c:v>33686</c:v>
                </c:pt>
                <c:pt idx="2027">
                  <c:v>33697</c:v>
                </c:pt>
                <c:pt idx="2028">
                  <c:v>33707</c:v>
                </c:pt>
                <c:pt idx="2029">
                  <c:v>33717</c:v>
                </c:pt>
                <c:pt idx="2030">
                  <c:v>33728</c:v>
                </c:pt>
                <c:pt idx="2031">
                  <c:v>33738</c:v>
                </c:pt>
                <c:pt idx="2032">
                  <c:v>33749</c:v>
                </c:pt>
                <c:pt idx="2033">
                  <c:v>33759</c:v>
                </c:pt>
                <c:pt idx="2034">
                  <c:v>33770</c:v>
                </c:pt>
                <c:pt idx="2035">
                  <c:v>33780</c:v>
                </c:pt>
                <c:pt idx="2036">
                  <c:v>33790</c:v>
                </c:pt>
                <c:pt idx="2037">
                  <c:v>33801</c:v>
                </c:pt>
                <c:pt idx="2038">
                  <c:v>33811</c:v>
                </c:pt>
                <c:pt idx="2039">
                  <c:v>33822</c:v>
                </c:pt>
                <c:pt idx="2040">
                  <c:v>33832</c:v>
                </c:pt>
                <c:pt idx="2041">
                  <c:v>33843</c:v>
                </c:pt>
                <c:pt idx="2042">
                  <c:v>33853</c:v>
                </c:pt>
                <c:pt idx="2043">
                  <c:v>33863</c:v>
                </c:pt>
                <c:pt idx="2044">
                  <c:v>33874</c:v>
                </c:pt>
                <c:pt idx="2045">
                  <c:v>33884</c:v>
                </c:pt>
                <c:pt idx="2046">
                  <c:v>33895</c:v>
                </c:pt>
                <c:pt idx="2047">
                  <c:v>33905</c:v>
                </c:pt>
                <c:pt idx="2048">
                  <c:v>33916</c:v>
                </c:pt>
                <c:pt idx="2049">
                  <c:v>33926</c:v>
                </c:pt>
                <c:pt idx="2050">
                  <c:v>33936</c:v>
                </c:pt>
                <c:pt idx="2051">
                  <c:v>33947</c:v>
                </c:pt>
                <c:pt idx="2052">
                  <c:v>33957</c:v>
                </c:pt>
                <c:pt idx="2053">
                  <c:v>33968</c:v>
                </c:pt>
                <c:pt idx="2054">
                  <c:v>33978</c:v>
                </c:pt>
                <c:pt idx="2055">
                  <c:v>33988</c:v>
                </c:pt>
                <c:pt idx="2056">
                  <c:v>33999</c:v>
                </c:pt>
                <c:pt idx="2057">
                  <c:v>34009</c:v>
                </c:pt>
                <c:pt idx="2058">
                  <c:v>34020</c:v>
                </c:pt>
                <c:pt idx="2059">
                  <c:v>34030</c:v>
                </c:pt>
                <c:pt idx="2060">
                  <c:v>34041</c:v>
                </c:pt>
                <c:pt idx="2061">
                  <c:v>34051</c:v>
                </c:pt>
                <c:pt idx="2062">
                  <c:v>34061</c:v>
                </c:pt>
                <c:pt idx="2063">
                  <c:v>34072</c:v>
                </c:pt>
                <c:pt idx="2064">
                  <c:v>34082</c:v>
                </c:pt>
                <c:pt idx="2065">
                  <c:v>34093</c:v>
                </c:pt>
                <c:pt idx="2066">
                  <c:v>34103</c:v>
                </c:pt>
                <c:pt idx="2067">
                  <c:v>34114</c:v>
                </c:pt>
                <c:pt idx="2068">
                  <c:v>34124</c:v>
                </c:pt>
                <c:pt idx="2069">
                  <c:v>34134</c:v>
                </c:pt>
                <c:pt idx="2070">
                  <c:v>34145</c:v>
                </c:pt>
                <c:pt idx="2071">
                  <c:v>34155</c:v>
                </c:pt>
                <c:pt idx="2072">
                  <c:v>34166</c:v>
                </c:pt>
                <c:pt idx="2073">
                  <c:v>34176</c:v>
                </c:pt>
                <c:pt idx="2074">
                  <c:v>34187</c:v>
                </c:pt>
                <c:pt idx="2075">
                  <c:v>34197</c:v>
                </c:pt>
                <c:pt idx="2076">
                  <c:v>34207</c:v>
                </c:pt>
                <c:pt idx="2077">
                  <c:v>34218</c:v>
                </c:pt>
                <c:pt idx="2078">
                  <c:v>34228</c:v>
                </c:pt>
                <c:pt idx="2079">
                  <c:v>34239</c:v>
                </c:pt>
                <c:pt idx="2080">
                  <c:v>34249</c:v>
                </c:pt>
                <c:pt idx="2081">
                  <c:v>34260</c:v>
                </c:pt>
                <c:pt idx="2082">
                  <c:v>34270</c:v>
                </c:pt>
                <c:pt idx="2083">
                  <c:v>34280</c:v>
                </c:pt>
                <c:pt idx="2084">
                  <c:v>34291</c:v>
                </c:pt>
                <c:pt idx="2085">
                  <c:v>34301</c:v>
                </c:pt>
                <c:pt idx="2086">
                  <c:v>34312</c:v>
                </c:pt>
                <c:pt idx="2087">
                  <c:v>34322</c:v>
                </c:pt>
                <c:pt idx="2088">
                  <c:v>34333</c:v>
                </c:pt>
                <c:pt idx="2089">
                  <c:v>34343</c:v>
                </c:pt>
                <c:pt idx="2090">
                  <c:v>34353</c:v>
                </c:pt>
                <c:pt idx="2091">
                  <c:v>34364</c:v>
                </c:pt>
                <c:pt idx="2092">
                  <c:v>34374</c:v>
                </c:pt>
                <c:pt idx="2093">
                  <c:v>34385</c:v>
                </c:pt>
                <c:pt idx="2094">
                  <c:v>34395</c:v>
                </c:pt>
                <c:pt idx="2095">
                  <c:v>34406</c:v>
                </c:pt>
                <c:pt idx="2096">
                  <c:v>34416</c:v>
                </c:pt>
                <c:pt idx="2097">
                  <c:v>34426</c:v>
                </c:pt>
                <c:pt idx="2098">
                  <c:v>34437</c:v>
                </c:pt>
                <c:pt idx="2099">
                  <c:v>34447</c:v>
                </c:pt>
                <c:pt idx="2100">
                  <c:v>34458</c:v>
                </c:pt>
                <c:pt idx="2101">
                  <c:v>34468</c:v>
                </c:pt>
                <c:pt idx="2102">
                  <c:v>34479</c:v>
                </c:pt>
                <c:pt idx="2103">
                  <c:v>34489</c:v>
                </c:pt>
                <c:pt idx="2104">
                  <c:v>34499</c:v>
                </c:pt>
                <c:pt idx="2105">
                  <c:v>34510</c:v>
                </c:pt>
                <c:pt idx="2106">
                  <c:v>34520</c:v>
                </c:pt>
                <c:pt idx="2107">
                  <c:v>34531</c:v>
                </c:pt>
                <c:pt idx="2108">
                  <c:v>34541</c:v>
                </c:pt>
                <c:pt idx="2109">
                  <c:v>34552</c:v>
                </c:pt>
                <c:pt idx="2110">
                  <c:v>34562</c:v>
                </c:pt>
                <c:pt idx="2111">
                  <c:v>34572</c:v>
                </c:pt>
                <c:pt idx="2112">
                  <c:v>34583</c:v>
                </c:pt>
                <c:pt idx="2113">
                  <c:v>34593</c:v>
                </c:pt>
                <c:pt idx="2114">
                  <c:v>34604</c:v>
                </c:pt>
                <c:pt idx="2115">
                  <c:v>34614</c:v>
                </c:pt>
                <c:pt idx="2116">
                  <c:v>34625</c:v>
                </c:pt>
                <c:pt idx="2117">
                  <c:v>34635</c:v>
                </c:pt>
                <c:pt idx="2118">
                  <c:v>34645</c:v>
                </c:pt>
                <c:pt idx="2119">
                  <c:v>34656</c:v>
                </c:pt>
                <c:pt idx="2120">
                  <c:v>34666</c:v>
                </c:pt>
                <c:pt idx="2121">
                  <c:v>34677</c:v>
                </c:pt>
                <c:pt idx="2122">
                  <c:v>34687</c:v>
                </c:pt>
                <c:pt idx="2123">
                  <c:v>34697</c:v>
                </c:pt>
                <c:pt idx="2124">
                  <c:v>34708</c:v>
                </c:pt>
                <c:pt idx="2125">
                  <c:v>34718</c:v>
                </c:pt>
                <c:pt idx="2126">
                  <c:v>34729</c:v>
                </c:pt>
                <c:pt idx="2127">
                  <c:v>34739</c:v>
                </c:pt>
                <c:pt idx="2128">
                  <c:v>34750</c:v>
                </c:pt>
                <c:pt idx="2129">
                  <c:v>34760</c:v>
                </c:pt>
                <c:pt idx="2130">
                  <c:v>34770</c:v>
                </c:pt>
                <c:pt idx="2131">
                  <c:v>34781</c:v>
                </c:pt>
                <c:pt idx="2132">
                  <c:v>34791</c:v>
                </c:pt>
                <c:pt idx="2133">
                  <c:v>34802</c:v>
                </c:pt>
                <c:pt idx="2134">
                  <c:v>34812</c:v>
                </c:pt>
                <c:pt idx="2135">
                  <c:v>34823</c:v>
                </c:pt>
                <c:pt idx="2136">
                  <c:v>34833</c:v>
                </c:pt>
                <c:pt idx="2137">
                  <c:v>34843</c:v>
                </c:pt>
                <c:pt idx="2138">
                  <c:v>34854</c:v>
                </c:pt>
                <c:pt idx="2139">
                  <c:v>34864</c:v>
                </c:pt>
                <c:pt idx="2140">
                  <c:v>34875</c:v>
                </c:pt>
                <c:pt idx="2141">
                  <c:v>34885</c:v>
                </c:pt>
                <c:pt idx="2142">
                  <c:v>34896</c:v>
                </c:pt>
                <c:pt idx="2143">
                  <c:v>34906</c:v>
                </c:pt>
                <c:pt idx="2144">
                  <c:v>34916</c:v>
                </c:pt>
                <c:pt idx="2145">
                  <c:v>34927</c:v>
                </c:pt>
                <c:pt idx="2146">
                  <c:v>34937</c:v>
                </c:pt>
                <c:pt idx="2147">
                  <c:v>34948</c:v>
                </c:pt>
                <c:pt idx="2148">
                  <c:v>34958</c:v>
                </c:pt>
                <c:pt idx="2149">
                  <c:v>34969</c:v>
                </c:pt>
                <c:pt idx="2150">
                  <c:v>34979</c:v>
                </c:pt>
                <c:pt idx="2151">
                  <c:v>34989</c:v>
                </c:pt>
                <c:pt idx="2152">
                  <c:v>35000</c:v>
                </c:pt>
                <c:pt idx="2153">
                  <c:v>35010</c:v>
                </c:pt>
                <c:pt idx="2154">
                  <c:v>35021</c:v>
                </c:pt>
                <c:pt idx="2155">
                  <c:v>35031</c:v>
                </c:pt>
                <c:pt idx="2156">
                  <c:v>35042</c:v>
                </c:pt>
                <c:pt idx="2157">
                  <c:v>35052</c:v>
                </c:pt>
                <c:pt idx="2158">
                  <c:v>35062</c:v>
                </c:pt>
                <c:pt idx="2159">
                  <c:v>35073</c:v>
                </c:pt>
                <c:pt idx="2160">
                  <c:v>35083</c:v>
                </c:pt>
                <c:pt idx="2161">
                  <c:v>35094</c:v>
                </c:pt>
                <c:pt idx="2162">
                  <c:v>35104</c:v>
                </c:pt>
                <c:pt idx="2163">
                  <c:v>35115</c:v>
                </c:pt>
                <c:pt idx="2164">
                  <c:v>35125</c:v>
                </c:pt>
                <c:pt idx="2165">
                  <c:v>35135</c:v>
                </c:pt>
                <c:pt idx="2166">
                  <c:v>35146</c:v>
                </c:pt>
                <c:pt idx="2167">
                  <c:v>35156</c:v>
                </c:pt>
                <c:pt idx="2168">
                  <c:v>35167</c:v>
                </c:pt>
                <c:pt idx="2169">
                  <c:v>35177</c:v>
                </c:pt>
                <c:pt idx="2170">
                  <c:v>35188</c:v>
                </c:pt>
                <c:pt idx="2171">
                  <c:v>35198</c:v>
                </c:pt>
                <c:pt idx="2172">
                  <c:v>35208</c:v>
                </c:pt>
                <c:pt idx="2173">
                  <c:v>35219</c:v>
                </c:pt>
                <c:pt idx="2174">
                  <c:v>35229</c:v>
                </c:pt>
                <c:pt idx="2175">
                  <c:v>35240</c:v>
                </c:pt>
                <c:pt idx="2176">
                  <c:v>35250</c:v>
                </c:pt>
                <c:pt idx="2177">
                  <c:v>35261</c:v>
                </c:pt>
                <c:pt idx="2178">
                  <c:v>35271</c:v>
                </c:pt>
                <c:pt idx="2179">
                  <c:v>35281</c:v>
                </c:pt>
                <c:pt idx="2180">
                  <c:v>35292</c:v>
                </c:pt>
                <c:pt idx="2181">
                  <c:v>35302</c:v>
                </c:pt>
                <c:pt idx="2182">
                  <c:v>35313</c:v>
                </c:pt>
                <c:pt idx="2183">
                  <c:v>35323</c:v>
                </c:pt>
                <c:pt idx="2184">
                  <c:v>35333</c:v>
                </c:pt>
                <c:pt idx="2185">
                  <c:v>35344</c:v>
                </c:pt>
                <c:pt idx="2186">
                  <c:v>35354</c:v>
                </c:pt>
                <c:pt idx="2187">
                  <c:v>35365</c:v>
                </c:pt>
                <c:pt idx="2188">
                  <c:v>35375</c:v>
                </c:pt>
                <c:pt idx="2189">
                  <c:v>35386</c:v>
                </c:pt>
                <c:pt idx="2190">
                  <c:v>35396</c:v>
                </c:pt>
                <c:pt idx="2191">
                  <c:v>35406</c:v>
                </c:pt>
                <c:pt idx="2192">
                  <c:v>35417</c:v>
                </c:pt>
                <c:pt idx="2193">
                  <c:v>35427</c:v>
                </c:pt>
                <c:pt idx="2194">
                  <c:v>35438</c:v>
                </c:pt>
                <c:pt idx="2195">
                  <c:v>35448</c:v>
                </c:pt>
                <c:pt idx="2196">
                  <c:v>35459</c:v>
                </c:pt>
                <c:pt idx="2197">
                  <c:v>35469</c:v>
                </c:pt>
                <c:pt idx="2198">
                  <c:v>35479</c:v>
                </c:pt>
                <c:pt idx="2199">
                  <c:v>35490</c:v>
                </c:pt>
                <c:pt idx="2200">
                  <c:v>35500</c:v>
                </c:pt>
                <c:pt idx="2201">
                  <c:v>35511</c:v>
                </c:pt>
                <c:pt idx="2202">
                  <c:v>35521</c:v>
                </c:pt>
                <c:pt idx="2203">
                  <c:v>35532</c:v>
                </c:pt>
                <c:pt idx="2204">
                  <c:v>35542</c:v>
                </c:pt>
                <c:pt idx="2205">
                  <c:v>35552</c:v>
                </c:pt>
                <c:pt idx="2206">
                  <c:v>35563</c:v>
                </c:pt>
                <c:pt idx="2207">
                  <c:v>35573</c:v>
                </c:pt>
                <c:pt idx="2208">
                  <c:v>35584</c:v>
                </c:pt>
                <c:pt idx="2209">
                  <c:v>35594</c:v>
                </c:pt>
                <c:pt idx="2210">
                  <c:v>35605</c:v>
                </c:pt>
                <c:pt idx="2211">
                  <c:v>35615</c:v>
                </c:pt>
                <c:pt idx="2212">
                  <c:v>35625</c:v>
                </c:pt>
                <c:pt idx="2213">
                  <c:v>35636</c:v>
                </c:pt>
                <c:pt idx="2214">
                  <c:v>35646</c:v>
                </c:pt>
                <c:pt idx="2215">
                  <c:v>35657</c:v>
                </c:pt>
                <c:pt idx="2216">
                  <c:v>35667</c:v>
                </c:pt>
                <c:pt idx="2217">
                  <c:v>35678</c:v>
                </c:pt>
                <c:pt idx="2218">
                  <c:v>35688</c:v>
                </c:pt>
                <c:pt idx="2219">
                  <c:v>35698</c:v>
                </c:pt>
                <c:pt idx="2220">
                  <c:v>35709</c:v>
                </c:pt>
                <c:pt idx="2221">
                  <c:v>35719</c:v>
                </c:pt>
                <c:pt idx="2222">
                  <c:v>35730</c:v>
                </c:pt>
                <c:pt idx="2223">
                  <c:v>35740</c:v>
                </c:pt>
                <c:pt idx="2224">
                  <c:v>35751</c:v>
                </c:pt>
                <c:pt idx="2225">
                  <c:v>35761</c:v>
                </c:pt>
                <c:pt idx="2226">
                  <c:v>35771</c:v>
                </c:pt>
                <c:pt idx="2227">
                  <c:v>35782</c:v>
                </c:pt>
                <c:pt idx="2228">
                  <c:v>35792</c:v>
                </c:pt>
                <c:pt idx="2229">
                  <c:v>35803</c:v>
                </c:pt>
                <c:pt idx="2230">
                  <c:v>35813</c:v>
                </c:pt>
                <c:pt idx="2231">
                  <c:v>35824</c:v>
                </c:pt>
                <c:pt idx="2232">
                  <c:v>35834</c:v>
                </c:pt>
                <c:pt idx="2233">
                  <c:v>35844</c:v>
                </c:pt>
                <c:pt idx="2234">
                  <c:v>35855</c:v>
                </c:pt>
                <c:pt idx="2235">
                  <c:v>35865</c:v>
                </c:pt>
                <c:pt idx="2236">
                  <c:v>35876</c:v>
                </c:pt>
                <c:pt idx="2237">
                  <c:v>35886</c:v>
                </c:pt>
                <c:pt idx="2238">
                  <c:v>35897</c:v>
                </c:pt>
                <c:pt idx="2239">
                  <c:v>35907</c:v>
                </c:pt>
                <c:pt idx="2240">
                  <c:v>35917</c:v>
                </c:pt>
                <c:pt idx="2241">
                  <c:v>35928</c:v>
                </c:pt>
                <c:pt idx="2242">
                  <c:v>35938</c:v>
                </c:pt>
                <c:pt idx="2243">
                  <c:v>35949</c:v>
                </c:pt>
                <c:pt idx="2244">
                  <c:v>35959</c:v>
                </c:pt>
                <c:pt idx="2245">
                  <c:v>35969</c:v>
                </c:pt>
                <c:pt idx="2246">
                  <c:v>35980</c:v>
                </c:pt>
                <c:pt idx="2247">
                  <c:v>35990</c:v>
                </c:pt>
                <c:pt idx="2248">
                  <c:v>36001</c:v>
                </c:pt>
                <c:pt idx="2249">
                  <c:v>36011</c:v>
                </c:pt>
                <c:pt idx="2250">
                  <c:v>36022</c:v>
                </c:pt>
                <c:pt idx="2251">
                  <c:v>36032</c:v>
                </c:pt>
                <c:pt idx="2252">
                  <c:v>36042</c:v>
                </c:pt>
                <c:pt idx="2253">
                  <c:v>36053</c:v>
                </c:pt>
                <c:pt idx="2254">
                  <c:v>36063</c:v>
                </c:pt>
                <c:pt idx="2255">
                  <c:v>36074</c:v>
                </c:pt>
                <c:pt idx="2256">
                  <c:v>36084</c:v>
                </c:pt>
                <c:pt idx="2257">
                  <c:v>36095</c:v>
                </c:pt>
                <c:pt idx="2258">
                  <c:v>36105</c:v>
                </c:pt>
                <c:pt idx="2259">
                  <c:v>36115</c:v>
                </c:pt>
                <c:pt idx="2260">
                  <c:v>36126</c:v>
                </c:pt>
                <c:pt idx="2261">
                  <c:v>36136</c:v>
                </c:pt>
                <c:pt idx="2262">
                  <c:v>36147</c:v>
                </c:pt>
                <c:pt idx="2263">
                  <c:v>36157</c:v>
                </c:pt>
                <c:pt idx="2264">
                  <c:v>36168</c:v>
                </c:pt>
                <c:pt idx="2265">
                  <c:v>36178</c:v>
                </c:pt>
                <c:pt idx="2266">
                  <c:v>36188</c:v>
                </c:pt>
                <c:pt idx="2267">
                  <c:v>36199</c:v>
                </c:pt>
                <c:pt idx="2268">
                  <c:v>36209</c:v>
                </c:pt>
                <c:pt idx="2269">
                  <c:v>36220</c:v>
                </c:pt>
                <c:pt idx="2270">
                  <c:v>36230</c:v>
                </c:pt>
                <c:pt idx="2271">
                  <c:v>36241</c:v>
                </c:pt>
                <c:pt idx="2272">
                  <c:v>36251</c:v>
                </c:pt>
                <c:pt idx="2273">
                  <c:v>36261</c:v>
                </c:pt>
                <c:pt idx="2274">
                  <c:v>36272</c:v>
                </c:pt>
                <c:pt idx="2275">
                  <c:v>36282</c:v>
                </c:pt>
                <c:pt idx="2276">
                  <c:v>36293</c:v>
                </c:pt>
                <c:pt idx="2277">
                  <c:v>36303</c:v>
                </c:pt>
                <c:pt idx="2278">
                  <c:v>36314</c:v>
                </c:pt>
                <c:pt idx="2279">
                  <c:v>36324</c:v>
                </c:pt>
                <c:pt idx="2280">
                  <c:v>36334</c:v>
                </c:pt>
                <c:pt idx="2281">
                  <c:v>36345</c:v>
                </c:pt>
                <c:pt idx="2282">
                  <c:v>36355</c:v>
                </c:pt>
                <c:pt idx="2283">
                  <c:v>36366</c:v>
                </c:pt>
                <c:pt idx="2284">
                  <c:v>36376</c:v>
                </c:pt>
                <c:pt idx="2285">
                  <c:v>36387</c:v>
                </c:pt>
                <c:pt idx="2286">
                  <c:v>36397</c:v>
                </c:pt>
                <c:pt idx="2287">
                  <c:v>36407</c:v>
                </c:pt>
                <c:pt idx="2288">
                  <c:v>36418</c:v>
                </c:pt>
                <c:pt idx="2289">
                  <c:v>36428</c:v>
                </c:pt>
                <c:pt idx="2290">
                  <c:v>36439</c:v>
                </c:pt>
                <c:pt idx="2291">
                  <c:v>36449</c:v>
                </c:pt>
                <c:pt idx="2292">
                  <c:v>36460</c:v>
                </c:pt>
                <c:pt idx="2293">
                  <c:v>36470</c:v>
                </c:pt>
                <c:pt idx="2294">
                  <c:v>36480</c:v>
                </c:pt>
                <c:pt idx="2295">
                  <c:v>36491</c:v>
                </c:pt>
                <c:pt idx="2296">
                  <c:v>36501</c:v>
                </c:pt>
                <c:pt idx="2297">
                  <c:v>36512</c:v>
                </c:pt>
                <c:pt idx="2298">
                  <c:v>36522</c:v>
                </c:pt>
                <c:pt idx="2299">
                  <c:v>36533</c:v>
                </c:pt>
                <c:pt idx="2300">
                  <c:v>36543</c:v>
                </c:pt>
                <c:pt idx="2301">
                  <c:v>36553</c:v>
                </c:pt>
                <c:pt idx="2302">
                  <c:v>36564</c:v>
                </c:pt>
                <c:pt idx="2303">
                  <c:v>36574</c:v>
                </c:pt>
                <c:pt idx="2304">
                  <c:v>36585</c:v>
                </c:pt>
                <c:pt idx="2305">
                  <c:v>36595</c:v>
                </c:pt>
                <c:pt idx="2306">
                  <c:v>36605</c:v>
                </c:pt>
                <c:pt idx="2307">
                  <c:v>36616</c:v>
                </c:pt>
                <c:pt idx="2308">
                  <c:v>36626</c:v>
                </c:pt>
                <c:pt idx="2309">
                  <c:v>36637</c:v>
                </c:pt>
                <c:pt idx="2310">
                  <c:v>36647</c:v>
                </c:pt>
                <c:pt idx="2311">
                  <c:v>36658</c:v>
                </c:pt>
                <c:pt idx="2312">
                  <c:v>36668</c:v>
                </c:pt>
                <c:pt idx="2313">
                  <c:v>36678</c:v>
                </c:pt>
                <c:pt idx="2314">
                  <c:v>36689</c:v>
                </c:pt>
                <c:pt idx="2315">
                  <c:v>36699</c:v>
                </c:pt>
                <c:pt idx="2316">
                  <c:v>36710</c:v>
                </c:pt>
                <c:pt idx="2317">
                  <c:v>36720</c:v>
                </c:pt>
                <c:pt idx="2318">
                  <c:v>36731</c:v>
                </c:pt>
                <c:pt idx="2319">
                  <c:v>36741</c:v>
                </c:pt>
                <c:pt idx="2320">
                  <c:v>36751</c:v>
                </c:pt>
                <c:pt idx="2321">
                  <c:v>36762</c:v>
                </c:pt>
                <c:pt idx="2322">
                  <c:v>36772</c:v>
                </c:pt>
                <c:pt idx="2323">
                  <c:v>36783</c:v>
                </c:pt>
                <c:pt idx="2324">
                  <c:v>36793</c:v>
                </c:pt>
                <c:pt idx="2325">
                  <c:v>36804</c:v>
                </c:pt>
                <c:pt idx="2326">
                  <c:v>36814</c:v>
                </c:pt>
                <c:pt idx="2327">
                  <c:v>36824</c:v>
                </c:pt>
                <c:pt idx="2328">
                  <c:v>36835</c:v>
                </c:pt>
                <c:pt idx="2329">
                  <c:v>36845</c:v>
                </c:pt>
                <c:pt idx="2330">
                  <c:v>36856</c:v>
                </c:pt>
                <c:pt idx="2331">
                  <c:v>36866</c:v>
                </c:pt>
                <c:pt idx="2332">
                  <c:v>36877</c:v>
                </c:pt>
                <c:pt idx="2333">
                  <c:v>36887</c:v>
                </c:pt>
                <c:pt idx="2334">
                  <c:v>36897</c:v>
                </c:pt>
                <c:pt idx="2335">
                  <c:v>36908</c:v>
                </c:pt>
                <c:pt idx="2336">
                  <c:v>36918</c:v>
                </c:pt>
                <c:pt idx="2337">
                  <c:v>36929</c:v>
                </c:pt>
                <c:pt idx="2338">
                  <c:v>36939</c:v>
                </c:pt>
                <c:pt idx="2339">
                  <c:v>36950</c:v>
                </c:pt>
                <c:pt idx="2340">
                  <c:v>36960</c:v>
                </c:pt>
                <c:pt idx="2341">
                  <c:v>36970</c:v>
                </c:pt>
                <c:pt idx="2342">
                  <c:v>36981</c:v>
                </c:pt>
                <c:pt idx="2343">
                  <c:v>36991</c:v>
                </c:pt>
                <c:pt idx="2344">
                  <c:v>37002</c:v>
                </c:pt>
                <c:pt idx="2345">
                  <c:v>37012</c:v>
                </c:pt>
                <c:pt idx="2346">
                  <c:v>37023</c:v>
                </c:pt>
                <c:pt idx="2347">
                  <c:v>37033</c:v>
                </c:pt>
                <c:pt idx="2348">
                  <c:v>37043</c:v>
                </c:pt>
                <c:pt idx="2349">
                  <c:v>37054</c:v>
                </c:pt>
                <c:pt idx="2350">
                  <c:v>37064</c:v>
                </c:pt>
                <c:pt idx="2351">
                  <c:v>37075</c:v>
                </c:pt>
                <c:pt idx="2352">
                  <c:v>37085</c:v>
                </c:pt>
                <c:pt idx="2353">
                  <c:v>37096</c:v>
                </c:pt>
                <c:pt idx="2354">
                  <c:v>37106</c:v>
                </c:pt>
                <c:pt idx="2355">
                  <c:v>37116</c:v>
                </c:pt>
                <c:pt idx="2356">
                  <c:v>37127</c:v>
                </c:pt>
                <c:pt idx="2357">
                  <c:v>37137</c:v>
                </c:pt>
                <c:pt idx="2358">
                  <c:v>37148</c:v>
                </c:pt>
                <c:pt idx="2359">
                  <c:v>37158</c:v>
                </c:pt>
                <c:pt idx="2360">
                  <c:v>37169</c:v>
                </c:pt>
                <c:pt idx="2361">
                  <c:v>37179</c:v>
                </c:pt>
                <c:pt idx="2362">
                  <c:v>37189</c:v>
                </c:pt>
                <c:pt idx="2363">
                  <c:v>37200</c:v>
                </c:pt>
                <c:pt idx="2364">
                  <c:v>37210</c:v>
                </c:pt>
                <c:pt idx="2365">
                  <c:v>37221</c:v>
                </c:pt>
                <c:pt idx="2366">
                  <c:v>37231</c:v>
                </c:pt>
                <c:pt idx="2367">
                  <c:v>37241</c:v>
                </c:pt>
                <c:pt idx="2368">
                  <c:v>37252</c:v>
                </c:pt>
                <c:pt idx="2369">
                  <c:v>37262</c:v>
                </c:pt>
                <c:pt idx="2370">
                  <c:v>37273</c:v>
                </c:pt>
                <c:pt idx="2371">
                  <c:v>37283</c:v>
                </c:pt>
                <c:pt idx="2372">
                  <c:v>37294</c:v>
                </c:pt>
                <c:pt idx="2373">
                  <c:v>37304</c:v>
                </c:pt>
                <c:pt idx="2374">
                  <c:v>37314</c:v>
                </c:pt>
                <c:pt idx="2375">
                  <c:v>37325</c:v>
                </c:pt>
                <c:pt idx="2376">
                  <c:v>37335</c:v>
                </c:pt>
                <c:pt idx="2377">
                  <c:v>37346</c:v>
                </c:pt>
                <c:pt idx="2378">
                  <c:v>37356</c:v>
                </c:pt>
                <c:pt idx="2379">
                  <c:v>37367</c:v>
                </c:pt>
                <c:pt idx="2380">
                  <c:v>37377</c:v>
                </c:pt>
                <c:pt idx="2381">
                  <c:v>37387</c:v>
                </c:pt>
                <c:pt idx="2382">
                  <c:v>37398</c:v>
                </c:pt>
                <c:pt idx="2383">
                  <c:v>37408</c:v>
                </c:pt>
                <c:pt idx="2384">
                  <c:v>37419</c:v>
                </c:pt>
                <c:pt idx="2385">
                  <c:v>37429</c:v>
                </c:pt>
                <c:pt idx="2386">
                  <c:v>37440</c:v>
                </c:pt>
                <c:pt idx="2387">
                  <c:v>37450</c:v>
                </c:pt>
                <c:pt idx="2388">
                  <c:v>37460</c:v>
                </c:pt>
                <c:pt idx="2389">
                  <c:v>37471</c:v>
                </c:pt>
                <c:pt idx="2390">
                  <c:v>37481</c:v>
                </c:pt>
                <c:pt idx="2391">
                  <c:v>37492</c:v>
                </c:pt>
                <c:pt idx="2392">
                  <c:v>37502</c:v>
                </c:pt>
                <c:pt idx="2393">
                  <c:v>37513</c:v>
                </c:pt>
                <c:pt idx="2394">
                  <c:v>37523</c:v>
                </c:pt>
                <c:pt idx="2395">
                  <c:v>37533</c:v>
                </c:pt>
                <c:pt idx="2396">
                  <c:v>37544</c:v>
                </c:pt>
                <c:pt idx="2397">
                  <c:v>37554</c:v>
                </c:pt>
                <c:pt idx="2398">
                  <c:v>37565</c:v>
                </c:pt>
                <c:pt idx="2399">
                  <c:v>37575</c:v>
                </c:pt>
                <c:pt idx="2400">
                  <c:v>37586</c:v>
                </c:pt>
                <c:pt idx="2401">
                  <c:v>37596</c:v>
                </c:pt>
                <c:pt idx="2402">
                  <c:v>37606</c:v>
                </c:pt>
                <c:pt idx="2403">
                  <c:v>37617</c:v>
                </c:pt>
                <c:pt idx="2404">
                  <c:v>37627</c:v>
                </c:pt>
                <c:pt idx="2405">
                  <c:v>37638</c:v>
                </c:pt>
                <c:pt idx="2406">
                  <c:v>37648</c:v>
                </c:pt>
                <c:pt idx="2407">
                  <c:v>37659</c:v>
                </c:pt>
                <c:pt idx="2408">
                  <c:v>37669</c:v>
                </c:pt>
                <c:pt idx="2409">
                  <c:v>37679</c:v>
                </c:pt>
                <c:pt idx="2410">
                  <c:v>37690</c:v>
                </c:pt>
                <c:pt idx="2411">
                  <c:v>37700</c:v>
                </c:pt>
                <c:pt idx="2412">
                  <c:v>37711</c:v>
                </c:pt>
                <c:pt idx="2413">
                  <c:v>37721</c:v>
                </c:pt>
                <c:pt idx="2414">
                  <c:v>37732</c:v>
                </c:pt>
                <c:pt idx="2415">
                  <c:v>37742</c:v>
                </c:pt>
                <c:pt idx="2416">
                  <c:v>37752</c:v>
                </c:pt>
                <c:pt idx="2417">
                  <c:v>37763</c:v>
                </c:pt>
                <c:pt idx="2418">
                  <c:v>37773</c:v>
                </c:pt>
                <c:pt idx="2419">
                  <c:v>37784</c:v>
                </c:pt>
                <c:pt idx="2420">
                  <c:v>37794</c:v>
                </c:pt>
                <c:pt idx="2421">
                  <c:v>37805</c:v>
                </c:pt>
                <c:pt idx="2422">
                  <c:v>37815</c:v>
                </c:pt>
                <c:pt idx="2423">
                  <c:v>37825</c:v>
                </c:pt>
                <c:pt idx="2424">
                  <c:v>37836</c:v>
                </c:pt>
                <c:pt idx="2425">
                  <c:v>37846</c:v>
                </c:pt>
                <c:pt idx="2426">
                  <c:v>37857</c:v>
                </c:pt>
                <c:pt idx="2427">
                  <c:v>37867</c:v>
                </c:pt>
                <c:pt idx="2428">
                  <c:v>37877</c:v>
                </c:pt>
                <c:pt idx="2429">
                  <c:v>37888</c:v>
                </c:pt>
                <c:pt idx="2430">
                  <c:v>37898</c:v>
                </c:pt>
                <c:pt idx="2431">
                  <c:v>37909</c:v>
                </c:pt>
                <c:pt idx="2432">
                  <c:v>37919</c:v>
                </c:pt>
                <c:pt idx="2433">
                  <c:v>37930</c:v>
                </c:pt>
                <c:pt idx="2434">
                  <c:v>37940</c:v>
                </c:pt>
                <c:pt idx="2435">
                  <c:v>37950</c:v>
                </c:pt>
                <c:pt idx="2436">
                  <c:v>37961</c:v>
                </c:pt>
                <c:pt idx="2437">
                  <c:v>37971</c:v>
                </c:pt>
                <c:pt idx="2438">
                  <c:v>37982</c:v>
                </c:pt>
                <c:pt idx="2439">
                  <c:v>37992</c:v>
                </c:pt>
                <c:pt idx="2440">
                  <c:v>38003</c:v>
                </c:pt>
                <c:pt idx="2441">
                  <c:v>38013</c:v>
                </c:pt>
                <c:pt idx="2442">
                  <c:v>38023</c:v>
                </c:pt>
                <c:pt idx="2443">
                  <c:v>38034</c:v>
                </c:pt>
                <c:pt idx="2444">
                  <c:v>38044</c:v>
                </c:pt>
                <c:pt idx="2445">
                  <c:v>38055</c:v>
                </c:pt>
                <c:pt idx="2446">
                  <c:v>38065</c:v>
                </c:pt>
                <c:pt idx="2447">
                  <c:v>38076</c:v>
                </c:pt>
                <c:pt idx="2448">
                  <c:v>38086</c:v>
                </c:pt>
                <c:pt idx="2449">
                  <c:v>38096</c:v>
                </c:pt>
                <c:pt idx="2450">
                  <c:v>38107</c:v>
                </c:pt>
                <c:pt idx="2451">
                  <c:v>38117</c:v>
                </c:pt>
                <c:pt idx="2452">
                  <c:v>38128</c:v>
                </c:pt>
                <c:pt idx="2453">
                  <c:v>38138</c:v>
                </c:pt>
                <c:pt idx="2454">
                  <c:v>38149</c:v>
                </c:pt>
                <c:pt idx="2455">
                  <c:v>38159</c:v>
                </c:pt>
                <c:pt idx="2456">
                  <c:v>38169</c:v>
                </c:pt>
                <c:pt idx="2457">
                  <c:v>38180</c:v>
                </c:pt>
                <c:pt idx="2458">
                  <c:v>38190</c:v>
                </c:pt>
                <c:pt idx="2459">
                  <c:v>38201</c:v>
                </c:pt>
                <c:pt idx="2460">
                  <c:v>38211</c:v>
                </c:pt>
                <c:pt idx="2461">
                  <c:v>38222</c:v>
                </c:pt>
                <c:pt idx="2462">
                  <c:v>38232</c:v>
                </c:pt>
                <c:pt idx="2463">
                  <c:v>38242</c:v>
                </c:pt>
                <c:pt idx="2464">
                  <c:v>38253</c:v>
                </c:pt>
                <c:pt idx="2465">
                  <c:v>38263</c:v>
                </c:pt>
                <c:pt idx="2466">
                  <c:v>38274</c:v>
                </c:pt>
                <c:pt idx="2467">
                  <c:v>38284</c:v>
                </c:pt>
                <c:pt idx="2468">
                  <c:v>38295</c:v>
                </c:pt>
                <c:pt idx="2469">
                  <c:v>38305</c:v>
                </c:pt>
                <c:pt idx="2470">
                  <c:v>38315</c:v>
                </c:pt>
                <c:pt idx="2471">
                  <c:v>38326</c:v>
                </c:pt>
                <c:pt idx="2472">
                  <c:v>38336</c:v>
                </c:pt>
                <c:pt idx="2473">
                  <c:v>38347</c:v>
                </c:pt>
                <c:pt idx="2474">
                  <c:v>38357</c:v>
                </c:pt>
                <c:pt idx="2475">
                  <c:v>38368</c:v>
                </c:pt>
                <c:pt idx="2476">
                  <c:v>38378</c:v>
                </c:pt>
                <c:pt idx="2477">
                  <c:v>38388</c:v>
                </c:pt>
                <c:pt idx="2478">
                  <c:v>38399</c:v>
                </c:pt>
                <c:pt idx="2479">
                  <c:v>38409</c:v>
                </c:pt>
                <c:pt idx="2480">
                  <c:v>38420</c:v>
                </c:pt>
                <c:pt idx="2481">
                  <c:v>38430</c:v>
                </c:pt>
                <c:pt idx="2482">
                  <c:v>38441</c:v>
                </c:pt>
                <c:pt idx="2483">
                  <c:v>38451</c:v>
                </c:pt>
                <c:pt idx="2484">
                  <c:v>38461</c:v>
                </c:pt>
                <c:pt idx="2485">
                  <c:v>38472</c:v>
                </c:pt>
                <c:pt idx="2486">
                  <c:v>38482</c:v>
                </c:pt>
                <c:pt idx="2487">
                  <c:v>38493</c:v>
                </c:pt>
                <c:pt idx="2488">
                  <c:v>38503</c:v>
                </c:pt>
                <c:pt idx="2489">
                  <c:v>38513</c:v>
                </c:pt>
                <c:pt idx="2490">
                  <c:v>38524</c:v>
                </c:pt>
                <c:pt idx="2491">
                  <c:v>38534</c:v>
                </c:pt>
                <c:pt idx="2492">
                  <c:v>38545</c:v>
                </c:pt>
                <c:pt idx="2493">
                  <c:v>38555</c:v>
                </c:pt>
                <c:pt idx="2494">
                  <c:v>38566</c:v>
                </c:pt>
                <c:pt idx="2495">
                  <c:v>38576</c:v>
                </c:pt>
                <c:pt idx="2496">
                  <c:v>38586</c:v>
                </c:pt>
                <c:pt idx="2497">
                  <c:v>38597</c:v>
                </c:pt>
                <c:pt idx="2498">
                  <c:v>38607</c:v>
                </c:pt>
                <c:pt idx="2499">
                  <c:v>38618</c:v>
                </c:pt>
                <c:pt idx="2500">
                  <c:v>38628</c:v>
                </c:pt>
                <c:pt idx="2501">
                  <c:v>38639</c:v>
                </c:pt>
                <c:pt idx="2502">
                  <c:v>38649</c:v>
                </c:pt>
                <c:pt idx="2503">
                  <c:v>38659</c:v>
                </c:pt>
                <c:pt idx="2504">
                  <c:v>38670</c:v>
                </c:pt>
                <c:pt idx="2505">
                  <c:v>38680</c:v>
                </c:pt>
                <c:pt idx="2506">
                  <c:v>38691</c:v>
                </c:pt>
                <c:pt idx="2507">
                  <c:v>38701</c:v>
                </c:pt>
                <c:pt idx="2508">
                  <c:v>38712</c:v>
                </c:pt>
                <c:pt idx="2509">
                  <c:v>38722</c:v>
                </c:pt>
                <c:pt idx="2510">
                  <c:v>38732</c:v>
                </c:pt>
                <c:pt idx="2511">
                  <c:v>38743</c:v>
                </c:pt>
                <c:pt idx="2512">
                  <c:v>38753</c:v>
                </c:pt>
                <c:pt idx="2513">
                  <c:v>38764</c:v>
                </c:pt>
                <c:pt idx="2514">
                  <c:v>38774</c:v>
                </c:pt>
                <c:pt idx="2515">
                  <c:v>38785</c:v>
                </c:pt>
                <c:pt idx="2516">
                  <c:v>38795</c:v>
                </c:pt>
                <c:pt idx="2517">
                  <c:v>38805</c:v>
                </c:pt>
                <c:pt idx="2518">
                  <c:v>38816</c:v>
                </c:pt>
                <c:pt idx="2519">
                  <c:v>38826</c:v>
                </c:pt>
                <c:pt idx="2520">
                  <c:v>38837</c:v>
                </c:pt>
                <c:pt idx="2521">
                  <c:v>38847</c:v>
                </c:pt>
                <c:pt idx="2522">
                  <c:v>38858</c:v>
                </c:pt>
                <c:pt idx="2523">
                  <c:v>38868</c:v>
                </c:pt>
                <c:pt idx="2524">
                  <c:v>38878</c:v>
                </c:pt>
                <c:pt idx="2525">
                  <c:v>38889</c:v>
                </c:pt>
                <c:pt idx="2526">
                  <c:v>38899</c:v>
                </c:pt>
                <c:pt idx="2527">
                  <c:v>38910</c:v>
                </c:pt>
                <c:pt idx="2528">
                  <c:v>38920</c:v>
                </c:pt>
                <c:pt idx="2529">
                  <c:v>38931</c:v>
                </c:pt>
                <c:pt idx="2530">
                  <c:v>38941</c:v>
                </c:pt>
                <c:pt idx="2531">
                  <c:v>38951</c:v>
                </c:pt>
                <c:pt idx="2532">
                  <c:v>38962</c:v>
                </c:pt>
                <c:pt idx="2533">
                  <c:v>38972</c:v>
                </c:pt>
                <c:pt idx="2534">
                  <c:v>38983</c:v>
                </c:pt>
                <c:pt idx="2535">
                  <c:v>38993</c:v>
                </c:pt>
                <c:pt idx="2536">
                  <c:v>39004</c:v>
                </c:pt>
                <c:pt idx="2537">
                  <c:v>39014</c:v>
                </c:pt>
                <c:pt idx="2538">
                  <c:v>39024</c:v>
                </c:pt>
                <c:pt idx="2539">
                  <c:v>39035</c:v>
                </c:pt>
                <c:pt idx="2540">
                  <c:v>39045</c:v>
                </c:pt>
                <c:pt idx="2541">
                  <c:v>39056</c:v>
                </c:pt>
                <c:pt idx="2542">
                  <c:v>39066</c:v>
                </c:pt>
                <c:pt idx="2543">
                  <c:v>39077</c:v>
                </c:pt>
                <c:pt idx="2544">
                  <c:v>39087</c:v>
                </c:pt>
                <c:pt idx="2545">
                  <c:v>39097</c:v>
                </c:pt>
                <c:pt idx="2546">
                  <c:v>39108</c:v>
                </c:pt>
                <c:pt idx="2547">
                  <c:v>39118</c:v>
                </c:pt>
                <c:pt idx="2548">
                  <c:v>39129</c:v>
                </c:pt>
                <c:pt idx="2549">
                  <c:v>39139</c:v>
                </c:pt>
                <c:pt idx="2550">
                  <c:v>39149</c:v>
                </c:pt>
                <c:pt idx="2551">
                  <c:v>39160</c:v>
                </c:pt>
                <c:pt idx="2552">
                  <c:v>39170</c:v>
                </c:pt>
                <c:pt idx="2553">
                  <c:v>39181</c:v>
                </c:pt>
                <c:pt idx="2554">
                  <c:v>39191</c:v>
                </c:pt>
                <c:pt idx="2555">
                  <c:v>39202</c:v>
                </c:pt>
                <c:pt idx="2556">
                  <c:v>39212</c:v>
                </c:pt>
                <c:pt idx="2557">
                  <c:v>39222</c:v>
                </c:pt>
                <c:pt idx="2558">
                  <c:v>39233</c:v>
                </c:pt>
                <c:pt idx="2559">
                  <c:v>39243</c:v>
                </c:pt>
                <c:pt idx="2560">
                  <c:v>39254</c:v>
                </c:pt>
                <c:pt idx="2561">
                  <c:v>39264</c:v>
                </c:pt>
                <c:pt idx="2562">
                  <c:v>39275</c:v>
                </c:pt>
                <c:pt idx="2563">
                  <c:v>39285</c:v>
                </c:pt>
                <c:pt idx="2564">
                  <c:v>39295</c:v>
                </c:pt>
                <c:pt idx="2565">
                  <c:v>39306</c:v>
                </c:pt>
                <c:pt idx="2566">
                  <c:v>39316</c:v>
                </c:pt>
                <c:pt idx="2567">
                  <c:v>39327</c:v>
                </c:pt>
                <c:pt idx="2568">
                  <c:v>39337</c:v>
                </c:pt>
                <c:pt idx="2569">
                  <c:v>39348</c:v>
                </c:pt>
                <c:pt idx="2570">
                  <c:v>39358</c:v>
                </c:pt>
                <c:pt idx="2571">
                  <c:v>39368</c:v>
                </c:pt>
                <c:pt idx="2572">
                  <c:v>39379</c:v>
                </c:pt>
                <c:pt idx="2573">
                  <c:v>39389</c:v>
                </c:pt>
                <c:pt idx="2574">
                  <c:v>39400</c:v>
                </c:pt>
                <c:pt idx="2575">
                  <c:v>39410</c:v>
                </c:pt>
                <c:pt idx="2576">
                  <c:v>39421</c:v>
                </c:pt>
                <c:pt idx="2577">
                  <c:v>39431</c:v>
                </c:pt>
                <c:pt idx="2578">
                  <c:v>39441</c:v>
                </c:pt>
                <c:pt idx="2579">
                  <c:v>39452</c:v>
                </c:pt>
                <c:pt idx="2580">
                  <c:v>39462</c:v>
                </c:pt>
                <c:pt idx="2581">
                  <c:v>39473</c:v>
                </c:pt>
                <c:pt idx="2582">
                  <c:v>39483</c:v>
                </c:pt>
                <c:pt idx="2583">
                  <c:v>39494</c:v>
                </c:pt>
                <c:pt idx="2584">
                  <c:v>39504</c:v>
                </c:pt>
                <c:pt idx="2585">
                  <c:v>39514</c:v>
                </c:pt>
                <c:pt idx="2586">
                  <c:v>39525</c:v>
                </c:pt>
                <c:pt idx="2587">
                  <c:v>39535</c:v>
                </c:pt>
                <c:pt idx="2588">
                  <c:v>39546</c:v>
                </c:pt>
                <c:pt idx="2589">
                  <c:v>39556</c:v>
                </c:pt>
                <c:pt idx="2590">
                  <c:v>39567</c:v>
                </c:pt>
                <c:pt idx="2591">
                  <c:v>39577</c:v>
                </c:pt>
                <c:pt idx="2592">
                  <c:v>39587</c:v>
                </c:pt>
                <c:pt idx="2593">
                  <c:v>39598</c:v>
                </c:pt>
                <c:pt idx="2594">
                  <c:v>39608</c:v>
                </c:pt>
                <c:pt idx="2595">
                  <c:v>39619</c:v>
                </c:pt>
                <c:pt idx="2596">
                  <c:v>39629</c:v>
                </c:pt>
                <c:pt idx="2597">
                  <c:v>39640</c:v>
                </c:pt>
                <c:pt idx="2598">
                  <c:v>39650</c:v>
                </c:pt>
                <c:pt idx="2599">
                  <c:v>39660</c:v>
                </c:pt>
                <c:pt idx="2600">
                  <c:v>39671</c:v>
                </c:pt>
                <c:pt idx="2601">
                  <c:v>39681</c:v>
                </c:pt>
                <c:pt idx="2602">
                  <c:v>39692</c:v>
                </c:pt>
                <c:pt idx="2603">
                  <c:v>39702</c:v>
                </c:pt>
                <c:pt idx="2604">
                  <c:v>39713</c:v>
                </c:pt>
                <c:pt idx="2605">
                  <c:v>39723</c:v>
                </c:pt>
                <c:pt idx="2606">
                  <c:v>39733</c:v>
                </c:pt>
                <c:pt idx="2607">
                  <c:v>39744</c:v>
                </c:pt>
                <c:pt idx="2608">
                  <c:v>39754</c:v>
                </c:pt>
                <c:pt idx="2609">
                  <c:v>39765</c:v>
                </c:pt>
                <c:pt idx="2610">
                  <c:v>39775</c:v>
                </c:pt>
                <c:pt idx="2611">
                  <c:v>39785</c:v>
                </c:pt>
                <c:pt idx="2612">
                  <c:v>39796</c:v>
                </c:pt>
                <c:pt idx="2613">
                  <c:v>39806</c:v>
                </c:pt>
                <c:pt idx="2614">
                  <c:v>39817</c:v>
                </c:pt>
                <c:pt idx="2615">
                  <c:v>39827</c:v>
                </c:pt>
                <c:pt idx="2616">
                  <c:v>39838</c:v>
                </c:pt>
                <c:pt idx="2617">
                  <c:v>39848</c:v>
                </c:pt>
                <c:pt idx="2618">
                  <c:v>39858</c:v>
                </c:pt>
                <c:pt idx="2619">
                  <c:v>39869</c:v>
                </c:pt>
                <c:pt idx="2620">
                  <c:v>39879</c:v>
                </c:pt>
                <c:pt idx="2621">
                  <c:v>39890</c:v>
                </c:pt>
                <c:pt idx="2622">
                  <c:v>39900</c:v>
                </c:pt>
                <c:pt idx="2623">
                  <c:v>39911</c:v>
                </c:pt>
                <c:pt idx="2624">
                  <c:v>39921</c:v>
                </c:pt>
                <c:pt idx="2625">
                  <c:v>39931</c:v>
                </c:pt>
                <c:pt idx="2626">
                  <c:v>39942</c:v>
                </c:pt>
                <c:pt idx="2627">
                  <c:v>39952</c:v>
                </c:pt>
                <c:pt idx="2628">
                  <c:v>39963</c:v>
                </c:pt>
                <c:pt idx="2629">
                  <c:v>39973</c:v>
                </c:pt>
                <c:pt idx="2630">
                  <c:v>39984</c:v>
                </c:pt>
                <c:pt idx="2631">
                  <c:v>39994</c:v>
                </c:pt>
                <c:pt idx="2632">
                  <c:v>40004</c:v>
                </c:pt>
                <c:pt idx="2633">
                  <c:v>40015</c:v>
                </c:pt>
                <c:pt idx="2634">
                  <c:v>40025</c:v>
                </c:pt>
                <c:pt idx="2635">
                  <c:v>40036</c:v>
                </c:pt>
                <c:pt idx="2636">
                  <c:v>40046</c:v>
                </c:pt>
                <c:pt idx="2637">
                  <c:v>40057</c:v>
                </c:pt>
                <c:pt idx="2638">
                  <c:v>40067</c:v>
                </c:pt>
                <c:pt idx="2639">
                  <c:v>40077</c:v>
                </c:pt>
                <c:pt idx="2640">
                  <c:v>40088</c:v>
                </c:pt>
                <c:pt idx="2641">
                  <c:v>40098</c:v>
                </c:pt>
                <c:pt idx="2642">
                  <c:v>40109</c:v>
                </c:pt>
                <c:pt idx="2643">
                  <c:v>40119</c:v>
                </c:pt>
                <c:pt idx="2644">
                  <c:v>40130</c:v>
                </c:pt>
                <c:pt idx="2645">
                  <c:v>40140</c:v>
                </c:pt>
                <c:pt idx="2646">
                  <c:v>40150</c:v>
                </c:pt>
                <c:pt idx="2647">
                  <c:v>40161</c:v>
                </c:pt>
                <c:pt idx="2648">
                  <c:v>40171</c:v>
                </c:pt>
                <c:pt idx="2649">
                  <c:v>40182</c:v>
                </c:pt>
                <c:pt idx="2650">
                  <c:v>40192</c:v>
                </c:pt>
                <c:pt idx="2651">
                  <c:v>40203</c:v>
                </c:pt>
                <c:pt idx="2652">
                  <c:v>40213</c:v>
                </c:pt>
                <c:pt idx="2653">
                  <c:v>40223</c:v>
                </c:pt>
                <c:pt idx="2654">
                  <c:v>40234</c:v>
                </c:pt>
                <c:pt idx="2655">
                  <c:v>40244</c:v>
                </c:pt>
                <c:pt idx="2656">
                  <c:v>40255</c:v>
                </c:pt>
                <c:pt idx="2657">
                  <c:v>40265</c:v>
                </c:pt>
                <c:pt idx="2658">
                  <c:v>40276</c:v>
                </c:pt>
                <c:pt idx="2659">
                  <c:v>40286</c:v>
                </c:pt>
                <c:pt idx="2660">
                  <c:v>40296</c:v>
                </c:pt>
                <c:pt idx="2661">
                  <c:v>40307</c:v>
                </c:pt>
                <c:pt idx="2662">
                  <c:v>40317</c:v>
                </c:pt>
                <c:pt idx="2663">
                  <c:v>40328</c:v>
                </c:pt>
                <c:pt idx="2664">
                  <c:v>40338</c:v>
                </c:pt>
                <c:pt idx="2665">
                  <c:v>40348</c:v>
                </c:pt>
                <c:pt idx="2666">
                  <c:v>40359</c:v>
                </c:pt>
                <c:pt idx="2667">
                  <c:v>40369</c:v>
                </c:pt>
                <c:pt idx="2668">
                  <c:v>40380</c:v>
                </c:pt>
                <c:pt idx="2669">
                  <c:v>40390</c:v>
                </c:pt>
                <c:pt idx="2670">
                  <c:v>40401</c:v>
                </c:pt>
                <c:pt idx="2671">
                  <c:v>40411</c:v>
                </c:pt>
                <c:pt idx="2672">
                  <c:v>40421</c:v>
                </c:pt>
                <c:pt idx="2673">
                  <c:v>40432</c:v>
                </c:pt>
                <c:pt idx="2674">
                  <c:v>40442</c:v>
                </c:pt>
                <c:pt idx="2675">
                  <c:v>40453</c:v>
                </c:pt>
                <c:pt idx="2676">
                  <c:v>40463</c:v>
                </c:pt>
                <c:pt idx="2677">
                  <c:v>40474</c:v>
                </c:pt>
                <c:pt idx="2678">
                  <c:v>40484</c:v>
                </c:pt>
                <c:pt idx="2679">
                  <c:v>40494</c:v>
                </c:pt>
                <c:pt idx="2680">
                  <c:v>40505</c:v>
                </c:pt>
                <c:pt idx="2681">
                  <c:v>40515</c:v>
                </c:pt>
                <c:pt idx="2682">
                  <c:v>40526</c:v>
                </c:pt>
                <c:pt idx="2683">
                  <c:v>40536</c:v>
                </c:pt>
                <c:pt idx="2684">
                  <c:v>40547</c:v>
                </c:pt>
                <c:pt idx="2685">
                  <c:v>40557</c:v>
                </c:pt>
                <c:pt idx="2686">
                  <c:v>40567</c:v>
                </c:pt>
                <c:pt idx="2687">
                  <c:v>40578</c:v>
                </c:pt>
                <c:pt idx="2688">
                  <c:v>40588</c:v>
                </c:pt>
                <c:pt idx="2689">
                  <c:v>40599</c:v>
                </c:pt>
                <c:pt idx="2690">
                  <c:v>40609</c:v>
                </c:pt>
                <c:pt idx="2691">
                  <c:v>40620</c:v>
                </c:pt>
                <c:pt idx="2692">
                  <c:v>40630</c:v>
                </c:pt>
                <c:pt idx="2693">
                  <c:v>40640</c:v>
                </c:pt>
                <c:pt idx="2694">
                  <c:v>40651</c:v>
                </c:pt>
                <c:pt idx="2695">
                  <c:v>40661</c:v>
                </c:pt>
                <c:pt idx="2696">
                  <c:v>40672</c:v>
                </c:pt>
                <c:pt idx="2697">
                  <c:v>40682</c:v>
                </c:pt>
                <c:pt idx="2698">
                  <c:v>40693</c:v>
                </c:pt>
                <c:pt idx="2699">
                  <c:v>40703</c:v>
                </c:pt>
                <c:pt idx="2700">
                  <c:v>40713</c:v>
                </c:pt>
                <c:pt idx="2701">
                  <c:v>40724</c:v>
                </c:pt>
                <c:pt idx="2702">
                  <c:v>40734</c:v>
                </c:pt>
                <c:pt idx="2703">
                  <c:v>40745</c:v>
                </c:pt>
                <c:pt idx="2704">
                  <c:v>40755</c:v>
                </c:pt>
                <c:pt idx="2705">
                  <c:v>40766</c:v>
                </c:pt>
                <c:pt idx="2706">
                  <c:v>40776</c:v>
                </c:pt>
                <c:pt idx="2707">
                  <c:v>40786</c:v>
                </c:pt>
                <c:pt idx="2708">
                  <c:v>40797</c:v>
                </c:pt>
                <c:pt idx="2709">
                  <c:v>40807</c:v>
                </c:pt>
                <c:pt idx="2710">
                  <c:v>40818</c:v>
                </c:pt>
                <c:pt idx="2711">
                  <c:v>40828</c:v>
                </c:pt>
                <c:pt idx="2712">
                  <c:v>40839</c:v>
                </c:pt>
                <c:pt idx="2713">
                  <c:v>40849</c:v>
                </c:pt>
                <c:pt idx="2714">
                  <c:v>40859</c:v>
                </c:pt>
                <c:pt idx="2715">
                  <c:v>40870</c:v>
                </c:pt>
                <c:pt idx="2716">
                  <c:v>40880</c:v>
                </c:pt>
                <c:pt idx="2717">
                  <c:v>40891</c:v>
                </c:pt>
                <c:pt idx="2718">
                  <c:v>40901</c:v>
                </c:pt>
                <c:pt idx="2719">
                  <c:v>40911</c:v>
                </c:pt>
                <c:pt idx="2720">
                  <c:v>40922</c:v>
                </c:pt>
                <c:pt idx="2721">
                  <c:v>40932</c:v>
                </c:pt>
                <c:pt idx="2722">
                  <c:v>40943</c:v>
                </c:pt>
                <c:pt idx="2723">
                  <c:v>40953</c:v>
                </c:pt>
                <c:pt idx="2724">
                  <c:v>40964</c:v>
                </c:pt>
                <c:pt idx="2725">
                  <c:v>40974</c:v>
                </c:pt>
                <c:pt idx="2726">
                  <c:v>40984</c:v>
                </c:pt>
                <c:pt idx="2727">
                  <c:v>40995</c:v>
                </c:pt>
                <c:pt idx="2728">
                  <c:v>41005</c:v>
                </c:pt>
                <c:pt idx="2729">
                  <c:v>41016</c:v>
                </c:pt>
                <c:pt idx="2730">
                  <c:v>41026</c:v>
                </c:pt>
                <c:pt idx="2731">
                  <c:v>41037</c:v>
                </c:pt>
                <c:pt idx="2732">
                  <c:v>41047</c:v>
                </c:pt>
                <c:pt idx="2733">
                  <c:v>41057</c:v>
                </c:pt>
                <c:pt idx="2734">
                  <c:v>41068</c:v>
                </c:pt>
                <c:pt idx="2735">
                  <c:v>41078</c:v>
                </c:pt>
                <c:pt idx="2736">
                  <c:v>41089</c:v>
                </c:pt>
                <c:pt idx="2737">
                  <c:v>41099</c:v>
                </c:pt>
                <c:pt idx="2738">
                  <c:v>41110</c:v>
                </c:pt>
                <c:pt idx="2739">
                  <c:v>41120</c:v>
                </c:pt>
                <c:pt idx="2740">
                  <c:v>41130</c:v>
                </c:pt>
                <c:pt idx="2741">
                  <c:v>41141</c:v>
                </c:pt>
                <c:pt idx="2742">
                  <c:v>41151</c:v>
                </c:pt>
                <c:pt idx="2743">
                  <c:v>41162</c:v>
                </c:pt>
                <c:pt idx="2744">
                  <c:v>41172</c:v>
                </c:pt>
                <c:pt idx="2745">
                  <c:v>41183</c:v>
                </c:pt>
                <c:pt idx="2746">
                  <c:v>41193</c:v>
                </c:pt>
                <c:pt idx="2747">
                  <c:v>41203</c:v>
                </c:pt>
                <c:pt idx="2748">
                  <c:v>41214</c:v>
                </c:pt>
                <c:pt idx="2749">
                  <c:v>41224</c:v>
                </c:pt>
                <c:pt idx="2750">
                  <c:v>41235</c:v>
                </c:pt>
                <c:pt idx="2751">
                  <c:v>41245</c:v>
                </c:pt>
                <c:pt idx="2752">
                  <c:v>41256</c:v>
                </c:pt>
                <c:pt idx="2753">
                  <c:v>41266</c:v>
                </c:pt>
                <c:pt idx="2754">
                  <c:v>41276</c:v>
                </c:pt>
                <c:pt idx="2755">
                  <c:v>41287</c:v>
                </c:pt>
                <c:pt idx="2756">
                  <c:v>41297</c:v>
                </c:pt>
                <c:pt idx="2757">
                  <c:v>41308</c:v>
                </c:pt>
                <c:pt idx="2758">
                  <c:v>41318</c:v>
                </c:pt>
                <c:pt idx="2759">
                  <c:v>41329</c:v>
                </c:pt>
                <c:pt idx="2760">
                  <c:v>41339</c:v>
                </c:pt>
                <c:pt idx="2761">
                  <c:v>41349</c:v>
                </c:pt>
                <c:pt idx="2762">
                  <c:v>41360</c:v>
                </c:pt>
                <c:pt idx="2763">
                  <c:v>41370</c:v>
                </c:pt>
                <c:pt idx="2764">
                  <c:v>41381</c:v>
                </c:pt>
                <c:pt idx="2765">
                  <c:v>41391</c:v>
                </c:pt>
                <c:pt idx="2766">
                  <c:v>41402</c:v>
                </c:pt>
                <c:pt idx="2767">
                  <c:v>41412</c:v>
                </c:pt>
                <c:pt idx="2768">
                  <c:v>41422</c:v>
                </c:pt>
                <c:pt idx="2769">
                  <c:v>41433</c:v>
                </c:pt>
                <c:pt idx="2770">
                  <c:v>41443</c:v>
                </c:pt>
                <c:pt idx="2771">
                  <c:v>41454</c:v>
                </c:pt>
                <c:pt idx="2772">
                  <c:v>41464</c:v>
                </c:pt>
                <c:pt idx="2773">
                  <c:v>41475</c:v>
                </c:pt>
                <c:pt idx="2774">
                  <c:v>41485</c:v>
                </c:pt>
                <c:pt idx="2775">
                  <c:v>41495</c:v>
                </c:pt>
                <c:pt idx="2776">
                  <c:v>41506</c:v>
                </c:pt>
                <c:pt idx="2777">
                  <c:v>41516</c:v>
                </c:pt>
                <c:pt idx="2778">
                  <c:v>41527</c:v>
                </c:pt>
                <c:pt idx="2779">
                  <c:v>41537</c:v>
                </c:pt>
                <c:pt idx="2780">
                  <c:v>41547</c:v>
                </c:pt>
                <c:pt idx="2781">
                  <c:v>41558</c:v>
                </c:pt>
                <c:pt idx="2782">
                  <c:v>41568</c:v>
                </c:pt>
                <c:pt idx="2783">
                  <c:v>41579</c:v>
                </c:pt>
                <c:pt idx="2784">
                  <c:v>41589</c:v>
                </c:pt>
                <c:pt idx="2785">
                  <c:v>41600</c:v>
                </c:pt>
                <c:pt idx="2786">
                  <c:v>41610</c:v>
                </c:pt>
                <c:pt idx="2787">
                  <c:v>41620</c:v>
                </c:pt>
                <c:pt idx="2788">
                  <c:v>41631</c:v>
                </c:pt>
                <c:pt idx="2789">
                  <c:v>41641</c:v>
                </c:pt>
                <c:pt idx="2790">
                  <c:v>41652</c:v>
                </c:pt>
                <c:pt idx="2791">
                  <c:v>41662</c:v>
                </c:pt>
                <c:pt idx="2792">
                  <c:v>41673</c:v>
                </c:pt>
                <c:pt idx="2793">
                  <c:v>41683</c:v>
                </c:pt>
                <c:pt idx="2794">
                  <c:v>41693</c:v>
                </c:pt>
                <c:pt idx="2795">
                  <c:v>41704</c:v>
                </c:pt>
                <c:pt idx="2796">
                  <c:v>41714</c:v>
                </c:pt>
                <c:pt idx="2797">
                  <c:v>41725</c:v>
                </c:pt>
                <c:pt idx="2798">
                  <c:v>41735</c:v>
                </c:pt>
                <c:pt idx="2799">
                  <c:v>41746</c:v>
                </c:pt>
                <c:pt idx="2800">
                  <c:v>41756</c:v>
                </c:pt>
                <c:pt idx="2801">
                  <c:v>41766</c:v>
                </c:pt>
                <c:pt idx="2802">
                  <c:v>41777</c:v>
                </c:pt>
                <c:pt idx="2803">
                  <c:v>41787</c:v>
                </c:pt>
                <c:pt idx="2804">
                  <c:v>41798</c:v>
                </c:pt>
                <c:pt idx="2805">
                  <c:v>41808</c:v>
                </c:pt>
                <c:pt idx="2806">
                  <c:v>41819</c:v>
                </c:pt>
                <c:pt idx="2807">
                  <c:v>41829</c:v>
                </c:pt>
                <c:pt idx="2808">
                  <c:v>41839</c:v>
                </c:pt>
                <c:pt idx="2809">
                  <c:v>41850</c:v>
                </c:pt>
                <c:pt idx="2810">
                  <c:v>41860</c:v>
                </c:pt>
                <c:pt idx="2811">
                  <c:v>41871</c:v>
                </c:pt>
                <c:pt idx="2812">
                  <c:v>41881</c:v>
                </c:pt>
                <c:pt idx="2813">
                  <c:v>41892</c:v>
                </c:pt>
                <c:pt idx="2814">
                  <c:v>41902</c:v>
                </c:pt>
                <c:pt idx="2815">
                  <c:v>41912</c:v>
                </c:pt>
                <c:pt idx="2816">
                  <c:v>41923</c:v>
                </c:pt>
                <c:pt idx="2817">
                  <c:v>41933</c:v>
                </c:pt>
                <c:pt idx="2818">
                  <c:v>41944</c:v>
                </c:pt>
                <c:pt idx="2819">
                  <c:v>41954</c:v>
                </c:pt>
                <c:pt idx="2820">
                  <c:v>41965</c:v>
                </c:pt>
                <c:pt idx="2821">
                  <c:v>41975</c:v>
                </c:pt>
                <c:pt idx="2822">
                  <c:v>41985</c:v>
                </c:pt>
                <c:pt idx="2823">
                  <c:v>41996</c:v>
                </c:pt>
                <c:pt idx="2824">
                  <c:v>42006</c:v>
                </c:pt>
                <c:pt idx="2825">
                  <c:v>42017</c:v>
                </c:pt>
                <c:pt idx="2826">
                  <c:v>42027</c:v>
                </c:pt>
                <c:pt idx="2827">
                  <c:v>42038</c:v>
                </c:pt>
                <c:pt idx="2828">
                  <c:v>42048</c:v>
                </c:pt>
                <c:pt idx="2829">
                  <c:v>42058</c:v>
                </c:pt>
                <c:pt idx="2830">
                  <c:v>42069</c:v>
                </c:pt>
                <c:pt idx="2831">
                  <c:v>42079</c:v>
                </c:pt>
                <c:pt idx="2832">
                  <c:v>42090</c:v>
                </c:pt>
                <c:pt idx="2833">
                  <c:v>42100</c:v>
                </c:pt>
                <c:pt idx="2834">
                  <c:v>42110</c:v>
                </c:pt>
                <c:pt idx="2835">
                  <c:v>42121</c:v>
                </c:pt>
                <c:pt idx="2836">
                  <c:v>42131</c:v>
                </c:pt>
                <c:pt idx="2837">
                  <c:v>42142</c:v>
                </c:pt>
                <c:pt idx="2838">
                  <c:v>42152</c:v>
                </c:pt>
                <c:pt idx="2839">
                  <c:v>42163</c:v>
                </c:pt>
                <c:pt idx="2840">
                  <c:v>42173</c:v>
                </c:pt>
                <c:pt idx="2841">
                  <c:v>42183</c:v>
                </c:pt>
                <c:pt idx="2842">
                  <c:v>42194</c:v>
                </c:pt>
                <c:pt idx="2843">
                  <c:v>42204</c:v>
                </c:pt>
                <c:pt idx="2844">
                  <c:v>42215</c:v>
                </c:pt>
                <c:pt idx="2845">
                  <c:v>42225</c:v>
                </c:pt>
                <c:pt idx="2846">
                  <c:v>42236</c:v>
                </c:pt>
                <c:pt idx="2847">
                  <c:v>42246</c:v>
                </c:pt>
                <c:pt idx="2848">
                  <c:v>42256</c:v>
                </c:pt>
                <c:pt idx="2849">
                  <c:v>42267</c:v>
                </c:pt>
                <c:pt idx="2850">
                  <c:v>42277</c:v>
                </c:pt>
                <c:pt idx="2851">
                  <c:v>42288</c:v>
                </c:pt>
                <c:pt idx="2852">
                  <c:v>42298</c:v>
                </c:pt>
                <c:pt idx="2853">
                  <c:v>42309</c:v>
                </c:pt>
                <c:pt idx="2854">
                  <c:v>42319</c:v>
                </c:pt>
                <c:pt idx="2855">
                  <c:v>42329</c:v>
                </c:pt>
                <c:pt idx="2856">
                  <c:v>42340</c:v>
                </c:pt>
                <c:pt idx="2857">
                  <c:v>42350</c:v>
                </c:pt>
                <c:pt idx="2858">
                  <c:v>42361</c:v>
                </c:pt>
                <c:pt idx="2859">
                  <c:v>42371</c:v>
                </c:pt>
                <c:pt idx="2860">
                  <c:v>42382</c:v>
                </c:pt>
                <c:pt idx="2861">
                  <c:v>42392</c:v>
                </c:pt>
                <c:pt idx="2862">
                  <c:v>42402</c:v>
                </c:pt>
                <c:pt idx="2863">
                  <c:v>42413</c:v>
                </c:pt>
                <c:pt idx="2864">
                  <c:v>42423</c:v>
                </c:pt>
                <c:pt idx="2865">
                  <c:v>42434</c:v>
                </c:pt>
                <c:pt idx="2866">
                  <c:v>42444</c:v>
                </c:pt>
                <c:pt idx="2867">
                  <c:v>42455</c:v>
                </c:pt>
                <c:pt idx="2868">
                  <c:v>42465</c:v>
                </c:pt>
                <c:pt idx="2869">
                  <c:v>42475</c:v>
                </c:pt>
                <c:pt idx="2870">
                  <c:v>42486</c:v>
                </c:pt>
                <c:pt idx="2871">
                  <c:v>42496</c:v>
                </c:pt>
                <c:pt idx="2872">
                  <c:v>42507</c:v>
                </c:pt>
                <c:pt idx="2873">
                  <c:v>42517</c:v>
                </c:pt>
                <c:pt idx="2874">
                  <c:v>42528</c:v>
                </c:pt>
                <c:pt idx="2875">
                  <c:v>42538</c:v>
                </c:pt>
                <c:pt idx="2876">
                  <c:v>42548</c:v>
                </c:pt>
                <c:pt idx="2877">
                  <c:v>42559</c:v>
                </c:pt>
                <c:pt idx="2878">
                  <c:v>42569</c:v>
                </c:pt>
                <c:pt idx="2879">
                  <c:v>42580</c:v>
                </c:pt>
                <c:pt idx="2880">
                  <c:v>42590</c:v>
                </c:pt>
                <c:pt idx="2881">
                  <c:v>42601</c:v>
                </c:pt>
                <c:pt idx="2882">
                  <c:v>42611</c:v>
                </c:pt>
                <c:pt idx="2883">
                  <c:v>42621</c:v>
                </c:pt>
                <c:pt idx="2884">
                  <c:v>42632</c:v>
                </c:pt>
                <c:pt idx="2885">
                  <c:v>42642</c:v>
                </c:pt>
                <c:pt idx="2886">
                  <c:v>42653</c:v>
                </c:pt>
                <c:pt idx="2887">
                  <c:v>42663</c:v>
                </c:pt>
                <c:pt idx="2888">
                  <c:v>42673</c:v>
                </c:pt>
                <c:pt idx="2889">
                  <c:v>42684</c:v>
                </c:pt>
                <c:pt idx="2890">
                  <c:v>42694</c:v>
                </c:pt>
                <c:pt idx="2891">
                  <c:v>42705</c:v>
                </c:pt>
                <c:pt idx="2892">
                  <c:v>42715</c:v>
                </c:pt>
                <c:pt idx="2893">
                  <c:v>42726</c:v>
                </c:pt>
                <c:pt idx="2894">
                  <c:v>42736</c:v>
                </c:pt>
                <c:pt idx="2895">
                  <c:v>42746</c:v>
                </c:pt>
                <c:pt idx="2896">
                  <c:v>42757</c:v>
                </c:pt>
                <c:pt idx="2897">
                  <c:v>42767</c:v>
                </c:pt>
                <c:pt idx="2898">
                  <c:v>42778</c:v>
                </c:pt>
                <c:pt idx="2899">
                  <c:v>42788</c:v>
                </c:pt>
                <c:pt idx="2900">
                  <c:v>42799</c:v>
                </c:pt>
                <c:pt idx="2901">
                  <c:v>42809</c:v>
                </c:pt>
                <c:pt idx="2902">
                  <c:v>42819</c:v>
                </c:pt>
                <c:pt idx="2903">
                  <c:v>42830</c:v>
                </c:pt>
                <c:pt idx="2904">
                  <c:v>42840</c:v>
                </c:pt>
                <c:pt idx="2905">
                  <c:v>42851</c:v>
                </c:pt>
                <c:pt idx="2906">
                  <c:v>42861</c:v>
                </c:pt>
                <c:pt idx="2907">
                  <c:v>42872</c:v>
                </c:pt>
                <c:pt idx="2908">
                  <c:v>42882</c:v>
                </c:pt>
                <c:pt idx="2909">
                  <c:v>42892</c:v>
                </c:pt>
                <c:pt idx="2910">
                  <c:v>42903</c:v>
                </c:pt>
                <c:pt idx="2911">
                  <c:v>42913</c:v>
                </c:pt>
                <c:pt idx="2912">
                  <c:v>42924</c:v>
                </c:pt>
                <c:pt idx="2913">
                  <c:v>42934</c:v>
                </c:pt>
                <c:pt idx="2914">
                  <c:v>42945</c:v>
                </c:pt>
                <c:pt idx="2915">
                  <c:v>42955</c:v>
                </c:pt>
                <c:pt idx="2916">
                  <c:v>42965</c:v>
                </c:pt>
                <c:pt idx="2917">
                  <c:v>42976</c:v>
                </c:pt>
                <c:pt idx="2918">
                  <c:v>42986</c:v>
                </c:pt>
                <c:pt idx="2919">
                  <c:v>42997</c:v>
                </c:pt>
                <c:pt idx="2920">
                  <c:v>43007</c:v>
                </c:pt>
                <c:pt idx="2921">
                  <c:v>43018</c:v>
                </c:pt>
                <c:pt idx="2922">
                  <c:v>43028</c:v>
                </c:pt>
                <c:pt idx="2923">
                  <c:v>43038</c:v>
                </c:pt>
                <c:pt idx="2924">
                  <c:v>43049</c:v>
                </c:pt>
                <c:pt idx="2925">
                  <c:v>43059</c:v>
                </c:pt>
                <c:pt idx="2926">
                  <c:v>43070</c:v>
                </c:pt>
                <c:pt idx="2927">
                  <c:v>43080</c:v>
                </c:pt>
                <c:pt idx="2928">
                  <c:v>43091</c:v>
                </c:pt>
                <c:pt idx="2929">
                  <c:v>43101</c:v>
                </c:pt>
                <c:pt idx="2930">
                  <c:v>43111</c:v>
                </c:pt>
                <c:pt idx="2931">
                  <c:v>43122</c:v>
                </c:pt>
                <c:pt idx="2932">
                  <c:v>43132</c:v>
                </c:pt>
                <c:pt idx="2933">
                  <c:v>43143</c:v>
                </c:pt>
                <c:pt idx="2934">
                  <c:v>43153</c:v>
                </c:pt>
                <c:pt idx="2935">
                  <c:v>43164</c:v>
                </c:pt>
                <c:pt idx="2936">
                  <c:v>43174</c:v>
                </c:pt>
                <c:pt idx="2937">
                  <c:v>43184</c:v>
                </c:pt>
                <c:pt idx="2938">
                  <c:v>43195</c:v>
                </c:pt>
                <c:pt idx="2939">
                  <c:v>43205</c:v>
                </c:pt>
                <c:pt idx="2940">
                  <c:v>43216</c:v>
                </c:pt>
                <c:pt idx="2941">
                  <c:v>43226</c:v>
                </c:pt>
                <c:pt idx="2942">
                  <c:v>43237</c:v>
                </c:pt>
                <c:pt idx="2943">
                  <c:v>43247</c:v>
                </c:pt>
                <c:pt idx="2944">
                  <c:v>43257</c:v>
                </c:pt>
                <c:pt idx="2945">
                  <c:v>43268</c:v>
                </c:pt>
                <c:pt idx="2946">
                  <c:v>43278</c:v>
                </c:pt>
                <c:pt idx="2947">
                  <c:v>43289</c:v>
                </c:pt>
                <c:pt idx="2948">
                  <c:v>43299</c:v>
                </c:pt>
                <c:pt idx="2949">
                  <c:v>43309</c:v>
                </c:pt>
                <c:pt idx="2950">
                  <c:v>43320</c:v>
                </c:pt>
                <c:pt idx="2951">
                  <c:v>43330</c:v>
                </c:pt>
                <c:pt idx="2952">
                  <c:v>43341</c:v>
                </c:pt>
                <c:pt idx="2953">
                  <c:v>43351</c:v>
                </c:pt>
                <c:pt idx="2954">
                  <c:v>43362</c:v>
                </c:pt>
                <c:pt idx="2955">
                  <c:v>43372</c:v>
                </c:pt>
                <c:pt idx="2956">
                  <c:v>43382</c:v>
                </c:pt>
                <c:pt idx="2957">
                  <c:v>43393</c:v>
                </c:pt>
                <c:pt idx="2958">
                  <c:v>43403</c:v>
                </c:pt>
                <c:pt idx="2959">
                  <c:v>43414</c:v>
                </c:pt>
                <c:pt idx="2960">
                  <c:v>43424</c:v>
                </c:pt>
                <c:pt idx="2961">
                  <c:v>43435</c:v>
                </c:pt>
                <c:pt idx="2962">
                  <c:v>43445</c:v>
                </c:pt>
                <c:pt idx="2963">
                  <c:v>43455</c:v>
                </c:pt>
                <c:pt idx="2964">
                  <c:v>43466</c:v>
                </c:pt>
                <c:pt idx="2965">
                  <c:v>43476</c:v>
                </c:pt>
                <c:pt idx="2966">
                  <c:v>43487</c:v>
                </c:pt>
                <c:pt idx="2967">
                  <c:v>43497</c:v>
                </c:pt>
                <c:pt idx="2968">
                  <c:v>43508</c:v>
                </c:pt>
                <c:pt idx="2969">
                  <c:v>43518</c:v>
                </c:pt>
                <c:pt idx="2970">
                  <c:v>43528</c:v>
                </c:pt>
                <c:pt idx="2971">
                  <c:v>43539</c:v>
                </c:pt>
                <c:pt idx="2972">
                  <c:v>43549</c:v>
                </c:pt>
                <c:pt idx="2973">
                  <c:v>43560</c:v>
                </c:pt>
                <c:pt idx="2974">
                  <c:v>43570</c:v>
                </c:pt>
                <c:pt idx="2975">
                  <c:v>43581</c:v>
                </c:pt>
                <c:pt idx="2976">
                  <c:v>43591</c:v>
                </c:pt>
                <c:pt idx="2977">
                  <c:v>43601</c:v>
                </c:pt>
                <c:pt idx="2978">
                  <c:v>43612</c:v>
                </c:pt>
                <c:pt idx="2979">
                  <c:v>43622</c:v>
                </c:pt>
                <c:pt idx="2980">
                  <c:v>43633</c:v>
                </c:pt>
                <c:pt idx="2981">
                  <c:v>43643</c:v>
                </c:pt>
                <c:pt idx="2982">
                  <c:v>43654</c:v>
                </c:pt>
                <c:pt idx="2983">
                  <c:v>43664</c:v>
                </c:pt>
                <c:pt idx="2984">
                  <c:v>43674</c:v>
                </c:pt>
                <c:pt idx="2985">
                  <c:v>43685</c:v>
                </c:pt>
                <c:pt idx="2986">
                  <c:v>43695</c:v>
                </c:pt>
                <c:pt idx="2987">
                  <c:v>43706</c:v>
                </c:pt>
                <c:pt idx="2988">
                  <c:v>43716</c:v>
                </c:pt>
                <c:pt idx="2989">
                  <c:v>43727</c:v>
                </c:pt>
                <c:pt idx="2990">
                  <c:v>43737</c:v>
                </c:pt>
                <c:pt idx="2991">
                  <c:v>43747</c:v>
                </c:pt>
                <c:pt idx="2992">
                  <c:v>43758</c:v>
                </c:pt>
                <c:pt idx="2993">
                  <c:v>43768</c:v>
                </c:pt>
                <c:pt idx="2994">
                  <c:v>43779</c:v>
                </c:pt>
                <c:pt idx="2995">
                  <c:v>43789</c:v>
                </c:pt>
                <c:pt idx="2996">
                  <c:v>43799</c:v>
                </c:pt>
                <c:pt idx="2997">
                  <c:v>43810</c:v>
                </c:pt>
                <c:pt idx="2998">
                  <c:v>43820</c:v>
                </c:pt>
                <c:pt idx="2999">
                  <c:v>43831</c:v>
                </c:pt>
                <c:pt idx="3000">
                  <c:v>43841</c:v>
                </c:pt>
                <c:pt idx="3001">
                  <c:v>43852</c:v>
                </c:pt>
                <c:pt idx="3002">
                  <c:v>43862</c:v>
                </c:pt>
                <c:pt idx="3003">
                  <c:v>43872</c:v>
                </c:pt>
                <c:pt idx="3004">
                  <c:v>43883</c:v>
                </c:pt>
                <c:pt idx="3005">
                  <c:v>43893</c:v>
                </c:pt>
                <c:pt idx="3006">
                  <c:v>43904</c:v>
                </c:pt>
                <c:pt idx="3007">
                  <c:v>43914</c:v>
                </c:pt>
                <c:pt idx="3008">
                  <c:v>43925</c:v>
                </c:pt>
                <c:pt idx="3009">
                  <c:v>43935</c:v>
                </c:pt>
                <c:pt idx="3010">
                  <c:v>43945</c:v>
                </c:pt>
                <c:pt idx="3011">
                  <c:v>43956</c:v>
                </c:pt>
                <c:pt idx="3012">
                  <c:v>43966</c:v>
                </c:pt>
                <c:pt idx="3013">
                  <c:v>43977</c:v>
                </c:pt>
                <c:pt idx="3014">
                  <c:v>43987</c:v>
                </c:pt>
                <c:pt idx="3015">
                  <c:v>43998</c:v>
                </c:pt>
                <c:pt idx="3016">
                  <c:v>44008</c:v>
                </c:pt>
                <c:pt idx="3017">
                  <c:v>44018</c:v>
                </c:pt>
                <c:pt idx="3018">
                  <c:v>44029</c:v>
                </c:pt>
                <c:pt idx="3019">
                  <c:v>44039</c:v>
                </c:pt>
                <c:pt idx="3020">
                  <c:v>44050</c:v>
                </c:pt>
                <c:pt idx="3021">
                  <c:v>44060</c:v>
                </c:pt>
                <c:pt idx="3022">
                  <c:v>44071</c:v>
                </c:pt>
                <c:pt idx="3023">
                  <c:v>44081</c:v>
                </c:pt>
                <c:pt idx="3024">
                  <c:v>44091</c:v>
                </c:pt>
                <c:pt idx="3025">
                  <c:v>44102</c:v>
                </c:pt>
                <c:pt idx="3026">
                  <c:v>44112</c:v>
                </c:pt>
                <c:pt idx="3027">
                  <c:v>44123</c:v>
                </c:pt>
                <c:pt idx="3028">
                  <c:v>44133</c:v>
                </c:pt>
                <c:pt idx="3029">
                  <c:v>44144</c:v>
                </c:pt>
                <c:pt idx="3030">
                  <c:v>44154</c:v>
                </c:pt>
                <c:pt idx="3031">
                  <c:v>44164</c:v>
                </c:pt>
                <c:pt idx="3032">
                  <c:v>44175</c:v>
                </c:pt>
                <c:pt idx="3033">
                  <c:v>44185</c:v>
                </c:pt>
                <c:pt idx="3034">
                  <c:v>44196</c:v>
                </c:pt>
                <c:pt idx="3035">
                  <c:v>44206</c:v>
                </c:pt>
                <c:pt idx="3036">
                  <c:v>44217</c:v>
                </c:pt>
                <c:pt idx="3037">
                  <c:v>44227</c:v>
                </c:pt>
                <c:pt idx="3038">
                  <c:v>44237</c:v>
                </c:pt>
                <c:pt idx="3039">
                  <c:v>44248</c:v>
                </c:pt>
                <c:pt idx="3040">
                  <c:v>44258</c:v>
                </c:pt>
                <c:pt idx="3041">
                  <c:v>44269</c:v>
                </c:pt>
                <c:pt idx="3042">
                  <c:v>44279</c:v>
                </c:pt>
                <c:pt idx="3043">
                  <c:v>44290</c:v>
                </c:pt>
                <c:pt idx="3044">
                  <c:v>44300</c:v>
                </c:pt>
                <c:pt idx="3045">
                  <c:v>44310</c:v>
                </c:pt>
                <c:pt idx="3046">
                  <c:v>44321</c:v>
                </c:pt>
                <c:pt idx="3047">
                  <c:v>44331</c:v>
                </c:pt>
                <c:pt idx="3048">
                  <c:v>44342</c:v>
                </c:pt>
                <c:pt idx="3049">
                  <c:v>44352</c:v>
                </c:pt>
                <c:pt idx="3050">
                  <c:v>44362</c:v>
                </c:pt>
                <c:pt idx="3051">
                  <c:v>44373</c:v>
                </c:pt>
                <c:pt idx="3052">
                  <c:v>44383</c:v>
                </c:pt>
                <c:pt idx="3053">
                  <c:v>44394</c:v>
                </c:pt>
                <c:pt idx="3054">
                  <c:v>44404</c:v>
                </c:pt>
                <c:pt idx="3055">
                  <c:v>44415</c:v>
                </c:pt>
                <c:pt idx="3056">
                  <c:v>44425</c:v>
                </c:pt>
                <c:pt idx="3057">
                  <c:v>44435</c:v>
                </c:pt>
                <c:pt idx="3058">
                  <c:v>44446</c:v>
                </c:pt>
                <c:pt idx="3059">
                  <c:v>44456</c:v>
                </c:pt>
                <c:pt idx="3060">
                  <c:v>44467</c:v>
                </c:pt>
                <c:pt idx="3061">
                  <c:v>44477</c:v>
                </c:pt>
                <c:pt idx="3062">
                  <c:v>44488</c:v>
                </c:pt>
                <c:pt idx="3063">
                  <c:v>44498</c:v>
                </c:pt>
                <c:pt idx="3064">
                  <c:v>44508</c:v>
                </c:pt>
                <c:pt idx="3065">
                  <c:v>44519</c:v>
                </c:pt>
                <c:pt idx="3066">
                  <c:v>44529</c:v>
                </c:pt>
                <c:pt idx="3067">
                  <c:v>44540</c:v>
                </c:pt>
                <c:pt idx="3068">
                  <c:v>44550</c:v>
                </c:pt>
                <c:pt idx="3069">
                  <c:v>44561</c:v>
                </c:pt>
                <c:pt idx="3070">
                  <c:v>44571</c:v>
                </c:pt>
                <c:pt idx="3071">
                  <c:v>44581</c:v>
                </c:pt>
                <c:pt idx="3072">
                  <c:v>44592</c:v>
                </c:pt>
                <c:pt idx="3073">
                  <c:v>44602</c:v>
                </c:pt>
                <c:pt idx="3074">
                  <c:v>44613</c:v>
                </c:pt>
                <c:pt idx="3075">
                  <c:v>44623</c:v>
                </c:pt>
                <c:pt idx="3076">
                  <c:v>44634</c:v>
                </c:pt>
                <c:pt idx="3077">
                  <c:v>44644</c:v>
                </c:pt>
                <c:pt idx="3078">
                  <c:v>44654</c:v>
                </c:pt>
                <c:pt idx="3079">
                  <c:v>44665</c:v>
                </c:pt>
                <c:pt idx="3080">
                  <c:v>44675</c:v>
                </c:pt>
                <c:pt idx="3081">
                  <c:v>44686</c:v>
                </c:pt>
                <c:pt idx="3082">
                  <c:v>44696</c:v>
                </c:pt>
                <c:pt idx="3083">
                  <c:v>44707</c:v>
                </c:pt>
                <c:pt idx="3084">
                  <c:v>44717</c:v>
                </c:pt>
                <c:pt idx="3085">
                  <c:v>44727</c:v>
                </c:pt>
                <c:pt idx="3086">
                  <c:v>44738</c:v>
                </c:pt>
                <c:pt idx="3087">
                  <c:v>44748</c:v>
                </c:pt>
                <c:pt idx="3088">
                  <c:v>44759</c:v>
                </c:pt>
                <c:pt idx="3089">
                  <c:v>44769</c:v>
                </c:pt>
                <c:pt idx="3090">
                  <c:v>44780</c:v>
                </c:pt>
                <c:pt idx="3091">
                  <c:v>44790</c:v>
                </c:pt>
                <c:pt idx="3092">
                  <c:v>44800</c:v>
                </c:pt>
                <c:pt idx="3093">
                  <c:v>44811</c:v>
                </c:pt>
                <c:pt idx="3094">
                  <c:v>44821</c:v>
                </c:pt>
                <c:pt idx="3095">
                  <c:v>44832</c:v>
                </c:pt>
                <c:pt idx="3096">
                  <c:v>44842</c:v>
                </c:pt>
                <c:pt idx="3097">
                  <c:v>44853</c:v>
                </c:pt>
                <c:pt idx="3098">
                  <c:v>44863</c:v>
                </c:pt>
                <c:pt idx="3099">
                  <c:v>44873</c:v>
                </c:pt>
                <c:pt idx="3100">
                  <c:v>44884</c:v>
                </c:pt>
                <c:pt idx="3101">
                  <c:v>44894</c:v>
                </c:pt>
                <c:pt idx="3102">
                  <c:v>44905</c:v>
                </c:pt>
                <c:pt idx="3103">
                  <c:v>44915</c:v>
                </c:pt>
                <c:pt idx="3104">
                  <c:v>44925</c:v>
                </c:pt>
                <c:pt idx="3105">
                  <c:v>44936</c:v>
                </c:pt>
                <c:pt idx="3106">
                  <c:v>44946</c:v>
                </c:pt>
                <c:pt idx="3107">
                  <c:v>44957</c:v>
                </c:pt>
                <c:pt idx="3108">
                  <c:v>44967</c:v>
                </c:pt>
                <c:pt idx="3109">
                  <c:v>44978</c:v>
                </c:pt>
                <c:pt idx="3110">
                  <c:v>44988</c:v>
                </c:pt>
                <c:pt idx="3111">
                  <c:v>44998</c:v>
                </c:pt>
                <c:pt idx="3112">
                  <c:v>45009</c:v>
                </c:pt>
                <c:pt idx="3113">
                  <c:v>45019</c:v>
                </c:pt>
                <c:pt idx="3114">
                  <c:v>45030</c:v>
                </c:pt>
                <c:pt idx="3115">
                  <c:v>45040</c:v>
                </c:pt>
                <c:pt idx="3116">
                  <c:v>45051</c:v>
                </c:pt>
                <c:pt idx="3117">
                  <c:v>45061</c:v>
                </c:pt>
                <c:pt idx="3118">
                  <c:v>45071</c:v>
                </c:pt>
                <c:pt idx="3119">
                  <c:v>45082</c:v>
                </c:pt>
                <c:pt idx="3120">
                  <c:v>45092</c:v>
                </c:pt>
                <c:pt idx="3121">
                  <c:v>45103</c:v>
                </c:pt>
                <c:pt idx="3122">
                  <c:v>45113</c:v>
                </c:pt>
                <c:pt idx="3123">
                  <c:v>45124</c:v>
                </c:pt>
                <c:pt idx="3124">
                  <c:v>45134</c:v>
                </c:pt>
                <c:pt idx="3125">
                  <c:v>45144</c:v>
                </c:pt>
                <c:pt idx="3126">
                  <c:v>45155</c:v>
                </c:pt>
                <c:pt idx="3127">
                  <c:v>45165</c:v>
                </c:pt>
                <c:pt idx="3128">
                  <c:v>45176</c:v>
                </c:pt>
                <c:pt idx="3129">
                  <c:v>45186</c:v>
                </c:pt>
                <c:pt idx="3130">
                  <c:v>45197</c:v>
                </c:pt>
                <c:pt idx="3131">
                  <c:v>45207</c:v>
                </c:pt>
                <c:pt idx="3132">
                  <c:v>45217</c:v>
                </c:pt>
                <c:pt idx="3133">
                  <c:v>45228</c:v>
                </c:pt>
                <c:pt idx="3134">
                  <c:v>45238</c:v>
                </c:pt>
                <c:pt idx="3135">
                  <c:v>45249</c:v>
                </c:pt>
                <c:pt idx="3136">
                  <c:v>45259</c:v>
                </c:pt>
                <c:pt idx="3137">
                  <c:v>45270</c:v>
                </c:pt>
                <c:pt idx="3138">
                  <c:v>45280</c:v>
                </c:pt>
                <c:pt idx="3139">
                  <c:v>45290</c:v>
                </c:pt>
                <c:pt idx="3140">
                  <c:v>45301</c:v>
                </c:pt>
                <c:pt idx="3141">
                  <c:v>45311</c:v>
                </c:pt>
                <c:pt idx="3142">
                  <c:v>45322</c:v>
                </c:pt>
                <c:pt idx="3143">
                  <c:v>45332</c:v>
                </c:pt>
                <c:pt idx="3144">
                  <c:v>45343</c:v>
                </c:pt>
                <c:pt idx="3145">
                  <c:v>45353</c:v>
                </c:pt>
                <c:pt idx="3146">
                  <c:v>45363</c:v>
                </c:pt>
                <c:pt idx="3147">
                  <c:v>45374</c:v>
                </c:pt>
                <c:pt idx="3148">
                  <c:v>45384</c:v>
                </c:pt>
                <c:pt idx="3149">
                  <c:v>45395</c:v>
                </c:pt>
                <c:pt idx="3150">
                  <c:v>45405</c:v>
                </c:pt>
                <c:pt idx="3151">
                  <c:v>45416</c:v>
                </c:pt>
                <c:pt idx="3152">
                  <c:v>45426</c:v>
                </c:pt>
                <c:pt idx="3153">
                  <c:v>45436</c:v>
                </c:pt>
                <c:pt idx="3154">
                  <c:v>45447</c:v>
                </c:pt>
                <c:pt idx="3155">
                  <c:v>45457</c:v>
                </c:pt>
                <c:pt idx="3156">
                  <c:v>45468</c:v>
                </c:pt>
                <c:pt idx="3157">
                  <c:v>45478</c:v>
                </c:pt>
                <c:pt idx="3158">
                  <c:v>45488</c:v>
                </c:pt>
                <c:pt idx="3159">
                  <c:v>45499</c:v>
                </c:pt>
                <c:pt idx="3160">
                  <c:v>45509</c:v>
                </c:pt>
                <c:pt idx="3161">
                  <c:v>45520</c:v>
                </c:pt>
                <c:pt idx="3162">
                  <c:v>45530</c:v>
                </c:pt>
                <c:pt idx="3163">
                  <c:v>45541</c:v>
                </c:pt>
                <c:pt idx="3164">
                  <c:v>45551</c:v>
                </c:pt>
                <c:pt idx="3165">
                  <c:v>45561</c:v>
                </c:pt>
                <c:pt idx="3166">
                  <c:v>45572</c:v>
                </c:pt>
                <c:pt idx="3167">
                  <c:v>45582</c:v>
                </c:pt>
                <c:pt idx="3168">
                  <c:v>45593</c:v>
                </c:pt>
                <c:pt idx="3169">
                  <c:v>45603</c:v>
                </c:pt>
                <c:pt idx="3170">
                  <c:v>45614</c:v>
                </c:pt>
                <c:pt idx="3171">
                  <c:v>45624</c:v>
                </c:pt>
                <c:pt idx="3172">
                  <c:v>45634</c:v>
                </c:pt>
                <c:pt idx="3173">
                  <c:v>45645</c:v>
                </c:pt>
                <c:pt idx="3174">
                  <c:v>45655</c:v>
                </c:pt>
                <c:pt idx="3175">
                  <c:v>45666</c:v>
                </c:pt>
                <c:pt idx="3176">
                  <c:v>45676</c:v>
                </c:pt>
                <c:pt idx="3177">
                  <c:v>45687</c:v>
                </c:pt>
                <c:pt idx="3178">
                  <c:v>45697</c:v>
                </c:pt>
                <c:pt idx="3179">
                  <c:v>45707</c:v>
                </c:pt>
                <c:pt idx="3180">
                  <c:v>45718</c:v>
                </c:pt>
                <c:pt idx="3181">
                  <c:v>45728</c:v>
                </c:pt>
                <c:pt idx="3182">
                  <c:v>45739</c:v>
                </c:pt>
                <c:pt idx="3183">
                  <c:v>45749</c:v>
                </c:pt>
                <c:pt idx="3184">
                  <c:v>45760</c:v>
                </c:pt>
                <c:pt idx="3185">
                  <c:v>45770</c:v>
                </c:pt>
                <c:pt idx="3186">
                  <c:v>45780</c:v>
                </c:pt>
                <c:pt idx="3187">
                  <c:v>45791</c:v>
                </c:pt>
                <c:pt idx="3188">
                  <c:v>45801</c:v>
                </c:pt>
                <c:pt idx="3189">
                  <c:v>45812</c:v>
                </c:pt>
                <c:pt idx="3190">
                  <c:v>45822</c:v>
                </c:pt>
                <c:pt idx="3191">
                  <c:v>45833</c:v>
                </c:pt>
                <c:pt idx="3192">
                  <c:v>45843</c:v>
                </c:pt>
                <c:pt idx="3193">
                  <c:v>45853</c:v>
                </c:pt>
                <c:pt idx="3194">
                  <c:v>45864</c:v>
                </c:pt>
                <c:pt idx="3195">
                  <c:v>45874</c:v>
                </c:pt>
                <c:pt idx="3196">
                  <c:v>45885</c:v>
                </c:pt>
                <c:pt idx="3197">
                  <c:v>45895</c:v>
                </c:pt>
                <c:pt idx="3198">
                  <c:v>45906</c:v>
                </c:pt>
                <c:pt idx="3199">
                  <c:v>45916</c:v>
                </c:pt>
                <c:pt idx="3200">
                  <c:v>45926</c:v>
                </c:pt>
                <c:pt idx="3201">
                  <c:v>45937</c:v>
                </c:pt>
                <c:pt idx="3202">
                  <c:v>45947</c:v>
                </c:pt>
                <c:pt idx="3203">
                  <c:v>45958</c:v>
                </c:pt>
                <c:pt idx="3204">
                  <c:v>45968</c:v>
                </c:pt>
                <c:pt idx="3205">
                  <c:v>45978</c:v>
                </c:pt>
                <c:pt idx="3206">
                  <c:v>45989</c:v>
                </c:pt>
                <c:pt idx="3207">
                  <c:v>45999</c:v>
                </c:pt>
                <c:pt idx="3208">
                  <c:v>46010</c:v>
                </c:pt>
                <c:pt idx="3209">
                  <c:v>46020</c:v>
                </c:pt>
                <c:pt idx="3210">
                  <c:v>46031</c:v>
                </c:pt>
                <c:pt idx="3211">
                  <c:v>46041</c:v>
                </c:pt>
                <c:pt idx="3212">
                  <c:v>46051</c:v>
                </c:pt>
                <c:pt idx="3213">
                  <c:v>46062</c:v>
                </c:pt>
                <c:pt idx="3214">
                  <c:v>46072</c:v>
                </c:pt>
                <c:pt idx="3215">
                  <c:v>46083</c:v>
                </c:pt>
                <c:pt idx="3216">
                  <c:v>46093</c:v>
                </c:pt>
                <c:pt idx="3217">
                  <c:v>46104</c:v>
                </c:pt>
                <c:pt idx="3218">
                  <c:v>46114</c:v>
                </c:pt>
                <c:pt idx="3219">
                  <c:v>46124</c:v>
                </c:pt>
                <c:pt idx="3220">
                  <c:v>46135</c:v>
                </c:pt>
                <c:pt idx="3221">
                  <c:v>46145</c:v>
                </c:pt>
                <c:pt idx="3222">
                  <c:v>46156</c:v>
                </c:pt>
                <c:pt idx="3223">
                  <c:v>46166</c:v>
                </c:pt>
                <c:pt idx="3224">
                  <c:v>46177</c:v>
                </c:pt>
                <c:pt idx="3225">
                  <c:v>46187</c:v>
                </c:pt>
                <c:pt idx="3226">
                  <c:v>46197</c:v>
                </c:pt>
                <c:pt idx="3227">
                  <c:v>46208</c:v>
                </c:pt>
                <c:pt idx="3228">
                  <c:v>46218</c:v>
                </c:pt>
                <c:pt idx="3229">
                  <c:v>46229</c:v>
                </c:pt>
                <c:pt idx="3230">
                  <c:v>46239</c:v>
                </c:pt>
                <c:pt idx="3231">
                  <c:v>46250</c:v>
                </c:pt>
                <c:pt idx="3232">
                  <c:v>46260</c:v>
                </c:pt>
                <c:pt idx="3233">
                  <c:v>46270</c:v>
                </c:pt>
                <c:pt idx="3234">
                  <c:v>46281</c:v>
                </c:pt>
                <c:pt idx="3235">
                  <c:v>46291</c:v>
                </c:pt>
                <c:pt idx="3236">
                  <c:v>46302</c:v>
                </c:pt>
                <c:pt idx="3237">
                  <c:v>46312</c:v>
                </c:pt>
                <c:pt idx="3238">
                  <c:v>46323</c:v>
                </c:pt>
                <c:pt idx="3239">
                  <c:v>46333</c:v>
                </c:pt>
                <c:pt idx="3240">
                  <c:v>46343</c:v>
                </c:pt>
                <c:pt idx="3241">
                  <c:v>46354</c:v>
                </c:pt>
                <c:pt idx="3242">
                  <c:v>46364</c:v>
                </c:pt>
                <c:pt idx="3243">
                  <c:v>46375</c:v>
                </c:pt>
                <c:pt idx="3244">
                  <c:v>46385</c:v>
                </c:pt>
                <c:pt idx="3245">
                  <c:v>46396</c:v>
                </c:pt>
                <c:pt idx="3246">
                  <c:v>46406</c:v>
                </c:pt>
                <c:pt idx="3247">
                  <c:v>46416</c:v>
                </c:pt>
                <c:pt idx="3248">
                  <c:v>46427</c:v>
                </c:pt>
                <c:pt idx="3249">
                  <c:v>46437</c:v>
                </c:pt>
                <c:pt idx="3250">
                  <c:v>46448</c:v>
                </c:pt>
                <c:pt idx="3251">
                  <c:v>46458</c:v>
                </c:pt>
                <c:pt idx="3252">
                  <c:v>46469</c:v>
                </c:pt>
                <c:pt idx="3253">
                  <c:v>46479</c:v>
                </c:pt>
                <c:pt idx="3254">
                  <c:v>46489</c:v>
                </c:pt>
                <c:pt idx="3255">
                  <c:v>46500</c:v>
                </c:pt>
                <c:pt idx="3256">
                  <c:v>46510</c:v>
                </c:pt>
                <c:pt idx="3257">
                  <c:v>46521</c:v>
                </c:pt>
                <c:pt idx="3258">
                  <c:v>46531</c:v>
                </c:pt>
                <c:pt idx="3259">
                  <c:v>46541</c:v>
                </c:pt>
                <c:pt idx="3260">
                  <c:v>46552</c:v>
                </c:pt>
                <c:pt idx="3261">
                  <c:v>46562</c:v>
                </c:pt>
                <c:pt idx="3262">
                  <c:v>46573</c:v>
                </c:pt>
                <c:pt idx="3263">
                  <c:v>46583</c:v>
                </c:pt>
                <c:pt idx="3264">
                  <c:v>46594</c:v>
                </c:pt>
                <c:pt idx="3265">
                  <c:v>46604</c:v>
                </c:pt>
                <c:pt idx="3266">
                  <c:v>46614</c:v>
                </c:pt>
                <c:pt idx="3267">
                  <c:v>46625</c:v>
                </c:pt>
                <c:pt idx="3268">
                  <c:v>46635</c:v>
                </c:pt>
                <c:pt idx="3269">
                  <c:v>46646</c:v>
                </c:pt>
                <c:pt idx="3270">
                  <c:v>46656</c:v>
                </c:pt>
                <c:pt idx="3271">
                  <c:v>46667</c:v>
                </c:pt>
                <c:pt idx="3272">
                  <c:v>46677</c:v>
                </c:pt>
                <c:pt idx="3273">
                  <c:v>46687</c:v>
                </c:pt>
                <c:pt idx="3274">
                  <c:v>46698</c:v>
                </c:pt>
                <c:pt idx="3275">
                  <c:v>46708</c:v>
                </c:pt>
                <c:pt idx="3276">
                  <c:v>46719</c:v>
                </c:pt>
                <c:pt idx="3277">
                  <c:v>46729</c:v>
                </c:pt>
                <c:pt idx="3278">
                  <c:v>46740</c:v>
                </c:pt>
                <c:pt idx="3279">
                  <c:v>46750</c:v>
                </c:pt>
                <c:pt idx="3280">
                  <c:v>46760</c:v>
                </c:pt>
                <c:pt idx="3281">
                  <c:v>46771</c:v>
                </c:pt>
                <c:pt idx="3282">
                  <c:v>46781</c:v>
                </c:pt>
                <c:pt idx="3283">
                  <c:v>46792</c:v>
                </c:pt>
                <c:pt idx="3284">
                  <c:v>46802</c:v>
                </c:pt>
                <c:pt idx="3285">
                  <c:v>46813</c:v>
                </c:pt>
                <c:pt idx="3286">
                  <c:v>46823</c:v>
                </c:pt>
                <c:pt idx="3287">
                  <c:v>46833</c:v>
                </c:pt>
                <c:pt idx="3288">
                  <c:v>46844</c:v>
                </c:pt>
                <c:pt idx="3289">
                  <c:v>46854</c:v>
                </c:pt>
                <c:pt idx="3290">
                  <c:v>46865</c:v>
                </c:pt>
                <c:pt idx="3291">
                  <c:v>46875</c:v>
                </c:pt>
                <c:pt idx="3292">
                  <c:v>46886</c:v>
                </c:pt>
                <c:pt idx="3293">
                  <c:v>46896</c:v>
                </c:pt>
                <c:pt idx="3294">
                  <c:v>46906</c:v>
                </c:pt>
                <c:pt idx="3295">
                  <c:v>46917</c:v>
                </c:pt>
                <c:pt idx="3296">
                  <c:v>46927</c:v>
                </c:pt>
                <c:pt idx="3297">
                  <c:v>46938</c:v>
                </c:pt>
                <c:pt idx="3298">
                  <c:v>46948</c:v>
                </c:pt>
                <c:pt idx="3299">
                  <c:v>46959</c:v>
                </c:pt>
                <c:pt idx="3300">
                  <c:v>46969</c:v>
                </c:pt>
                <c:pt idx="3301">
                  <c:v>46979</c:v>
                </c:pt>
                <c:pt idx="3302">
                  <c:v>46990</c:v>
                </c:pt>
                <c:pt idx="3303">
                  <c:v>47000</c:v>
                </c:pt>
                <c:pt idx="3304">
                  <c:v>47011</c:v>
                </c:pt>
                <c:pt idx="3305">
                  <c:v>47021</c:v>
                </c:pt>
                <c:pt idx="3306">
                  <c:v>47031</c:v>
                </c:pt>
                <c:pt idx="3307">
                  <c:v>47042</c:v>
                </c:pt>
                <c:pt idx="3308">
                  <c:v>47052</c:v>
                </c:pt>
                <c:pt idx="3309">
                  <c:v>47063</c:v>
                </c:pt>
                <c:pt idx="3310">
                  <c:v>47073</c:v>
                </c:pt>
                <c:pt idx="3311">
                  <c:v>47084</c:v>
                </c:pt>
                <c:pt idx="3312">
                  <c:v>47094</c:v>
                </c:pt>
                <c:pt idx="3313">
                  <c:v>47104</c:v>
                </c:pt>
                <c:pt idx="3314">
                  <c:v>47115</c:v>
                </c:pt>
                <c:pt idx="3315">
                  <c:v>47125</c:v>
                </c:pt>
                <c:pt idx="3316">
                  <c:v>47136</c:v>
                </c:pt>
                <c:pt idx="3317">
                  <c:v>47146</c:v>
                </c:pt>
                <c:pt idx="3318">
                  <c:v>47157</c:v>
                </c:pt>
                <c:pt idx="3319">
                  <c:v>47167</c:v>
                </c:pt>
                <c:pt idx="3320">
                  <c:v>47177</c:v>
                </c:pt>
                <c:pt idx="3321">
                  <c:v>47188</c:v>
                </c:pt>
                <c:pt idx="3322">
                  <c:v>47198</c:v>
                </c:pt>
                <c:pt idx="3323">
                  <c:v>47209</c:v>
                </c:pt>
                <c:pt idx="3324">
                  <c:v>47219</c:v>
                </c:pt>
                <c:pt idx="3325">
                  <c:v>47230</c:v>
                </c:pt>
                <c:pt idx="3326">
                  <c:v>47240</c:v>
                </c:pt>
                <c:pt idx="3327">
                  <c:v>47250</c:v>
                </c:pt>
                <c:pt idx="3328">
                  <c:v>47261</c:v>
                </c:pt>
                <c:pt idx="3329">
                  <c:v>47271</c:v>
                </c:pt>
                <c:pt idx="3330">
                  <c:v>47282</c:v>
                </c:pt>
                <c:pt idx="3331">
                  <c:v>47292</c:v>
                </c:pt>
                <c:pt idx="3332">
                  <c:v>47303</c:v>
                </c:pt>
                <c:pt idx="3333">
                  <c:v>47313</c:v>
                </c:pt>
                <c:pt idx="3334">
                  <c:v>47323</c:v>
                </c:pt>
                <c:pt idx="3335">
                  <c:v>47334</c:v>
                </c:pt>
                <c:pt idx="3336">
                  <c:v>47344</c:v>
                </c:pt>
                <c:pt idx="3337">
                  <c:v>47355</c:v>
                </c:pt>
                <c:pt idx="3338">
                  <c:v>47365</c:v>
                </c:pt>
                <c:pt idx="3339">
                  <c:v>47376</c:v>
                </c:pt>
                <c:pt idx="3340">
                  <c:v>47386</c:v>
                </c:pt>
                <c:pt idx="3341">
                  <c:v>47396</c:v>
                </c:pt>
                <c:pt idx="3342">
                  <c:v>47407</c:v>
                </c:pt>
                <c:pt idx="3343">
                  <c:v>47417</c:v>
                </c:pt>
                <c:pt idx="3344">
                  <c:v>47428</c:v>
                </c:pt>
                <c:pt idx="3345">
                  <c:v>47438</c:v>
                </c:pt>
                <c:pt idx="3346">
                  <c:v>47449</c:v>
                </c:pt>
                <c:pt idx="3347">
                  <c:v>47459</c:v>
                </c:pt>
                <c:pt idx="3348">
                  <c:v>47469</c:v>
                </c:pt>
                <c:pt idx="3349">
                  <c:v>47480</c:v>
                </c:pt>
                <c:pt idx="3350">
                  <c:v>47490</c:v>
                </c:pt>
                <c:pt idx="3351">
                  <c:v>47501</c:v>
                </c:pt>
                <c:pt idx="3352">
                  <c:v>47511</c:v>
                </c:pt>
                <c:pt idx="3353">
                  <c:v>47521</c:v>
                </c:pt>
                <c:pt idx="3354">
                  <c:v>47532</c:v>
                </c:pt>
                <c:pt idx="3355">
                  <c:v>47542</c:v>
                </c:pt>
                <c:pt idx="3356">
                  <c:v>47553</c:v>
                </c:pt>
                <c:pt idx="3357">
                  <c:v>47563</c:v>
                </c:pt>
                <c:pt idx="3358">
                  <c:v>47574</c:v>
                </c:pt>
                <c:pt idx="3359">
                  <c:v>47584</c:v>
                </c:pt>
                <c:pt idx="3360">
                  <c:v>47594</c:v>
                </c:pt>
                <c:pt idx="3361">
                  <c:v>47605</c:v>
                </c:pt>
                <c:pt idx="3362">
                  <c:v>47615</c:v>
                </c:pt>
                <c:pt idx="3363">
                  <c:v>47626</c:v>
                </c:pt>
                <c:pt idx="3364">
                  <c:v>47636</c:v>
                </c:pt>
                <c:pt idx="3365">
                  <c:v>47647</c:v>
                </c:pt>
                <c:pt idx="3366">
                  <c:v>47657</c:v>
                </c:pt>
                <c:pt idx="3367">
                  <c:v>47667</c:v>
                </c:pt>
                <c:pt idx="3368">
                  <c:v>47678</c:v>
                </c:pt>
                <c:pt idx="3369">
                  <c:v>47688</c:v>
                </c:pt>
                <c:pt idx="3370">
                  <c:v>47699</c:v>
                </c:pt>
                <c:pt idx="3371">
                  <c:v>47709</c:v>
                </c:pt>
                <c:pt idx="3372">
                  <c:v>47720</c:v>
                </c:pt>
                <c:pt idx="3373">
                  <c:v>47730</c:v>
                </c:pt>
                <c:pt idx="3374">
                  <c:v>47740</c:v>
                </c:pt>
                <c:pt idx="3375">
                  <c:v>47751</c:v>
                </c:pt>
                <c:pt idx="3376">
                  <c:v>47761</c:v>
                </c:pt>
                <c:pt idx="3377">
                  <c:v>47772</c:v>
                </c:pt>
                <c:pt idx="3378">
                  <c:v>47782</c:v>
                </c:pt>
                <c:pt idx="3379">
                  <c:v>47793</c:v>
                </c:pt>
                <c:pt idx="3380">
                  <c:v>47803</c:v>
                </c:pt>
                <c:pt idx="3381">
                  <c:v>47813</c:v>
                </c:pt>
                <c:pt idx="3382">
                  <c:v>47824</c:v>
                </c:pt>
                <c:pt idx="3383">
                  <c:v>47834</c:v>
                </c:pt>
                <c:pt idx="3384">
                  <c:v>47845</c:v>
                </c:pt>
                <c:pt idx="3385">
                  <c:v>47855</c:v>
                </c:pt>
                <c:pt idx="3386">
                  <c:v>47866</c:v>
                </c:pt>
                <c:pt idx="3387">
                  <c:v>47876</c:v>
                </c:pt>
                <c:pt idx="3388">
                  <c:v>47886</c:v>
                </c:pt>
                <c:pt idx="3389">
                  <c:v>47897</c:v>
                </c:pt>
                <c:pt idx="3390">
                  <c:v>47907</c:v>
                </c:pt>
                <c:pt idx="3391">
                  <c:v>47918</c:v>
                </c:pt>
                <c:pt idx="3392">
                  <c:v>47928</c:v>
                </c:pt>
                <c:pt idx="3393">
                  <c:v>47939</c:v>
                </c:pt>
                <c:pt idx="3394">
                  <c:v>47949</c:v>
                </c:pt>
                <c:pt idx="3395">
                  <c:v>47959</c:v>
                </c:pt>
                <c:pt idx="3396">
                  <c:v>47970</c:v>
                </c:pt>
                <c:pt idx="3397">
                  <c:v>47980</c:v>
                </c:pt>
                <c:pt idx="3398">
                  <c:v>47991</c:v>
                </c:pt>
                <c:pt idx="3399">
                  <c:v>48001</c:v>
                </c:pt>
                <c:pt idx="3400">
                  <c:v>48011</c:v>
                </c:pt>
                <c:pt idx="3401">
                  <c:v>48022</c:v>
                </c:pt>
                <c:pt idx="3402">
                  <c:v>48032</c:v>
                </c:pt>
                <c:pt idx="3403">
                  <c:v>48043</c:v>
                </c:pt>
                <c:pt idx="3404">
                  <c:v>48053</c:v>
                </c:pt>
                <c:pt idx="3405">
                  <c:v>48064</c:v>
                </c:pt>
                <c:pt idx="3406">
                  <c:v>48074</c:v>
                </c:pt>
                <c:pt idx="3407">
                  <c:v>48084</c:v>
                </c:pt>
                <c:pt idx="3408">
                  <c:v>48095</c:v>
                </c:pt>
                <c:pt idx="3409">
                  <c:v>48105</c:v>
                </c:pt>
                <c:pt idx="3410">
                  <c:v>48116</c:v>
                </c:pt>
                <c:pt idx="3411">
                  <c:v>48126</c:v>
                </c:pt>
                <c:pt idx="3412">
                  <c:v>48137</c:v>
                </c:pt>
                <c:pt idx="3413">
                  <c:v>48147</c:v>
                </c:pt>
                <c:pt idx="3414">
                  <c:v>48157</c:v>
                </c:pt>
                <c:pt idx="3415">
                  <c:v>48168</c:v>
                </c:pt>
                <c:pt idx="3416">
                  <c:v>48178</c:v>
                </c:pt>
                <c:pt idx="3417">
                  <c:v>48189</c:v>
                </c:pt>
                <c:pt idx="3418">
                  <c:v>48199</c:v>
                </c:pt>
                <c:pt idx="3419">
                  <c:v>48210</c:v>
                </c:pt>
                <c:pt idx="3420">
                  <c:v>48220</c:v>
                </c:pt>
                <c:pt idx="3421">
                  <c:v>48230</c:v>
                </c:pt>
                <c:pt idx="3422">
                  <c:v>48241</c:v>
                </c:pt>
                <c:pt idx="3423">
                  <c:v>48251</c:v>
                </c:pt>
                <c:pt idx="3424">
                  <c:v>48262</c:v>
                </c:pt>
                <c:pt idx="3425">
                  <c:v>48272</c:v>
                </c:pt>
                <c:pt idx="3426">
                  <c:v>48283</c:v>
                </c:pt>
                <c:pt idx="3427">
                  <c:v>48293</c:v>
                </c:pt>
                <c:pt idx="3428">
                  <c:v>48303</c:v>
                </c:pt>
                <c:pt idx="3429">
                  <c:v>48314</c:v>
                </c:pt>
                <c:pt idx="3430">
                  <c:v>48324</c:v>
                </c:pt>
                <c:pt idx="3431">
                  <c:v>48335</c:v>
                </c:pt>
                <c:pt idx="3432">
                  <c:v>48345</c:v>
                </c:pt>
                <c:pt idx="3433">
                  <c:v>48356</c:v>
                </c:pt>
                <c:pt idx="3434">
                  <c:v>48366</c:v>
                </c:pt>
                <c:pt idx="3435">
                  <c:v>48376</c:v>
                </c:pt>
                <c:pt idx="3436">
                  <c:v>48387</c:v>
                </c:pt>
                <c:pt idx="3437">
                  <c:v>48397</c:v>
                </c:pt>
                <c:pt idx="3438">
                  <c:v>48408</c:v>
                </c:pt>
                <c:pt idx="3439">
                  <c:v>48418</c:v>
                </c:pt>
                <c:pt idx="3440">
                  <c:v>48429</c:v>
                </c:pt>
                <c:pt idx="3441">
                  <c:v>48439</c:v>
                </c:pt>
                <c:pt idx="3442">
                  <c:v>48449</c:v>
                </c:pt>
                <c:pt idx="3443">
                  <c:v>48460</c:v>
                </c:pt>
                <c:pt idx="3444">
                  <c:v>48470</c:v>
                </c:pt>
                <c:pt idx="3445">
                  <c:v>48481</c:v>
                </c:pt>
                <c:pt idx="3446">
                  <c:v>48491</c:v>
                </c:pt>
                <c:pt idx="3447">
                  <c:v>48501</c:v>
                </c:pt>
                <c:pt idx="3448">
                  <c:v>48512</c:v>
                </c:pt>
                <c:pt idx="3449">
                  <c:v>48522</c:v>
                </c:pt>
                <c:pt idx="3450">
                  <c:v>48533</c:v>
                </c:pt>
                <c:pt idx="3451">
                  <c:v>48543</c:v>
                </c:pt>
                <c:pt idx="3452">
                  <c:v>48554</c:v>
                </c:pt>
                <c:pt idx="3453">
                  <c:v>48564</c:v>
                </c:pt>
                <c:pt idx="3454">
                  <c:v>48574</c:v>
                </c:pt>
                <c:pt idx="3455">
                  <c:v>48585</c:v>
                </c:pt>
                <c:pt idx="3456">
                  <c:v>48595</c:v>
                </c:pt>
                <c:pt idx="3457">
                  <c:v>48606</c:v>
                </c:pt>
                <c:pt idx="3458">
                  <c:v>48616</c:v>
                </c:pt>
                <c:pt idx="3459">
                  <c:v>48627</c:v>
                </c:pt>
                <c:pt idx="3460">
                  <c:v>48637</c:v>
                </c:pt>
                <c:pt idx="3461">
                  <c:v>48647</c:v>
                </c:pt>
                <c:pt idx="3462">
                  <c:v>48658</c:v>
                </c:pt>
                <c:pt idx="3463">
                  <c:v>48668</c:v>
                </c:pt>
                <c:pt idx="3464">
                  <c:v>48679</c:v>
                </c:pt>
                <c:pt idx="3465">
                  <c:v>48689</c:v>
                </c:pt>
                <c:pt idx="3466">
                  <c:v>48700</c:v>
                </c:pt>
                <c:pt idx="3467">
                  <c:v>48710</c:v>
                </c:pt>
                <c:pt idx="3468">
                  <c:v>48720</c:v>
                </c:pt>
                <c:pt idx="3469">
                  <c:v>48731</c:v>
                </c:pt>
                <c:pt idx="3470">
                  <c:v>48741</c:v>
                </c:pt>
                <c:pt idx="3471">
                  <c:v>48752</c:v>
                </c:pt>
                <c:pt idx="3472">
                  <c:v>48762</c:v>
                </c:pt>
                <c:pt idx="3473">
                  <c:v>48773</c:v>
                </c:pt>
                <c:pt idx="3474">
                  <c:v>48783</c:v>
                </c:pt>
                <c:pt idx="3475">
                  <c:v>48793</c:v>
                </c:pt>
                <c:pt idx="3476">
                  <c:v>48804</c:v>
                </c:pt>
                <c:pt idx="3477">
                  <c:v>48814</c:v>
                </c:pt>
                <c:pt idx="3478">
                  <c:v>48825</c:v>
                </c:pt>
                <c:pt idx="3479">
                  <c:v>48835</c:v>
                </c:pt>
                <c:pt idx="3480">
                  <c:v>48846</c:v>
                </c:pt>
                <c:pt idx="3481">
                  <c:v>48856</c:v>
                </c:pt>
                <c:pt idx="3482">
                  <c:v>48866</c:v>
                </c:pt>
                <c:pt idx="3483">
                  <c:v>48877</c:v>
                </c:pt>
                <c:pt idx="3484">
                  <c:v>48887</c:v>
                </c:pt>
                <c:pt idx="3485">
                  <c:v>48898</c:v>
                </c:pt>
                <c:pt idx="3486">
                  <c:v>48908</c:v>
                </c:pt>
                <c:pt idx="3487">
                  <c:v>48919</c:v>
                </c:pt>
                <c:pt idx="3488">
                  <c:v>48929</c:v>
                </c:pt>
                <c:pt idx="3489">
                  <c:v>48939</c:v>
                </c:pt>
                <c:pt idx="3490">
                  <c:v>48950</c:v>
                </c:pt>
                <c:pt idx="3491">
                  <c:v>48960</c:v>
                </c:pt>
                <c:pt idx="3492">
                  <c:v>48971</c:v>
                </c:pt>
                <c:pt idx="3493">
                  <c:v>48981</c:v>
                </c:pt>
                <c:pt idx="3494">
                  <c:v>48991</c:v>
                </c:pt>
                <c:pt idx="3495">
                  <c:v>49002</c:v>
                </c:pt>
                <c:pt idx="3496">
                  <c:v>49012</c:v>
                </c:pt>
                <c:pt idx="3497">
                  <c:v>49023</c:v>
                </c:pt>
                <c:pt idx="3498">
                  <c:v>49033</c:v>
                </c:pt>
                <c:pt idx="3499">
                  <c:v>49044</c:v>
                </c:pt>
                <c:pt idx="3500">
                  <c:v>49054</c:v>
                </c:pt>
                <c:pt idx="3501">
                  <c:v>49064</c:v>
                </c:pt>
                <c:pt idx="3502">
                  <c:v>49075</c:v>
                </c:pt>
                <c:pt idx="3503">
                  <c:v>49085</c:v>
                </c:pt>
                <c:pt idx="3504">
                  <c:v>49096</c:v>
                </c:pt>
                <c:pt idx="3505">
                  <c:v>49106</c:v>
                </c:pt>
                <c:pt idx="3506">
                  <c:v>49117</c:v>
                </c:pt>
                <c:pt idx="3507">
                  <c:v>49127</c:v>
                </c:pt>
                <c:pt idx="3508">
                  <c:v>49137</c:v>
                </c:pt>
                <c:pt idx="3509">
                  <c:v>49148</c:v>
                </c:pt>
                <c:pt idx="3510">
                  <c:v>49158</c:v>
                </c:pt>
                <c:pt idx="3511">
                  <c:v>49169</c:v>
                </c:pt>
                <c:pt idx="3512">
                  <c:v>49179</c:v>
                </c:pt>
                <c:pt idx="3513">
                  <c:v>49190</c:v>
                </c:pt>
                <c:pt idx="3514">
                  <c:v>49200</c:v>
                </c:pt>
                <c:pt idx="3515">
                  <c:v>49210</c:v>
                </c:pt>
                <c:pt idx="3516">
                  <c:v>49221</c:v>
                </c:pt>
                <c:pt idx="3517">
                  <c:v>49231</c:v>
                </c:pt>
                <c:pt idx="3518">
                  <c:v>49242</c:v>
                </c:pt>
                <c:pt idx="3519">
                  <c:v>49252</c:v>
                </c:pt>
                <c:pt idx="3520">
                  <c:v>49263</c:v>
                </c:pt>
                <c:pt idx="3521">
                  <c:v>49273</c:v>
                </c:pt>
                <c:pt idx="3522">
                  <c:v>49283</c:v>
                </c:pt>
                <c:pt idx="3523">
                  <c:v>49294</c:v>
                </c:pt>
                <c:pt idx="3524">
                  <c:v>49304</c:v>
                </c:pt>
                <c:pt idx="3525">
                  <c:v>49315</c:v>
                </c:pt>
                <c:pt idx="3526">
                  <c:v>49325</c:v>
                </c:pt>
                <c:pt idx="3527">
                  <c:v>49336</c:v>
                </c:pt>
                <c:pt idx="3528">
                  <c:v>49346</c:v>
                </c:pt>
                <c:pt idx="3529">
                  <c:v>49356</c:v>
                </c:pt>
                <c:pt idx="3530">
                  <c:v>49367</c:v>
                </c:pt>
                <c:pt idx="3531">
                  <c:v>49377</c:v>
                </c:pt>
                <c:pt idx="3532">
                  <c:v>49388</c:v>
                </c:pt>
                <c:pt idx="3533">
                  <c:v>49398</c:v>
                </c:pt>
                <c:pt idx="3534">
                  <c:v>49409</c:v>
                </c:pt>
                <c:pt idx="3535">
                  <c:v>49419</c:v>
                </c:pt>
                <c:pt idx="3536">
                  <c:v>49429</c:v>
                </c:pt>
                <c:pt idx="3537">
                  <c:v>49440</c:v>
                </c:pt>
              </c:numCache>
            </c:numRef>
          </c:cat>
          <c:val>
            <c:numRef>
              <c:f>'raw data'!$B$2:$B$3539</c:f>
              <c:numCache>
                <c:formatCode>General</c:formatCode>
                <c:ptCount val="3538"/>
                <c:pt idx="0">
                  <c:v>-12.480468800000001</c:v>
                </c:pt>
                <c:pt idx="1">
                  <c:v>-12.3925781</c:v>
                </c:pt>
                <c:pt idx="2">
                  <c:v>-12.2167969</c:v>
                </c:pt>
                <c:pt idx="3">
                  <c:v>-11.8652344</c:v>
                </c:pt>
                <c:pt idx="4">
                  <c:v>-11.5136719</c:v>
                </c:pt>
                <c:pt idx="5">
                  <c:v>-10.9863281</c:v>
                </c:pt>
                <c:pt idx="6">
                  <c:v>-10.371093800000001</c:v>
                </c:pt>
                <c:pt idx="7">
                  <c:v>-9.6679688000000006</c:v>
                </c:pt>
                <c:pt idx="8">
                  <c:v>-8.8769530999999997</c:v>
                </c:pt>
                <c:pt idx="9">
                  <c:v>-7.9980469000000003</c:v>
                </c:pt>
                <c:pt idx="10">
                  <c:v>-7.03125</c:v>
                </c:pt>
                <c:pt idx="11">
                  <c:v>-6.1523437999999997</c:v>
                </c:pt>
                <c:pt idx="12">
                  <c:v>-5.1855469000000003</c:v>
                </c:pt>
                <c:pt idx="13">
                  <c:v>-4.1308594000000003</c:v>
                </c:pt>
                <c:pt idx="14">
                  <c:v>-3.1640625</c:v>
                </c:pt>
                <c:pt idx="15">
                  <c:v>-2.1972656000000002</c:v>
                </c:pt>
                <c:pt idx="16">
                  <c:v>-1.2304687999999999</c:v>
                </c:pt>
                <c:pt idx="17">
                  <c:v>-0.26367190000000001</c:v>
                </c:pt>
                <c:pt idx="18">
                  <c:v>0.703125</c:v>
                </c:pt>
                <c:pt idx="19">
                  <c:v>1.6699219000000001</c:v>
                </c:pt>
                <c:pt idx="20">
                  <c:v>2.4609375</c:v>
                </c:pt>
                <c:pt idx="21">
                  <c:v>3.3398438000000001</c:v>
                </c:pt>
                <c:pt idx="22">
                  <c:v>4.21875</c:v>
                </c:pt>
                <c:pt idx="23">
                  <c:v>5.0097655999999997</c:v>
                </c:pt>
                <c:pt idx="24">
                  <c:v>5.8886719000000003</c:v>
                </c:pt>
                <c:pt idx="25">
                  <c:v>6.7675780999999997</c:v>
                </c:pt>
                <c:pt idx="26">
                  <c:v>7.6464844000000003</c:v>
                </c:pt>
                <c:pt idx="27">
                  <c:v>8.6132811999999994</c:v>
                </c:pt>
                <c:pt idx="28">
                  <c:v>9.7558594000000003</c:v>
                </c:pt>
                <c:pt idx="29">
                  <c:v>10.9863281</c:v>
                </c:pt>
                <c:pt idx="30">
                  <c:v>12.3046875</c:v>
                </c:pt>
                <c:pt idx="31">
                  <c:v>13.886718800000001</c:v>
                </c:pt>
                <c:pt idx="32">
                  <c:v>15.5566406</c:v>
                </c:pt>
                <c:pt idx="33">
                  <c:v>17.402343800000001</c:v>
                </c:pt>
                <c:pt idx="34">
                  <c:v>19.248046899999999</c:v>
                </c:pt>
                <c:pt idx="35">
                  <c:v>21.181640600000001</c:v>
                </c:pt>
                <c:pt idx="36">
                  <c:v>23.027343800000001</c:v>
                </c:pt>
                <c:pt idx="37">
                  <c:v>24.697265600000001</c:v>
                </c:pt>
                <c:pt idx="38">
                  <c:v>25.576171899999999</c:v>
                </c:pt>
                <c:pt idx="39">
                  <c:v>24.873046899999999</c:v>
                </c:pt>
                <c:pt idx="40">
                  <c:v>23.994140600000001</c:v>
                </c:pt>
                <c:pt idx="41">
                  <c:v>23.378906199999999</c:v>
                </c:pt>
                <c:pt idx="42">
                  <c:v>22.763671899999999</c:v>
                </c:pt>
                <c:pt idx="43">
                  <c:v>22.1484375</c:v>
                </c:pt>
                <c:pt idx="44">
                  <c:v>21.357421899999999</c:v>
                </c:pt>
                <c:pt idx="45">
                  <c:v>20.478515600000001</c:v>
                </c:pt>
                <c:pt idx="46">
                  <c:v>19.423828100000001</c:v>
                </c:pt>
                <c:pt idx="47">
                  <c:v>18.017578100000001</c:v>
                </c:pt>
                <c:pt idx="48">
                  <c:v>16.347656199999999</c:v>
                </c:pt>
                <c:pt idx="49">
                  <c:v>14.0625</c:v>
                </c:pt>
                <c:pt idx="50">
                  <c:v>11.425781199999999</c:v>
                </c:pt>
                <c:pt idx="51">
                  <c:v>8.2617188000000006</c:v>
                </c:pt>
                <c:pt idx="52">
                  <c:v>4.4824219000000003</c:v>
                </c:pt>
                <c:pt idx="53">
                  <c:v>0.52734380000000003</c:v>
                </c:pt>
                <c:pt idx="54">
                  <c:v>-3.0761718999999998</c:v>
                </c:pt>
                <c:pt idx="55">
                  <c:v>-4.7460937999999997</c:v>
                </c:pt>
                <c:pt idx="56">
                  <c:v>-5.0097655999999997</c:v>
                </c:pt>
                <c:pt idx="57">
                  <c:v>-6.1523437999999997</c:v>
                </c:pt>
                <c:pt idx="58">
                  <c:v>-7.03125</c:v>
                </c:pt>
                <c:pt idx="59">
                  <c:v>-7.734375</c:v>
                </c:pt>
                <c:pt idx="60">
                  <c:v>-8.6132811999999994</c:v>
                </c:pt>
                <c:pt idx="61">
                  <c:v>-9.140625</c:v>
                </c:pt>
                <c:pt idx="62">
                  <c:v>-9.7558594000000003</c:v>
                </c:pt>
                <c:pt idx="63">
                  <c:v>-10.2832031</c:v>
                </c:pt>
                <c:pt idx="64">
                  <c:v>-10.722656199999999</c:v>
                </c:pt>
                <c:pt idx="65">
                  <c:v>-10.9863281</c:v>
                </c:pt>
                <c:pt idx="66">
                  <c:v>-11.25</c:v>
                </c:pt>
                <c:pt idx="67">
                  <c:v>-11.25</c:v>
                </c:pt>
                <c:pt idx="68">
                  <c:v>-11.25</c:v>
                </c:pt>
                <c:pt idx="69">
                  <c:v>-11.074218800000001</c:v>
                </c:pt>
                <c:pt idx="70">
                  <c:v>-10.8984375</c:v>
                </c:pt>
                <c:pt idx="71">
                  <c:v>-10.546875</c:v>
                </c:pt>
                <c:pt idx="72">
                  <c:v>-10.1074219</c:v>
                </c:pt>
                <c:pt idx="73">
                  <c:v>-9.5800780999999997</c:v>
                </c:pt>
                <c:pt idx="74">
                  <c:v>-8.9648438000000006</c:v>
                </c:pt>
                <c:pt idx="75">
                  <c:v>-8.2617188000000006</c:v>
                </c:pt>
                <c:pt idx="76">
                  <c:v>-7.4707030999999997</c:v>
                </c:pt>
                <c:pt idx="77">
                  <c:v>-6.6796875</c:v>
                </c:pt>
                <c:pt idx="78">
                  <c:v>-5.8886719000000003</c:v>
                </c:pt>
                <c:pt idx="79">
                  <c:v>-5.0097655999999997</c:v>
                </c:pt>
                <c:pt idx="80">
                  <c:v>-4.1308594000000003</c:v>
                </c:pt>
                <c:pt idx="81">
                  <c:v>-3.1640625</c:v>
                </c:pt>
                <c:pt idx="82">
                  <c:v>-2.2851561999999999</c:v>
                </c:pt>
                <c:pt idx="83">
                  <c:v>-1.3183594000000001</c:v>
                </c:pt>
                <c:pt idx="84">
                  <c:v>-0.43945309999999999</c:v>
                </c:pt>
                <c:pt idx="85">
                  <c:v>0.43945309999999999</c:v>
                </c:pt>
                <c:pt idx="86">
                  <c:v>1.3183594000000001</c:v>
                </c:pt>
                <c:pt idx="87">
                  <c:v>2.109375</c:v>
                </c:pt>
                <c:pt idx="88">
                  <c:v>2.9882811999999999</c:v>
                </c:pt>
                <c:pt idx="89">
                  <c:v>3.6914061999999999</c:v>
                </c:pt>
                <c:pt idx="90">
                  <c:v>4.4824219000000003</c:v>
                </c:pt>
                <c:pt idx="91">
                  <c:v>5.2734375</c:v>
                </c:pt>
                <c:pt idx="92">
                  <c:v>6.0644530999999997</c:v>
                </c:pt>
                <c:pt idx="93">
                  <c:v>6.9433594000000003</c:v>
                </c:pt>
                <c:pt idx="94">
                  <c:v>7.8222655999999997</c:v>
                </c:pt>
                <c:pt idx="95">
                  <c:v>8.8769530999999997</c:v>
                </c:pt>
                <c:pt idx="96">
                  <c:v>9.9316405999999997</c:v>
                </c:pt>
                <c:pt idx="97">
                  <c:v>11.1621094</c:v>
                </c:pt>
                <c:pt idx="98">
                  <c:v>12.5683594</c:v>
                </c:pt>
                <c:pt idx="99">
                  <c:v>14.0625</c:v>
                </c:pt>
                <c:pt idx="100">
                  <c:v>15.644531199999999</c:v>
                </c:pt>
                <c:pt idx="101">
                  <c:v>17.402343800000001</c:v>
                </c:pt>
                <c:pt idx="102">
                  <c:v>19.248046899999999</c:v>
                </c:pt>
                <c:pt idx="103">
                  <c:v>21.005859399999999</c:v>
                </c:pt>
                <c:pt idx="104">
                  <c:v>22.675781199999999</c:v>
                </c:pt>
                <c:pt idx="105">
                  <c:v>24.169921899999999</c:v>
                </c:pt>
                <c:pt idx="106">
                  <c:v>25.136718800000001</c:v>
                </c:pt>
                <c:pt idx="107">
                  <c:v>24.697265600000001</c:v>
                </c:pt>
                <c:pt idx="108">
                  <c:v>23.818359399999999</c:v>
                </c:pt>
                <c:pt idx="109">
                  <c:v>23.115234399999999</c:v>
                </c:pt>
                <c:pt idx="110">
                  <c:v>22.236328100000001</c:v>
                </c:pt>
                <c:pt idx="111">
                  <c:v>21.269531199999999</c:v>
                </c:pt>
                <c:pt idx="112">
                  <c:v>20.214843800000001</c:v>
                </c:pt>
                <c:pt idx="113">
                  <c:v>18.984375</c:v>
                </c:pt>
                <c:pt idx="114">
                  <c:v>17.490234399999999</c:v>
                </c:pt>
                <c:pt idx="115">
                  <c:v>15.644531199999999</c:v>
                </c:pt>
                <c:pt idx="116">
                  <c:v>13.4472656</c:v>
                </c:pt>
                <c:pt idx="117">
                  <c:v>10.722656199999999</c:v>
                </c:pt>
                <c:pt idx="118">
                  <c:v>7.6464844000000003</c:v>
                </c:pt>
                <c:pt idx="119">
                  <c:v>4.21875</c:v>
                </c:pt>
                <c:pt idx="120">
                  <c:v>0.52734380000000003</c:v>
                </c:pt>
                <c:pt idx="121">
                  <c:v>-2.7246093999999998</c:v>
                </c:pt>
                <c:pt idx="122">
                  <c:v>-4.1308594000000003</c:v>
                </c:pt>
                <c:pt idx="123">
                  <c:v>-4.3945312000000003</c:v>
                </c:pt>
                <c:pt idx="124">
                  <c:v>-5.5371094000000003</c:v>
                </c:pt>
                <c:pt idx="125">
                  <c:v>-6.328125</c:v>
                </c:pt>
                <c:pt idx="126">
                  <c:v>-6.9433594000000003</c:v>
                </c:pt>
                <c:pt idx="127">
                  <c:v>-7.8222655999999997</c:v>
                </c:pt>
                <c:pt idx="128">
                  <c:v>-8.3496094000000003</c:v>
                </c:pt>
                <c:pt idx="129">
                  <c:v>-8.9648438000000006</c:v>
                </c:pt>
                <c:pt idx="130">
                  <c:v>-9.4042969000000003</c:v>
                </c:pt>
                <c:pt idx="131">
                  <c:v>-9.84375</c:v>
                </c:pt>
                <c:pt idx="132">
                  <c:v>-10.1953125</c:v>
                </c:pt>
                <c:pt idx="133">
                  <c:v>-10.371093800000001</c:v>
                </c:pt>
                <c:pt idx="134">
                  <c:v>-10.4589844</c:v>
                </c:pt>
                <c:pt idx="135">
                  <c:v>-10.4589844</c:v>
                </c:pt>
                <c:pt idx="136">
                  <c:v>-10.4589844</c:v>
                </c:pt>
                <c:pt idx="137">
                  <c:v>-10.1953125</c:v>
                </c:pt>
                <c:pt idx="138">
                  <c:v>-9.9316405999999997</c:v>
                </c:pt>
                <c:pt idx="139">
                  <c:v>-9.5800780999999997</c:v>
                </c:pt>
                <c:pt idx="140">
                  <c:v>-9.140625</c:v>
                </c:pt>
                <c:pt idx="141">
                  <c:v>-8.5253905999999997</c:v>
                </c:pt>
                <c:pt idx="142">
                  <c:v>-7.9101562000000003</c:v>
                </c:pt>
                <c:pt idx="143">
                  <c:v>-7.2949219000000003</c:v>
                </c:pt>
                <c:pt idx="144">
                  <c:v>-6.5917969000000003</c:v>
                </c:pt>
                <c:pt idx="145">
                  <c:v>-5.8007812000000003</c:v>
                </c:pt>
                <c:pt idx="146">
                  <c:v>-5.0097655999999997</c:v>
                </c:pt>
                <c:pt idx="147">
                  <c:v>-4.1308594000000003</c:v>
                </c:pt>
                <c:pt idx="148">
                  <c:v>-3.3398438000000001</c:v>
                </c:pt>
                <c:pt idx="149">
                  <c:v>-2.4609375</c:v>
                </c:pt>
                <c:pt idx="150">
                  <c:v>-1.5820312000000001</c:v>
                </c:pt>
                <c:pt idx="151">
                  <c:v>-0.703125</c:v>
                </c:pt>
                <c:pt idx="152">
                  <c:v>8.7890599999999999E-2</c:v>
                </c:pt>
                <c:pt idx="153">
                  <c:v>0.87890619999999997</c:v>
                </c:pt>
                <c:pt idx="154">
                  <c:v>1.7578125</c:v>
                </c:pt>
                <c:pt idx="155">
                  <c:v>2.5488281000000002</c:v>
                </c:pt>
                <c:pt idx="156">
                  <c:v>3.2519531000000002</c:v>
                </c:pt>
                <c:pt idx="157">
                  <c:v>3.9550781000000002</c:v>
                </c:pt>
                <c:pt idx="158">
                  <c:v>4.6582030999999997</c:v>
                </c:pt>
                <c:pt idx="159">
                  <c:v>5.4492187999999997</c:v>
                </c:pt>
                <c:pt idx="160">
                  <c:v>6.1523437999999997</c:v>
                </c:pt>
                <c:pt idx="161">
                  <c:v>6.9433594000000003</c:v>
                </c:pt>
                <c:pt idx="162">
                  <c:v>7.8222655999999997</c:v>
                </c:pt>
                <c:pt idx="163">
                  <c:v>8.7890625</c:v>
                </c:pt>
                <c:pt idx="164">
                  <c:v>9.84375</c:v>
                </c:pt>
                <c:pt idx="165">
                  <c:v>11.074218800000001</c:v>
                </c:pt>
                <c:pt idx="166">
                  <c:v>12.3046875</c:v>
                </c:pt>
                <c:pt idx="167">
                  <c:v>13.7109375</c:v>
                </c:pt>
                <c:pt idx="168">
                  <c:v>15.2050781</c:v>
                </c:pt>
                <c:pt idx="169">
                  <c:v>16.875</c:v>
                </c:pt>
                <c:pt idx="170">
                  <c:v>18.369140600000001</c:v>
                </c:pt>
                <c:pt idx="171">
                  <c:v>19.951171899999999</c:v>
                </c:pt>
                <c:pt idx="172">
                  <c:v>21.4453125</c:v>
                </c:pt>
                <c:pt idx="173">
                  <c:v>22.675781199999999</c:v>
                </c:pt>
                <c:pt idx="174">
                  <c:v>23.642578100000001</c:v>
                </c:pt>
                <c:pt idx="175">
                  <c:v>24.169921899999999</c:v>
                </c:pt>
                <c:pt idx="176">
                  <c:v>24.169921899999999</c:v>
                </c:pt>
                <c:pt idx="177">
                  <c:v>23.642578100000001</c:v>
                </c:pt>
                <c:pt idx="178">
                  <c:v>22.8515625</c:v>
                </c:pt>
                <c:pt idx="179">
                  <c:v>21.884765600000001</c:v>
                </c:pt>
                <c:pt idx="180">
                  <c:v>20.654296899999999</c:v>
                </c:pt>
                <c:pt idx="181">
                  <c:v>19.160156199999999</c:v>
                </c:pt>
                <c:pt idx="182">
                  <c:v>17.314453100000001</c:v>
                </c:pt>
                <c:pt idx="183">
                  <c:v>15.0292969</c:v>
                </c:pt>
                <c:pt idx="184">
                  <c:v>12.3046875</c:v>
                </c:pt>
                <c:pt idx="185">
                  <c:v>9.140625</c:v>
                </c:pt>
                <c:pt idx="186">
                  <c:v>5.625</c:v>
                </c:pt>
                <c:pt idx="187">
                  <c:v>1.7578125</c:v>
                </c:pt>
                <c:pt idx="188">
                  <c:v>-1.7578125</c:v>
                </c:pt>
                <c:pt idx="189">
                  <c:v>-3.9550781000000002</c:v>
                </c:pt>
                <c:pt idx="190">
                  <c:v>-4.0429687999999997</c:v>
                </c:pt>
                <c:pt idx="191">
                  <c:v>-4.7460937999999997</c:v>
                </c:pt>
                <c:pt idx="192">
                  <c:v>-5.8007812000000003</c:v>
                </c:pt>
                <c:pt idx="193">
                  <c:v>-6.4160155999999997</c:v>
                </c:pt>
                <c:pt idx="194">
                  <c:v>-7.1191405999999997</c:v>
                </c:pt>
                <c:pt idx="195">
                  <c:v>-7.6464844000000003</c:v>
                </c:pt>
                <c:pt idx="196">
                  <c:v>-8.2617188000000006</c:v>
                </c:pt>
                <c:pt idx="197">
                  <c:v>-8.7011719000000003</c:v>
                </c:pt>
                <c:pt idx="198">
                  <c:v>-9.140625</c:v>
                </c:pt>
                <c:pt idx="199">
                  <c:v>-9.4042969000000003</c:v>
                </c:pt>
                <c:pt idx="200">
                  <c:v>-9.6679688000000006</c:v>
                </c:pt>
                <c:pt idx="201">
                  <c:v>-9.7558594000000003</c:v>
                </c:pt>
                <c:pt idx="202">
                  <c:v>-9.84375</c:v>
                </c:pt>
                <c:pt idx="203">
                  <c:v>-9.7558594000000003</c:v>
                </c:pt>
                <c:pt idx="204">
                  <c:v>-9.6679688000000006</c:v>
                </c:pt>
                <c:pt idx="205">
                  <c:v>-9.4042969000000003</c:v>
                </c:pt>
                <c:pt idx="206">
                  <c:v>-9.0527344000000003</c:v>
                </c:pt>
                <c:pt idx="207">
                  <c:v>-8.6132811999999994</c:v>
                </c:pt>
                <c:pt idx="208">
                  <c:v>-8.1738280999999997</c:v>
                </c:pt>
                <c:pt idx="209">
                  <c:v>-7.6464844000000003</c:v>
                </c:pt>
                <c:pt idx="210">
                  <c:v>-7.03125</c:v>
                </c:pt>
                <c:pt idx="211">
                  <c:v>-6.4160155999999997</c:v>
                </c:pt>
                <c:pt idx="212">
                  <c:v>-5.7128905999999997</c:v>
                </c:pt>
                <c:pt idx="213">
                  <c:v>-5.0097655999999997</c:v>
                </c:pt>
                <c:pt idx="214">
                  <c:v>-4.21875</c:v>
                </c:pt>
                <c:pt idx="215">
                  <c:v>-3.4277343999999998</c:v>
                </c:pt>
                <c:pt idx="216">
                  <c:v>-2.6367188000000001</c:v>
                </c:pt>
                <c:pt idx="217">
                  <c:v>-1.8457030999999999</c:v>
                </c:pt>
                <c:pt idx="218">
                  <c:v>-1.0546875</c:v>
                </c:pt>
                <c:pt idx="219">
                  <c:v>-0.26367190000000001</c:v>
                </c:pt>
                <c:pt idx="220">
                  <c:v>0.52734380000000003</c:v>
                </c:pt>
                <c:pt idx="221">
                  <c:v>1.3183594000000001</c:v>
                </c:pt>
                <c:pt idx="222">
                  <c:v>2.0214843999999998</c:v>
                </c:pt>
                <c:pt idx="223">
                  <c:v>2.7246093999999998</c:v>
                </c:pt>
                <c:pt idx="224">
                  <c:v>3.4277343999999998</c:v>
                </c:pt>
                <c:pt idx="225">
                  <c:v>4.1308594000000003</c:v>
                </c:pt>
                <c:pt idx="226">
                  <c:v>4.8339844000000003</c:v>
                </c:pt>
                <c:pt idx="227">
                  <c:v>5.5371094000000003</c:v>
                </c:pt>
                <c:pt idx="228">
                  <c:v>6.2402344000000003</c:v>
                </c:pt>
                <c:pt idx="229">
                  <c:v>6.9433594000000003</c:v>
                </c:pt>
                <c:pt idx="230">
                  <c:v>7.734375</c:v>
                </c:pt>
                <c:pt idx="231">
                  <c:v>8.6132811999999994</c:v>
                </c:pt>
                <c:pt idx="232">
                  <c:v>9.5800780999999997</c:v>
                </c:pt>
                <c:pt idx="233">
                  <c:v>10.6347656</c:v>
                </c:pt>
                <c:pt idx="234">
                  <c:v>11.8652344</c:v>
                </c:pt>
                <c:pt idx="235">
                  <c:v>13.0957031</c:v>
                </c:pt>
                <c:pt idx="236">
                  <c:v>14.4140625</c:v>
                </c:pt>
                <c:pt idx="237">
                  <c:v>15.8203125</c:v>
                </c:pt>
                <c:pt idx="238">
                  <c:v>17.138671899999999</c:v>
                </c:pt>
                <c:pt idx="239">
                  <c:v>18.544921899999999</c:v>
                </c:pt>
                <c:pt idx="240">
                  <c:v>19.6875</c:v>
                </c:pt>
                <c:pt idx="241">
                  <c:v>20.7421875</c:v>
                </c:pt>
                <c:pt idx="242">
                  <c:v>21.4453125</c:v>
                </c:pt>
                <c:pt idx="243">
                  <c:v>21.972656199999999</c:v>
                </c:pt>
                <c:pt idx="244">
                  <c:v>21.972656199999999</c:v>
                </c:pt>
                <c:pt idx="245">
                  <c:v>21.708984399999999</c:v>
                </c:pt>
                <c:pt idx="246">
                  <c:v>21.09375</c:v>
                </c:pt>
                <c:pt idx="247">
                  <c:v>20.214843800000001</c:v>
                </c:pt>
                <c:pt idx="248">
                  <c:v>18.896484399999999</c:v>
                </c:pt>
                <c:pt idx="249">
                  <c:v>17.138671899999999</c:v>
                </c:pt>
                <c:pt idx="250">
                  <c:v>15.0292969</c:v>
                </c:pt>
                <c:pt idx="251">
                  <c:v>12.480468800000001</c:v>
                </c:pt>
                <c:pt idx="252">
                  <c:v>9.4921875</c:v>
                </c:pt>
                <c:pt idx="253">
                  <c:v>6.1523437999999997</c:v>
                </c:pt>
                <c:pt idx="254">
                  <c:v>2.4609375</c:v>
                </c:pt>
                <c:pt idx="255">
                  <c:v>-0.96679689999999996</c:v>
                </c:pt>
                <c:pt idx="256">
                  <c:v>-3.515625</c:v>
                </c:pt>
                <c:pt idx="257">
                  <c:v>-3.6035156000000002</c:v>
                </c:pt>
                <c:pt idx="258">
                  <c:v>-4.1308594000000003</c:v>
                </c:pt>
                <c:pt idx="259">
                  <c:v>-5.1855469000000003</c:v>
                </c:pt>
                <c:pt idx="260">
                  <c:v>-5.8007812000000003</c:v>
                </c:pt>
                <c:pt idx="261">
                  <c:v>-6.4160155999999997</c:v>
                </c:pt>
                <c:pt idx="262">
                  <c:v>-7.03125</c:v>
                </c:pt>
                <c:pt idx="263">
                  <c:v>-7.4707030999999997</c:v>
                </c:pt>
                <c:pt idx="264">
                  <c:v>-7.9101562000000003</c:v>
                </c:pt>
                <c:pt idx="265">
                  <c:v>-8.3496094000000003</c:v>
                </c:pt>
                <c:pt idx="266">
                  <c:v>-8.7011719000000003</c:v>
                </c:pt>
                <c:pt idx="267">
                  <c:v>-8.8769530999999997</c:v>
                </c:pt>
                <c:pt idx="268">
                  <c:v>-9.0527344000000003</c:v>
                </c:pt>
                <c:pt idx="269">
                  <c:v>-9.140625</c:v>
                </c:pt>
                <c:pt idx="270">
                  <c:v>-9.0527344000000003</c:v>
                </c:pt>
                <c:pt idx="271">
                  <c:v>-8.9648438000000006</c:v>
                </c:pt>
                <c:pt idx="272">
                  <c:v>-8.7890625</c:v>
                </c:pt>
                <c:pt idx="273">
                  <c:v>-8.4375</c:v>
                </c:pt>
                <c:pt idx="274">
                  <c:v>-8.0859375</c:v>
                </c:pt>
                <c:pt idx="275">
                  <c:v>-7.734375</c:v>
                </c:pt>
                <c:pt idx="276">
                  <c:v>-7.2949219000000003</c:v>
                </c:pt>
                <c:pt idx="277">
                  <c:v>-6.6796875</c:v>
                </c:pt>
                <c:pt idx="278">
                  <c:v>-6.1523437999999997</c:v>
                </c:pt>
                <c:pt idx="279">
                  <c:v>-5.5371094000000003</c:v>
                </c:pt>
                <c:pt idx="280">
                  <c:v>-4.8339844000000003</c:v>
                </c:pt>
                <c:pt idx="281">
                  <c:v>-4.1308594000000003</c:v>
                </c:pt>
                <c:pt idx="282">
                  <c:v>-3.4277343999999998</c:v>
                </c:pt>
                <c:pt idx="283">
                  <c:v>-2.7246093999999998</c:v>
                </c:pt>
                <c:pt idx="284">
                  <c:v>-1.9335937999999999</c:v>
                </c:pt>
                <c:pt idx="285">
                  <c:v>-1.1425780999999999</c:v>
                </c:pt>
                <c:pt idx="286">
                  <c:v>-0.43945309999999999</c:v>
                </c:pt>
                <c:pt idx="287">
                  <c:v>0.26367190000000001</c:v>
                </c:pt>
                <c:pt idx="288">
                  <c:v>0.96679689999999996</c:v>
                </c:pt>
                <c:pt idx="289">
                  <c:v>1.6699219000000001</c:v>
                </c:pt>
                <c:pt idx="290">
                  <c:v>2.3730468999999998</c:v>
                </c:pt>
                <c:pt idx="291">
                  <c:v>2.9882811999999999</c:v>
                </c:pt>
                <c:pt idx="292">
                  <c:v>3.6035156000000002</c:v>
                </c:pt>
                <c:pt idx="293">
                  <c:v>4.21875</c:v>
                </c:pt>
                <c:pt idx="294">
                  <c:v>4.8339844000000003</c:v>
                </c:pt>
                <c:pt idx="295">
                  <c:v>5.5371094000000003</c:v>
                </c:pt>
                <c:pt idx="296">
                  <c:v>6.1523437999999997</c:v>
                </c:pt>
                <c:pt idx="297">
                  <c:v>6.8554687999999997</c:v>
                </c:pt>
                <c:pt idx="298">
                  <c:v>7.5585937999999997</c:v>
                </c:pt>
                <c:pt idx="299">
                  <c:v>8.3496094000000003</c:v>
                </c:pt>
                <c:pt idx="300">
                  <c:v>9.2285155999999997</c:v>
                </c:pt>
                <c:pt idx="301">
                  <c:v>10.1953125</c:v>
                </c:pt>
                <c:pt idx="302">
                  <c:v>11.25</c:v>
                </c:pt>
                <c:pt idx="303">
                  <c:v>12.3046875</c:v>
                </c:pt>
                <c:pt idx="304">
                  <c:v>13.4472656</c:v>
                </c:pt>
                <c:pt idx="305">
                  <c:v>14.589843800000001</c:v>
                </c:pt>
                <c:pt idx="306">
                  <c:v>15.644531199999999</c:v>
                </c:pt>
                <c:pt idx="307">
                  <c:v>16.699218800000001</c:v>
                </c:pt>
                <c:pt idx="308">
                  <c:v>17.666015600000001</c:v>
                </c:pt>
                <c:pt idx="309">
                  <c:v>18.457031199999999</c:v>
                </c:pt>
                <c:pt idx="310">
                  <c:v>18.896484399999999</c:v>
                </c:pt>
                <c:pt idx="311">
                  <c:v>19.160156199999999</c:v>
                </c:pt>
                <c:pt idx="312">
                  <c:v>19.072265600000001</c:v>
                </c:pt>
                <c:pt idx="313">
                  <c:v>18.6328125</c:v>
                </c:pt>
                <c:pt idx="314">
                  <c:v>17.9296875</c:v>
                </c:pt>
                <c:pt idx="315">
                  <c:v>16.787109399999999</c:v>
                </c:pt>
                <c:pt idx="316">
                  <c:v>15.1171875</c:v>
                </c:pt>
                <c:pt idx="317">
                  <c:v>13.2714844</c:v>
                </c:pt>
                <c:pt idx="318">
                  <c:v>10.8984375</c:v>
                </c:pt>
                <c:pt idx="319">
                  <c:v>8.1738280999999997</c:v>
                </c:pt>
                <c:pt idx="320">
                  <c:v>5.1855469000000003</c:v>
                </c:pt>
                <c:pt idx="321">
                  <c:v>2.109375</c:v>
                </c:pt>
                <c:pt idx="322">
                  <c:v>-0.87890619999999997</c:v>
                </c:pt>
                <c:pt idx="323">
                  <c:v>-2.9882811999999999</c:v>
                </c:pt>
                <c:pt idx="324">
                  <c:v>-3.1640625</c:v>
                </c:pt>
                <c:pt idx="325">
                  <c:v>-3.6914061999999999</c:v>
                </c:pt>
                <c:pt idx="326">
                  <c:v>-4.6582030999999997</c:v>
                </c:pt>
                <c:pt idx="327">
                  <c:v>-5.1855469000000003</c:v>
                </c:pt>
                <c:pt idx="328">
                  <c:v>-5.8007812000000003</c:v>
                </c:pt>
                <c:pt idx="329">
                  <c:v>-6.328125</c:v>
                </c:pt>
                <c:pt idx="330">
                  <c:v>-6.8554687999999997</c:v>
                </c:pt>
                <c:pt idx="331">
                  <c:v>-7.2949219000000003</c:v>
                </c:pt>
                <c:pt idx="332">
                  <c:v>-7.6464844000000003</c:v>
                </c:pt>
                <c:pt idx="333">
                  <c:v>-7.9101562000000003</c:v>
                </c:pt>
                <c:pt idx="334">
                  <c:v>-8.1738280999999997</c:v>
                </c:pt>
                <c:pt idx="335">
                  <c:v>-8.3496094000000003</c:v>
                </c:pt>
                <c:pt idx="336">
                  <c:v>-8.4375</c:v>
                </c:pt>
                <c:pt idx="337">
                  <c:v>-8.4375</c:v>
                </c:pt>
                <c:pt idx="338">
                  <c:v>-8.2617188000000006</c:v>
                </c:pt>
                <c:pt idx="339">
                  <c:v>-8.1738280999999997</c:v>
                </c:pt>
                <c:pt idx="340">
                  <c:v>-7.9101562000000003</c:v>
                </c:pt>
                <c:pt idx="341">
                  <c:v>-7.5585937999999997</c:v>
                </c:pt>
                <c:pt idx="342">
                  <c:v>-7.2070312000000003</c:v>
                </c:pt>
                <c:pt idx="343">
                  <c:v>-6.7675780999999997</c:v>
                </c:pt>
                <c:pt idx="344">
                  <c:v>-6.328125</c:v>
                </c:pt>
                <c:pt idx="345">
                  <c:v>-5.8007812000000003</c:v>
                </c:pt>
                <c:pt idx="346">
                  <c:v>-5.1855469000000003</c:v>
                </c:pt>
                <c:pt idx="347">
                  <c:v>-4.5703125</c:v>
                </c:pt>
                <c:pt idx="348">
                  <c:v>-3.9550781000000002</c:v>
                </c:pt>
                <c:pt idx="349">
                  <c:v>-3.3398438000000001</c:v>
                </c:pt>
                <c:pt idx="350">
                  <c:v>-2.6367188000000001</c:v>
                </c:pt>
                <c:pt idx="351">
                  <c:v>-1.9335937999999999</c:v>
                </c:pt>
                <c:pt idx="352">
                  <c:v>-1.2304687999999999</c:v>
                </c:pt>
                <c:pt idx="353">
                  <c:v>-0.52734380000000003</c:v>
                </c:pt>
                <c:pt idx="354">
                  <c:v>8.7890599999999999E-2</c:v>
                </c:pt>
                <c:pt idx="355">
                  <c:v>0.79101560000000004</c:v>
                </c:pt>
                <c:pt idx="356">
                  <c:v>1.40625</c:v>
                </c:pt>
                <c:pt idx="357">
                  <c:v>2.0214843999999998</c:v>
                </c:pt>
                <c:pt idx="358">
                  <c:v>2.6367188000000001</c:v>
                </c:pt>
                <c:pt idx="359">
                  <c:v>3.2519531000000002</c:v>
                </c:pt>
                <c:pt idx="360">
                  <c:v>3.7792968999999998</c:v>
                </c:pt>
                <c:pt idx="361">
                  <c:v>4.3945312000000003</c:v>
                </c:pt>
                <c:pt idx="362">
                  <c:v>5.0097655999999997</c:v>
                </c:pt>
                <c:pt idx="363">
                  <c:v>5.5371094000000003</c:v>
                </c:pt>
                <c:pt idx="364">
                  <c:v>6.1523437999999997</c:v>
                </c:pt>
                <c:pt idx="365">
                  <c:v>6.8554687999999997</c:v>
                </c:pt>
                <c:pt idx="366">
                  <c:v>7.4707030999999997</c:v>
                </c:pt>
                <c:pt idx="367">
                  <c:v>8.1738280999999997</c:v>
                </c:pt>
                <c:pt idx="368">
                  <c:v>8.8769530999999997</c:v>
                </c:pt>
                <c:pt idx="369">
                  <c:v>9.7558594000000003</c:v>
                </c:pt>
                <c:pt idx="370">
                  <c:v>10.6347656</c:v>
                </c:pt>
                <c:pt idx="371">
                  <c:v>11.6015625</c:v>
                </c:pt>
                <c:pt idx="372">
                  <c:v>12.5683594</c:v>
                </c:pt>
                <c:pt idx="373">
                  <c:v>13.4472656</c:v>
                </c:pt>
                <c:pt idx="374">
                  <c:v>14.3261719</c:v>
                </c:pt>
                <c:pt idx="375">
                  <c:v>15.0292969</c:v>
                </c:pt>
                <c:pt idx="376">
                  <c:v>15.644531199999999</c:v>
                </c:pt>
                <c:pt idx="377">
                  <c:v>16.083984399999999</c:v>
                </c:pt>
                <c:pt idx="378">
                  <c:v>16.347656199999999</c:v>
                </c:pt>
                <c:pt idx="379">
                  <c:v>16.259765600000001</c:v>
                </c:pt>
                <c:pt idx="380">
                  <c:v>15.996093800000001</c:v>
                </c:pt>
                <c:pt idx="381">
                  <c:v>15.292968800000001</c:v>
                </c:pt>
                <c:pt idx="382">
                  <c:v>14.4140625</c:v>
                </c:pt>
                <c:pt idx="383">
                  <c:v>13.0078125</c:v>
                </c:pt>
                <c:pt idx="384">
                  <c:v>11.3378906</c:v>
                </c:pt>
                <c:pt idx="385">
                  <c:v>9.2285155999999997</c:v>
                </c:pt>
                <c:pt idx="386">
                  <c:v>6.8554687999999997</c:v>
                </c:pt>
                <c:pt idx="387">
                  <c:v>4.3066405999999997</c:v>
                </c:pt>
                <c:pt idx="388">
                  <c:v>1.6699219000000001</c:v>
                </c:pt>
                <c:pt idx="389">
                  <c:v>-0.87890619999999997</c:v>
                </c:pt>
                <c:pt idx="390">
                  <c:v>-2.6367188000000001</c:v>
                </c:pt>
                <c:pt idx="391">
                  <c:v>-2.9003906000000002</c:v>
                </c:pt>
                <c:pt idx="392">
                  <c:v>-3.4277343999999998</c:v>
                </c:pt>
                <c:pt idx="393">
                  <c:v>-4.21875</c:v>
                </c:pt>
                <c:pt idx="394">
                  <c:v>-4.7460937999999997</c:v>
                </c:pt>
                <c:pt idx="395">
                  <c:v>-5.3613280999999997</c:v>
                </c:pt>
                <c:pt idx="396">
                  <c:v>-5.8007812000000003</c:v>
                </c:pt>
                <c:pt idx="397">
                  <c:v>-6.328125</c:v>
                </c:pt>
                <c:pt idx="398">
                  <c:v>-6.6796875</c:v>
                </c:pt>
                <c:pt idx="399">
                  <c:v>-7.03125</c:v>
                </c:pt>
                <c:pt idx="400">
                  <c:v>-7.3828125</c:v>
                </c:pt>
                <c:pt idx="401">
                  <c:v>-7.5585937999999997</c:v>
                </c:pt>
                <c:pt idx="402">
                  <c:v>-7.734375</c:v>
                </c:pt>
                <c:pt idx="403">
                  <c:v>-7.8222655999999997</c:v>
                </c:pt>
                <c:pt idx="404">
                  <c:v>-7.8222655999999997</c:v>
                </c:pt>
                <c:pt idx="405">
                  <c:v>-7.734375</c:v>
                </c:pt>
                <c:pt idx="406">
                  <c:v>-7.6464844000000003</c:v>
                </c:pt>
                <c:pt idx="407">
                  <c:v>-7.3828125</c:v>
                </c:pt>
                <c:pt idx="408">
                  <c:v>-7.1191405999999997</c:v>
                </c:pt>
                <c:pt idx="409">
                  <c:v>-6.7675780999999997</c:v>
                </c:pt>
                <c:pt idx="410">
                  <c:v>-6.4160155999999997</c:v>
                </c:pt>
                <c:pt idx="411">
                  <c:v>-5.9765625</c:v>
                </c:pt>
                <c:pt idx="412">
                  <c:v>-5.5371094000000003</c:v>
                </c:pt>
                <c:pt idx="413">
                  <c:v>-4.921875</c:v>
                </c:pt>
                <c:pt idx="414">
                  <c:v>-4.3945312000000003</c:v>
                </c:pt>
                <c:pt idx="415">
                  <c:v>-3.7792968999999998</c:v>
                </c:pt>
                <c:pt idx="416">
                  <c:v>-3.1640625</c:v>
                </c:pt>
                <c:pt idx="417">
                  <c:v>-2.5488281000000002</c:v>
                </c:pt>
                <c:pt idx="418">
                  <c:v>-1.9335937999999999</c:v>
                </c:pt>
                <c:pt idx="419">
                  <c:v>-1.3183594000000001</c:v>
                </c:pt>
                <c:pt idx="420">
                  <c:v>-0.61523439999999996</c:v>
                </c:pt>
                <c:pt idx="421">
                  <c:v>0</c:v>
                </c:pt>
                <c:pt idx="422">
                  <c:v>0.61523439999999996</c:v>
                </c:pt>
                <c:pt idx="423">
                  <c:v>1.2304687999999999</c:v>
                </c:pt>
                <c:pt idx="424">
                  <c:v>1.7578125</c:v>
                </c:pt>
                <c:pt idx="425">
                  <c:v>2.3730468999999998</c:v>
                </c:pt>
                <c:pt idx="426">
                  <c:v>2.9003906000000002</c:v>
                </c:pt>
                <c:pt idx="427">
                  <c:v>3.4277343999999998</c:v>
                </c:pt>
                <c:pt idx="428">
                  <c:v>3.9550781000000002</c:v>
                </c:pt>
                <c:pt idx="429">
                  <c:v>4.4824219000000003</c:v>
                </c:pt>
                <c:pt idx="430">
                  <c:v>5.0976562000000003</c:v>
                </c:pt>
                <c:pt idx="431">
                  <c:v>5.625</c:v>
                </c:pt>
                <c:pt idx="432">
                  <c:v>6.1523437999999997</c:v>
                </c:pt>
                <c:pt idx="433">
                  <c:v>6.6796875</c:v>
                </c:pt>
                <c:pt idx="434">
                  <c:v>7.2949219000000003</c:v>
                </c:pt>
                <c:pt idx="435">
                  <c:v>7.9101562000000003</c:v>
                </c:pt>
                <c:pt idx="436">
                  <c:v>8.6132811999999994</c:v>
                </c:pt>
                <c:pt idx="437">
                  <c:v>9.3164061999999994</c:v>
                </c:pt>
                <c:pt idx="438">
                  <c:v>10.019531199999999</c:v>
                </c:pt>
                <c:pt idx="439">
                  <c:v>10.8105469</c:v>
                </c:pt>
                <c:pt idx="440">
                  <c:v>11.5136719</c:v>
                </c:pt>
                <c:pt idx="441">
                  <c:v>12.2167969</c:v>
                </c:pt>
                <c:pt idx="442">
                  <c:v>12.832031199999999</c:v>
                </c:pt>
                <c:pt idx="443">
                  <c:v>13.2714844</c:v>
                </c:pt>
                <c:pt idx="444">
                  <c:v>13.6230469</c:v>
                </c:pt>
                <c:pt idx="445">
                  <c:v>13.7988281</c:v>
                </c:pt>
                <c:pt idx="446">
                  <c:v>13.7109375</c:v>
                </c:pt>
                <c:pt idx="447">
                  <c:v>13.359375</c:v>
                </c:pt>
                <c:pt idx="448">
                  <c:v>12.832031199999999</c:v>
                </c:pt>
                <c:pt idx="449">
                  <c:v>12.0410156</c:v>
                </c:pt>
                <c:pt idx="450">
                  <c:v>10.8105469</c:v>
                </c:pt>
                <c:pt idx="451">
                  <c:v>9.3164061999999994</c:v>
                </c:pt>
                <c:pt idx="452">
                  <c:v>7.4707030999999997</c:v>
                </c:pt>
                <c:pt idx="453">
                  <c:v>5.4492187999999997</c:v>
                </c:pt>
                <c:pt idx="454">
                  <c:v>3.2519531000000002</c:v>
                </c:pt>
                <c:pt idx="455">
                  <c:v>1.0546875</c:v>
                </c:pt>
                <c:pt idx="456">
                  <c:v>-0.96679689999999996</c:v>
                </c:pt>
                <c:pt idx="457">
                  <c:v>-2.3730468999999998</c:v>
                </c:pt>
                <c:pt idx="458">
                  <c:v>-2.6367188000000001</c:v>
                </c:pt>
                <c:pt idx="459">
                  <c:v>-3.2519531000000002</c:v>
                </c:pt>
                <c:pt idx="460">
                  <c:v>-3.8671875</c:v>
                </c:pt>
                <c:pt idx="461">
                  <c:v>-4.3945312000000003</c:v>
                </c:pt>
                <c:pt idx="462">
                  <c:v>-4.921875</c:v>
                </c:pt>
                <c:pt idx="463">
                  <c:v>-5.4492187999999997</c:v>
                </c:pt>
                <c:pt idx="464">
                  <c:v>-5.8886719000000003</c:v>
                </c:pt>
                <c:pt idx="465">
                  <c:v>-6.2402344000000003</c:v>
                </c:pt>
                <c:pt idx="466">
                  <c:v>-6.5917969000000003</c:v>
                </c:pt>
                <c:pt idx="467">
                  <c:v>-6.8554687999999997</c:v>
                </c:pt>
                <c:pt idx="468">
                  <c:v>-7.03125</c:v>
                </c:pt>
                <c:pt idx="469">
                  <c:v>-7.2070312000000003</c:v>
                </c:pt>
                <c:pt idx="470">
                  <c:v>-7.2949219000000003</c:v>
                </c:pt>
                <c:pt idx="471">
                  <c:v>-7.2949219000000003</c:v>
                </c:pt>
                <c:pt idx="472">
                  <c:v>-7.2949219000000003</c:v>
                </c:pt>
                <c:pt idx="473">
                  <c:v>-7.1191405999999997</c:v>
                </c:pt>
                <c:pt idx="474">
                  <c:v>-6.9433594000000003</c:v>
                </c:pt>
                <c:pt idx="475">
                  <c:v>-6.6796875</c:v>
                </c:pt>
                <c:pt idx="476">
                  <c:v>-6.4160155999999997</c:v>
                </c:pt>
                <c:pt idx="477">
                  <c:v>-6.0644530999999997</c:v>
                </c:pt>
                <c:pt idx="478">
                  <c:v>-5.625</c:v>
                </c:pt>
                <c:pt idx="479">
                  <c:v>-5.1855469000000003</c:v>
                </c:pt>
                <c:pt idx="480">
                  <c:v>-4.6582030999999997</c:v>
                </c:pt>
                <c:pt idx="481">
                  <c:v>-4.1308594000000003</c:v>
                </c:pt>
                <c:pt idx="482">
                  <c:v>-3.515625</c:v>
                </c:pt>
                <c:pt idx="483">
                  <c:v>-2.9882811999999999</c:v>
                </c:pt>
                <c:pt idx="484">
                  <c:v>-2.4609375</c:v>
                </c:pt>
                <c:pt idx="485">
                  <c:v>-1.8457030999999999</c:v>
                </c:pt>
                <c:pt idx="486">
                  <c:v>-1.2304687999999999</c:v>
                </c:pt>
                <c:pt idx="487">
                  <c:v>-0.61523439999999996</c:v>
                </c:pt>
                <c:pt idx="488">
                  <c:v>0</c:v>
                </c:pt>
                <c:pt idx="489">
                  <c:v>0.52734380000000003</c:v>
                </c:pt>
                <c:pt idx="490">
                  <c:v>1.1425780999999999</c:v>
                </c:pt>
                <c:pt idx="491">
                  <c:v>1.6699219000000001</c:v>
                </c:pt>
                <c:pt idx="492">
                  <c:v>2.1972656000000002</c:v>
                </c:pt>
                <c:pt idx="493">
                  <c:v>2.7246093999999998</c:v>
                </c:pt>
                <c:pt idx="494">
                  <c:v>3.1640625</c:v>
                </c:pt>
                <c:pt idx="495">
                  <c:v>3.6914061999999999</c:v>
                </c:pt>
                <c:pt idx="496">
                  <c:v>4.1308594000000003</c:v>
                </c:pt>
                <c:pt idx="497">
                  <c:v>4.6582030999999997</c:v>
                </c:pt>
                <c:pt idx="498">
                  <c:v>5.1855469000000003</c:v>
                </c:pt>
                <c:pt idx="499">
                  <c:v>5.625</c:v>
                </c:pt>
                <c:pt idx="500">
                  <c:v>6.1523437999999997</c:v>
                </c:pt>
                <c:pt idx="501">
                  <c:v>6.6796875</c:v>
                </c:pt>
                <c:pt idx="502">
                  <c:v>7.2070312000000003</c:v>
                </c:pt>
                <c:pt idx="503">
                  <c:v>7.734375</c:v>
                </c:pt>
                <c:pt idx="504">
                  <c:v>8.2617188000000006</c:v>
                </c:pt>
                <c:pt idx="505">
                  <c:v>8.8769530999999997</c:v>
                </c:pt>
                <c:pt idx="506">
                  <c:v>9.4042969000000003</c:v>
                </c:pt>
                <c:pt idx="507">
                  <c:v>10.019531199999999</c:v>
                </c:pt>
                <c:pt idx="508">
                  <c:v>10.546875</c:v>
                </c:pt>
                <c:pt idx="509">
                  <c:v>11.074218800000001</c:v>
                </c:pt>
                <c:pt idx="510">
                  <c:v>11.425781199999999</c:v>
                </c:pt>
                <c:pt idx="511">
                  <c:v>11.6015625</c:v>
                </c:pt>
                <c:pt idx="512">
                  <c:v>11.6894531</c:v>
                </c:pt>
                <c:pt idx="513">
                  <c:v>11.5136719</c:v>
                </c:pt>
                <c:pt idx="514">
                  <c:v>11.1621094</c:v>
                </c:pt>
                <c:pt idx="515">
                  <c:v>10.6347656</c:v>
                </c:pt>
                <c:pt idx="516">
                  <c:v>9.9316405999999997</c:v>
                </c:pt>
                <c:pt idx="517">
                  <c:v>8.8769530999999997</c:v>
                </c:pt>
                <c:pt idx="518">
                  <c:v>7.5585937999999997</c:v>
                </c:pt>
                <c:pt idx="519">
                  <c:v>5.9765625</c:v>
                </c:pt>
                <c:pt idx="520">
                  <c:v>4.21875</c:v>
                </c:pt>
                <c:pt idx="521">
                  <c:v>2.2851561999999999</c:v>
                </c:pt>
                <c:pt idx="522">
                  <c:v>0.43945309999999999</c:v>
                </c:pt>
                <c:pt idx="523">
                  <c:v>-1.1425780999999999</c:v>
                </c:pt>
                <c:pt idx="524">
                  <c:v>-2.109375</c:v>
                </c:pt>
                <c:pt idx="525">
                  <c:v>-2.4609375</c:v>
                </c:pt>
                <c:pt idx="526">
                  <c:v>-3.0761718999999998</c:v>
                </c:pt>
                <c:pt idx="527">
                  <c:v>-3.6035156000000002</c:v>
                </c:pt>
                <c:pt idx="528">
                  <c:v>-4.1308594000000003</c:v>
                </c:pt>
                <c:pt idx="529">
                  <c:v>-4.6582030999999997</c:v>
                </c:pt>
                <c:pt idx="530">
                  <c:v>-5.0976562000000003</c:v>
                </c:pt>
                <c:pt idx="531">
                  <c:v>-5.5371094000000003</c:v>
                </c:pt>
                <c:pt idx="532">
                  <c:v>-5.8886719000000003</c:v>
                </c:pt>
                <c:pt idx="533">
                  <c:v>-6.1523437999999997</c:v>
                </c:pt>
                <c:pt idx="534">
                  <c:v>-6.5039062000000003</c:v>
                </c:pt>
                <c:pt idx="535">
                  <c:v>-6.6796875</c:v>
                </c:pt>
                <c:pt idx="536">
                  <c:v>-6.7675780999999997</c:v>
                </c:pt>
                <c:pt idx="537">
                  <c:v>-6.8554687999999997</c:v>
                </c:pt>
                <c:pt idx="538">
                  <c:v>-6.8554687999999997</c:v>
                </c:pt>
                <c:pt idx="539">
                  <c:v>-6.8554687999999997</c:v>
                </c:pt>
                <c:pt idx="540">
                  <c:v>-6.6796875</c:v>
                </c:pt>
                <c:pt idx="541">
                  <c:v>-6.5917969000000003</c:v>
                </c:pt>
                <c:pt idx="542">
                  <c:v>-6.328125</c:v>
                </c:pt>
                <c:pt idx="543">
                  <c:v>-6.0644530999999997</c:v>
                </c:pt>
                <c:pt idx="544">
                  <c:v>-5.7128905999999997</c:v>
                </c:pt>
                <c:pt idx="545">
                  <c:v>-5.2734375</c:v>
                </c:pt>
                <c:pt idx="546">
                  <c:v>-4.921875</c:v>
                </c:pt>
                <c:pt idx="547">
                  <c:v>-4.3945312000000003</c:v>
                </c:pt>
                <c:pt idx="548">
                  <c:v>-3.9550781000000002</c:v>
                </c:pt>
                <c:pt idx="549">
                  <c:v>-3.4277343999999998</c:v>
                </c:pt>
                <c:pt idx="550">
                  <c:v>-2.9003906000000002</c:v>
                </c:pt>
                <c:pt idx="551">
                  <c:v>-2.3730468999999998</c:v>
                </c:pt>
                <c:pt idx="552">
                  <c:v>-1.7578125</c:v>
                </c:pt>
                <c:pt idx="553">
                  <c:v>-1.1425780999999999</c:v>
                </c:pt>
                <c:pt idx="554">
                  <c:v>-0.61523439999999996</c:v>
                </c:pt>
                <c:pt idx="555">
                  <c:v>-8.7890599999999999E-2</c:v>
                </c:pt>
                <c:pt idx="556">
                  <c:v>0.52734380000000003</c:v>
                </c:pt>
                <c:pt idx="557">
                  <c:v>1.0546875</c:v>
                </c:pt>
                <c:pt idx="558">
                  <c:v>1.5820312000000001</c:v>
                </c:pt>
                <c:pt idx="559">
                  <c:v>2.0214843999999998</c:v>
                </c:pt>
                <c:pt idx="560">
                  <c:v>2.5488281000000002</c:v>
                </c:pt>
                <c:pt idx="561">
                  <c:v>2.9882811999999999</c:v>
                </c:pt>
                <c:pt idx="562">
                  <c:v>3.4277343999999998</c:v>
                </c:pt>
                <c:pt idx="563">
                  <c:v>3.8671875</c:v>
                </c:pt>
                <c:pt idx="564">
                  <c:v>4.3066405999999997</c:v>
                </c:pt>
                <c:pt idx="565">
                  <c:v>4.7460937999999997</c:v>
                </c:pt>
                <c:pt idx="566">
                  <c:v>5.1855469000000003</c:v>
                </c:pt>
                <c:pt idx="567">
                  <c:v>5.7128905999999997</c:v>
                </c:pt>
                <c:pt idx="568">
                  <c:v>6.0644530999999997</c:v>
                </c:pt>
                <c:pt idx="569">
                  <c:v>6.5917969000000003</c:v>
                </c:pt>
                <c:pt idx="570">
                  <c:v>7.03125</c:v>
                </c:pt>
                <c:pt idx="571">
                  <c:v>7.4707030999999997</c:v>
                </c:pt>
                <c:pt idx="572">
                  <c:v>7.9101562000000003</c:v>
                </c:pt>
                <c:pt idx="573">
                  <c:v>8.3496094000000003</c:v>
                </c:pt>
                <c:pt idx="574">
                  <c:v>8.7890625</c:v>
                </c:pt>
                <c:pt idx="575">
                  <c:v>9.2285155999999997</c:v>
                </c:pt>
                <c:pt idx="576">
                  <c:v>9.5800780999999997</c:v>
                </c:pt>
                <c:pt idx="577">
                  <c:v>9.84375</c:v>
                </c:pt>
                <c:pt idx="578">
                  <c:v>9.9316405999999997</c:v>
                </c:pt>
                <c:pt idx="579">
                  <c:v>9.84375</c:v>
                </c:pt>
                <c:pt idx="580">
                  <c:v>9.6679688000000006</c:v>
                </c:pt>
                <c:pt idx="581">
                  <c:v>9.2285155999999997</c:v>
                </c:pt>
                <c:pt idx="582">
                  <c:v>8.7011719000000003</c:v>
                </c:pt>
                <c:pt idx="583">
                  <c:v>7.9980469000000003</c:v>
                </c:pt>
                <c:pt idx="584">
                  <c:v>7.03125</c:v>
                </c:pt>
                <c:pt idx="585">
                  <c:v>5.8886719000000003</c:v>
                </c:pt>
                <c:pt idx="586">
                  <c:v>4.5703125</c:v>
                </c:pt>
                <c:pt idx="587">
                  <c:v>3.0761718999999998</c:v>
                </c:pt>
                <c:pt idx="588">
                  <c:v>1.4941405999999999</c:v>
                </c:pt>
                <c:pt idx="589">
                  <c:v>0</c:v>
                </c:pt>
                <c:pt idx="590">
                  <c:v>-1.40625</c:v>
                </c:pt>
                <c:pt idx="591">
                  <c:v>-1.9335937999999999</c:v>
                </c:pt>
                <c:pt idx="592">
                  <c:v>-2.2851561999999999</c:v>
                </c:pt>
                <c:pt idx="593">
                  <c:v>-2.9003906000000002</c:v>
                </c:pt>
                <c:pt idx="594">
                  <c:v>-3.4277343999999998</c:v>
                </c:pt>
                <c:pt idx="595">
                  <c:v>-3.9550781000000002</c:v>
                </c:pt>
                <c:pt idx="596">
                  <c:v>-4.3945312000000003</c:v>
                </c:pt>
                <c:pt idx="597">
                  <c:v>-4.8339844000000003</c:v>
                </c:pt>
                <c:pt idx="598">
                  <c:v>-5.2734375</c:v>
                </c:pt>
                <c:pt idx="599">
                  <c:v>-5.5371094000000003</c:v>
                </c:pt>
                <c:pt idx="600">
                  <c:v>-5.8886719000000003</c:v>
                </c:pt>
                <c:pt idx="601">
                  <c:v>-6.0644530999999997</c:v>
                </c:pt>
                <c:pt idx="602">
                  <c:v>-6.328125</c:v>
                </c:pt>
                <c:pt idx="603">
                  <c:v>-6.4160155999999997</c:v>
                </c:pt>
                <c:pt idx="604">
                  <c:v>-6.5039062000000003</c:v>
                </c:pt>
                <c:pt idx="605">
                  <c:v>-6.5039062000000003</c:v>
                </c:pt>
                <c:pt idx="606">
                  <c:v>-6.4160155999999997</c:v>
                </c:pt>
                <c:pt idx="607">
                  <c:v>-6.328125</c:v>
                </c:pt>
                <c:pt idx="608">
                  <c:v>-6.1523437999999997</c:v>
                </c:pt>
                <c:pt idx="609">
                  <c:v>-5.9765625</c:v>
                </c:pt>
                <c:pt idx="610">
                  <c:v>-5.625</c:v>
                </c:pt>
                <c:pt idx="611">
                  <c:v>-5.3613280999999997</c:v>
                </c:pt>
                <c:pt idx="612">
                  <c:v>-5.0097655999999997</c:v>
                </c:pt>
                <c:pt idx="613">
                  <c:v>-4.5703125</c:v>
                </c:pt>
                <c:pt idx="614">
                  <c:v>-4.1308594000000003</c:v>
                </c:pt>
                <c:pt idx="615">
                  <c:v>-3.6914061999999999</c:v>
                </c:pt>
                <c:pt idx="616">
                  <c:v>-3.2519531000000002</c:v>
                </c:pt>
                <c:pt idx="617">
                  <c:v>-2.7246093999999998</c:v>
                </c:pt>
                <c:pt idx="618">
                  <c:v>-2.1972656000000002</c:v>
                </c:pt>
                <c:pt idx="619">
                  <c:v>-1.6699219000000001</c:v>
                </c:pt>
                <c:pt idx="620">
                  <c:v>-1.0546875</c:v>
                </c:pt>
                <c:pt idx="621">
                  <c:v>-0.52734380000000003</c:v>
                </c:pt>
                <c:pt idx="622">
                  <c:v>0</c:v>
                </c:pt>
                <c:pt idx="623">
                  <c:v>0.43945309999999999</c:v>
                </c:pt>
                <c:pt idx="624">
                  <c:v>0.96679689999999996</c:v>
                </c:pt>
                <c:pt idx="625">
                  <c:v>1.4941405999999999</c:v>
                </c:pt>
                <c:pt idx="626">
                  <c:v>1.9335937999999999</c:v>
                </c:pt>
                <c:pt idx="627">
                  <c:v>2.4609375</c:v>
                </c:pt>
                <c:pt idx="628">
                  <c:v>2.9003906000000002</c:v>
                </c:pt>
                <c:pt idx="629">
                  <c:v>3.2519531000000002</c:v>
                </c:pt>
                <c:pt idx="630">
                  <c:v>3.6914061999999999</c:v>
                </c:pt>
                <c:pt idx="631">
                  <c:v>4.0429687999999997</c:v>
                </c:pt>
                <c:pt idx="632">
                  <c:v>4.4824219000000003</c:v>
                </c:pt>
                <c:pt idx="633">
                  <c:v>4.8339844000000003</c:v>
                </c:pt>
                <c:pt idx="634">
                  <c:v>5.2734375</c:v>
                </c:pt>
                <c:pt idx="635">
                  <c:v>5.625</c:v>
                </c:pt>
                <c:pt idx="636">
                  <c:v>6.0644530999999997</c:v>
                </c:pt>
                <c:pt idx="637">
                  <c:v>6.4160155999999997</c:v>
                </c:pt>
                <c:pt idx="638">
                  <c:v>6.8554687999999997</c:v>
                </c:pt>
                <c:pt idx="639">
                  <c:v>7.1191405999999997</c:v>
                </c:pt>
                <c:pt idx="640">
                  <c:v>7.4707030999999997</c:v>
                </c:pt>
                <c:pt idx="641">
                  <c:v>7.8222655999999997</c:v>
                </c:pt>
                <c:pt idx="642">
                  <c:v>8.0859375</c:v>
                </c:pt>
                <c:pt idx="643">
                  <c:v>8.2617188000000006</c:v>
                </c:pt>
                <c:pt idx="644">
                  <c:v>8.4375</c:v>
                </c:pt>
                <c:pt idx="645">
                  <c:v>8.4375</c:v>
                </c:pt>
                <c:pt idx="646">
                  <c:v>8.3496094000000003</c:v>
                </c:pt>
                <c:pt idx="647">
                  <c:v>8.0859375</c:v>
                </c:pt>
                <c:pt idx="648">
                  <c:v>7.6464844000000003</c:v>
                </c:pt>
                <c:pt idx="649">
                  <c:v>7.03125</c:v>
                </c:pt>
                <c:pt idx="650">
                  <c:v>6.4160155999999997</c:v>
                </c:pt>
                <c:pt idx="651">
                  <c:v>5.5371094000000003</c:v>
                </c:pt>
                <c:pt idx="652">
                  <c:v>4.4824219000000003</c:v>
                </c:pt>
                <c:pt idx="653">
                  <c:v>3.2519531000000002</c:v>
                </c:pt>
                <c:pt idx="654">
                  <c:v>2.0214843999999998</c:v>
                </c:pt>
                <c:pt idx="655">
                  <c:v>0.79101560000000004</c:v>
                </c:pt>
                <c:pt idx="656">
                  <c:v>-0.43945309999999999</c:v>
                </c:pt>
                <c:pt idx="657">
                  <c:v>-1.4941405999999999</c:v>
                </c:pt>
                <c:pt idx="658">
                  <c:v>-1.7578125</c:v>
                </c:pt>
                <c:pt idx="659">
                  <c:v>-2.2851561999999999</c:v>
                </c:pt>
                <c:pt idx="660">
                  <c:v>-2.9003906000000002</c:v>
                </c:pt>
                <c:pt idx="661">
                  <c:v>-3.2519531000000002</c:v>
                </c:pt>
                <c:pt idx="662">
                  <c:v>-3.7792968999999998</c:v>
                </c:pt>
                <c:pt idx="663">
                  <c:v>-4.21875</c:v>
                </c:pt>
                <c:pt idx="664">
                  <c:v>-4.6582030999999997</c:v>
                </c:pt>
                <c:pt idx="665">
                  <c:v>-5.0097655999999997</c:v>
                </c:pt>
                <c:pt idx="666">
                  <c:v>-5.2734375</c:v>
                </c:pt>
                <c:pt idx="667">
                  <c:v>-5.5371094000000003</c:v>
                </c:pt>
                <c:pt idx="668">
                  <c:v>-5.8007812000000003</c:v>
                </c:pt>
                <c:pt idx="669">
                  <c:v>-5.9765625</c:v>
                </c:pt>
                <c:pt idx="670">
                  <c:v>-6.0644530999999997</c:v>
                </c:pt>
                <c:pt idx="671">
                  <c:v>-6.1523437999999997</c:v>
                </c:pt>
                <c:pt idx="672">
                  <c:v>-6.1523437999999997</c:v>
                </c:pt>
                <c:pt idx="673">
                  <c:v>-6.1523437999999997</c:v>
                </c:pt>
                <c:pt idx="674">
                  <c:v>-5.9765625</c:v>
                </c:pt>
                <c:pt idx="675">
                  <c:v>-5.8007812000000003</c:v>
                </c:pt>
                <c:pt idx="676">
                  <c:v>-5.625</c:v>
                </c:pt>
                <c:pt idx="677">
                  <c:v>-5.3613280999999997</c:v>
                </c:pt>
                <c:pt idx="678">
                  <c:v>-5.0976562000000003</c:v>
                </c:pt>
                <c:pt idx="679">
                  <c:v>-4.6582030999999997</c:v>
                </c:pt>
                <c:pt idx="680">
                  <c:v>-4.3066405999999997</c:v>
                </c:pt>
                <c:pt idx="681">
                  <c:v>-3.9550781000000002</c:v>
                </c:pt>
                <c:pt idx="682">
                  <c:v>-3.515625</c:v>
                </c:pt>
                <c:pt idx="683">
                  <c:v>-2.9882811999999999</c:v>
                </c:pt>
                <c:pt idx="684">
                  <c:v>-2.5488281000000002</c:v>
                </c:pt>
                <c:pt idx="685">
                  <c:v>-2.0214843999999998</c:v>
                </c:pt>
                <c:pt idx="686">
                  <c:v>-1.5820312000000001</c:v>
                </c:pt>
                <c:pt idx="687">
                  <c:v>-1.0546875</c:v>
                </c:pt>
                <c:pt idx="688">
                  <c:v>-0.52734380000000003</c:v>
                </c:pt>
                <c:pt idx="689">
                  <c:v>0</c:v>
                </c:pt>
                <c:pt idx="690">
                  <c:v>0.43945309999999999</c:v>
                </c:pt>
                <c:pt idx="691">
                  <c:v>0.96679689999999996</c:v>
                </c:pt>
                <c:pt idx="692">
                  <c:v>1.40625</c:v>
                </c:pt>
                <c:pt idx="693">
                  <c:v>1.9335937999999999</c:v>
                </c:pt>
                <c:pt idx="694">
                  <c:v>2.2851561999999999</c:v>
                </c:pt>
                <c:pt idx="695">
                  <c:v>2.7246093999999998</c:v>
                </c:pt>
                <c:pt idx="696">
                  <c:v>3.1640625</c:v>
                </c:pt>
                <c:pt idx="697">
                  <c:v>3.515625</c:v>
                </c:pt>
                <c:pt idx="698">
                  <c:v>3.8671875</c:v>
                </c:pt>
                <c:pt idx="699">
                  <c:v>4.21875</c:v>
                </c:pt>
                <c:pt idx="700">
                  <c:v>4.5703125</c:v>
                </c:pt>
                <c:pt idx="701">
                  <c:v>4.921875</c:v>
                </c:pt>
                <c:pt idx="702">
                  <c:v>5.2734375</c:v>
                </c:pt>
                <c:pt idx="703">
                  <c:v>5.625</c:v>
                </c:pt>
                <c:pt idx="704">
                  <c:v>5.9765625</c:v>
                </c:pt>
                <c:pt idx="705">
                  <c:v>6.2402344000000003</c:v>
                </c:pt>
                <c:pt idx="706">
                  <c:v>6.5917969000000003</c:v>
                </c:pt>
                <c:pt idx="707">
                  <c:v>6.8554687999999997</c:v>
                </c:pt>
                <c:pt idx="708">
                  <c:v>7.03125</c:v>
                </c:pt>
                <c:pt idx="709">
                  <c:v>7.1191405999999997</c:v>
                </c:pt>
                <c:pt idx="710">
                  <c:v>7.2949219000000003</c:v>
                </c:pt>
                <c:pt idx="711">
                  <c:v>7.2949219000000003</c:v>
                </c:pt>
                <c:pt idx="712">
                  <c:v>7.2070312000000003</c:v>
                </c:pt>
                <c:pt idx="713">
                  <c:v>7.03125</c:v>
                </c:pt>
                <c:pt idx="714">
                  <c:v>6.7675780999999997</c:v>
                </c:pt>
                <c:pt idx="715">
                  <c:v>6.328125</c:v>
                </c:pt>
                <c:pt idx="716">
                  <c:v>5.7128905999999997</c:v>
                </c:pt>
                <c:pt idx="717">
                  <c:v>5.0976562000000003</c:v>
                </c:pt>
                <c:pt idx="718">
                  <c:v>4.21875</c:v>
                </c:pt>
                <c:pt idx="719">
                  <c:v>3.2519531000000002</c:v>
                </c:pt>
                <c:pt idx="720">
                  <c:v>2.2851561999999999</c:v>
                </c:pt>
                <c:pt idx="721">
                  <c:v>1.2304687999999999</c:v>
                </c:pt>
                <c:pt idx="722">
                  <c:v>0.1757812</c:v>
                </c:pt>
                <c:pt idx="723">
                  <c:v>-0.79101560000000004</c:v>
                </c:pt>
                <c:pt idx="724">
                  <c:v>-1.3183594000000001</c:v>
                </c:pt>
                <c:pt idx="725">
                  <c:v>-1.7578125</c:v>
                </c:pt>
                <c:pt idx="726">
                  <c:v>-2.2851561999999999</c:v>
                </c:pt>
                <c:pt idx="727">
                  <c:v>-2.7246093999999998</c:v>
                </c:pt>
                <c:pt idx="728">
                  <c:v>-3.1640625</c:v>
                </c:pt>
                <c:pt idx="729">
                  <c:v>-3.6035156000000002</c:v>
                </c:pt>
                <c:pt idx="730">
                  <c:v>-4.0429687999999997</c:v>
                </c:pt>
                <c:pt idx="731">
                  <c:v>-4.3945312000000003</c:v>
                </c:pt>
                <c:pt idx="732">
                  <c:v>-4.7460937999999997</c:v>
                </c:pt>
                <c:pt idx="733">
                  <c:v>-5.0976562000000003</c:v>
                </c:pt>
                <c:pt idx="734">
                  <c:v>-5.3613280999999997</c:v>
                </c:pt>
                <c:pt idx="735">
                  <c:v>-5.5371094000000003</c:v>
                </c:pt>
                <c:pt idx="736">
                  <c:v>-5.7128905999999997</c:v>
                </c:pt>
                <c:pt idx="737">
                  <c:v>-5.8007812000000003</c:v>
                </c:pt>
                <c:pt idx="738">
                  <c:v>-5.8886719000000003</c:v>
                </c:pt>
                <c:pt idx="739">
                  <c:v>-5.8886719000000003</c:v>
                </c:pt>
                <c:pt idx="740">
                  <c:v>-5.8007812000000003</c:v>
                </c:pt>
                <c:pt idx="741">
                  <c:v>-5.7128905999999997</c:v>
                </c:pt>
                <c:pt idx="742">
                  <c:v>-5.5371094000000003</c:v>
                </c:pt>
                <c:pt idx="743">
                  <c:v>-5.3613280999999997</c:v>
                </c:pt>
                <c:pt idx="744">
                  <c:v>-5.0976562000000003</c:v>
                </c:pt>
                <c:pt idx="745">
                  <c:v>-4.7460937999999997</c:v>
                </c:pt>
                <c:pt idx="746">
                  <c:v>-4.4824219000000003</c:v>
                </c:pt>
                <c:pt idx="747">
                  <c:v>-4.1308594000000003</c:v>
                </c:pt>
                <c:pt idx="748">
                  <c:v>-3.6914061999999999</c:v>
                </c:pt>
                <c:pt idx="749">
                  <c:v>-3.2519531000000002</c:v>
                </c:pt>
                <c:pt idx="750">
                  <c:v>-2.8125</c:v>
                </c:pt>
                <c:pt idx="751">
                  <c:v>-2.3730468999999998</c:v>
                </c:pt>
                <c:pt idx="752">
                  <c:v>-1.8457030999999999</c:v>
                </c:pt>
                <c:pt idx="753">
                  <c:v>-1.40625</c:v>
                </c:pt>
                <c:pt idx="754">
                  <c:v>-0.87890619999999997</c:v>
                </c:pt>
                <c:pt idx="755">
                  <c:v>-0.43945309999999999</c:v>
                </c:pt>
                <c:pt idx="756">
                  <c:v>8.7890599999999999E-2</c:v>
                </c:pt>
                <c:pt idx="757">
                  <c:v>0.52734380000000003</c:v>
                </c:pt>
                <c:pt idx="758">
                  <c:v>0.96679689999999996</c:v>
                </c:pt>
                <c:pt idx="759">
                  <c:v>1.40625</c:v>
                </c:pt>
                <c:pt idx="760">
                  <c:v>1.8457030999999999</c:v>
                </c:pt>
                <c:pt idx="761">
                  <c:v>2.2851561999999999</c:v>
                </c:pt>
                <c:pt idx="762">
                  <c:v>2.6367188000000001</c:v>
                </c:pt>
                <c:pt idx="763">
                  <c:v>3.0761718999999998</c:v>
                </c:pt>
                <c:pt idx="764">
                  <c:v>3.4277343999999998</c:v>
                </c:pt>
                <c:pt idx="765">
                  <c:v>3.7792968999999998</c:v>
                </c:pt>
                <c:pt idx="766">
                  <c:v>4.1308594000000003</c:v>
                </c:pt>
                <c:pt idx="767">
                  <c:v>4.3945312000000003</c:v>
                </c:pt>
                <c:pt idx="768">
                  <c:v>4.6582030999999997</c:v>
                </c:pt>
                <c:pt idx="769">
                  <c:v>5.0097655999999997</c:v>
                </c:pt>
                <c:pt idx="770">
                  <c:v>5.2734375</c:v>
                </c:pt>
                <c:pt idx="771">
                  <c:v>5.5371094000000003</c:v>
                </c:pt>
                <c:pt idx="772">
                  <c:v>5.8007812000000003</c:v>
                </c:pt>
                <c:pt idx="773">
                  <c:v>6.0644530999999997</c:v>
                </c:pt>
                <c:pt idx="774">
                  <c:v>6.2402344000000003</c:v>
                </c:pt>
                <c:pt idx="775">
                  <c:v>6.4160155999999997</c:v>
                </c:pt>
                <c:pt idx="776">
                  <c:v>6.4160155999999997</c:v>
                </c:pt>
                <c:pt idx="777">
                  <c:v>6.4160155999999997</c:v>
                </c:pt>
                <c:pt idx="778">
                  <c:v>6.4160155999999997</c:v>
                </c:pt>
                <c:pt idx="779">
                  <c:v>6.2402344000000003</c:v>
                </c:pt>
                <c:pt idx="780">
                  <c:v>5.9765625</c:v>
                </c:pt>
                <c:pt idx="781">
                  <c:v>5.625</c:v>
                </c:pt>
                <c:pt idx="782">
                  <c:v>5.1855469000000003</c:v>
                </c:pt>
                <c:pt idx="783">
                  <c:v>4.6582030999999997</c:v>
                </c:pt>
                <c:pt idx="784">
                  <c:v>4.0429687999999997</c:v>
                </c:pt>
                <c:pt idx="785">
                  <c:v>3.2519531000000002</c:v>
                </c:pt>
                <c:pt idx="786">
                  <c:v>2.3730468999999998</c:v>
                </c:pt>
                <c:pt idx="787">
                  <c:v>1.4941405999999999</c:v>
                </c:pt>
                <c:pt idx="788">
                  <c:v>0.52734380000000003</c:v>
                </c:pt>
                <c:pt idx="789">
                  <c:v>-0.26367190000000001</c:v>
                </c:pt>
                <c:pt idx="790">
                  <c:v>-0.87890619999999997</c:v>
                </c:pt>
                <c:pt idx="791">
                  <c:v>-1.3183594000000001</c:v>
                </c:pt>
                <c:pt idx="792">
                  <c:v>-1.7578125</c:v>
                </c:pt>
                <c:pt idx="793">
                  <c:v>-2.2851561999999999</c:v>
                </c:pt>
                <c:pt idx="794">
                  <c:v>-2.7246093999999998</c:v>
                </c:pt>
                <c:pt idx="795">
                  <c:v>-3.1640625</c:v>
                </c:pt>
                <c:pt idx="796">
                  <c:v>-3.515625</c:v>
                </c:pt>
                <c:pt idx="797">
                  <c:v>-3.9550781000000002</c:v>
                </c:pt>
                <c:pt idx="798">
                  <c:v>-4.3066405999999997</c:v>
                </c:pt>
                <c:pt idx="799">
                  <c:v>-4.5703125</c:v>
                </c:pt>
                <c:pt idx="800">
                  <c:v>-4.921875</c:v>
                </c:pt>
                <c:pt idx="801">
                  <c:v>-5.0976562000000003</c:v>
                </c:pt>
                <c:pt idx="802">
                  <c:v>-5.3613280999999997</c:v>
                </c:pt>
                <c:pt idx="803">
                  <c:v>-5.4492187999999997</c:v>
                </c:pt>
                <c:pt idx="804">
                  <c:v>-5.5371094000000003</c:v>
                </c:pt>
                <c:pt idx="805">
                  <c:v>-5.625</c:v>
                </c:pt>
                <c:pt idx="806">
                  <c:v>-5.5371094000000003</c:v>
                </c:pt>
                <c:pt idx="807">
                  <c:v>-5.5371094000000003</c:v>
                </c:pt>
                <c:pt idx="808">
                  <c:v>-5.4492187999999997</c:v>
                </c:pt>
                <c:pt idx="809">
                  <c:v>-5.2734375</c:v>
                </c:pt>
                <c:pt idx="810">
                  <c:v>-5.0097655999999997</c:v>
                </c:pt>
                <c:pt idx="811">
                  <c:v>-4.7460937999999997</c:v>
                </c:pt>
                <c:pt idx="812">
                  <c:v>-4.4824219000000003</c:v>
                </c:pt>
                <c:pt idx="813">
                  <c:v>-4.21875</c:v>
                </c:pt>
                <c:pt idx="814">
                  <c:v>-3.8671875</c:v>
                </c:pt>
                <c:pt idx="815">
                  <c:v>-3.4277343999999998</c:v>
                </c:pt>
                <c:pt idx="816">
                  <c:v>-3.0761718999999998</c:v>
                </c:pt>
                <c:pt idx="817">
                  <c:v>-2.6367188000000001</c:v>
                </c:pt>
                <c:pt idx="818">
                  <c:v>-2.1972656000000002</c:v>
                </c:pt>
                <c:pt idx="819">
                  <c:v>-1.7578125</c:v>
                </c:pt>
                <c:pt idx="820">
                  <c:v>-1.2304687999999999</c:v>
                </c:pt>
                <c:pt idx="821">
                  <c:v>-0.79101560000000004</c:v>
                </c:pt>
                <c:pt idx="822">
                  <c:v>-0.3515625</c:v>
                </c:pt>
                <c:pt idx="823">
                  <c:v>8.7890599999999999E-2</c:v>
                </c:pt>
                <c:pt idx="824">
                  <c:v>0.61523439999999996</c:v>
                </c:pt>
                <c:pt idx="825">
                  <c:v>0.96679689999999996</c:v>
                </c:pt>
                <c:pt idx="826">
                  <c:v>1.40625</c:v>
                </c:pt>
                <c:pt idx="827">
                  <c:v>1.8457030999999999</c:v>
                </c:pt>
                <c:pt idx="828">
                  <c:v>2.1972656000000002</c:v>
                </c:pt>
                <c:pt idx="829">
                  <c:v>2.6367188000000001</c:v>
                </c:pt>
                <c:pt idx="830">
                  <c:v>2.9882811999999999</c:v>
                </c:pt>
                <c:pt idx="831">
                  <c:v>3.2519531000000002</c:v>
                </c:pt>
                <c:pt idx="832">
                  <c:v>3.6035156000000002</c:v>
                </c:pt>
                <c:pt idx="833">
                  <c:v>3.8671875</c:v>
                </c:pt>
                <c:pt idx="834">
                  <c:v>4.21875</c:v>
                </c:pt>
                <c:pt idx="835">
                  <c:v>4.4824219000000003</c:v>
                </c:pt>
                <c:pt idx="836">
                  <c:v>4.7460937999999997</c:v>
                </c:pt>
                <c:pt idx="837">
                  <c:v>4.921875</c:v>
                </c:pt>
                <c:pt idx="838">
                  <c:v>5.1855469000000003</c:v>
                </c:pt>
                <c:pt idx="839">
                  <c:v>5.3613280999999997</c:v>
                </c:pt>
                <c:pt idx="840">
                  <c:v>5.5371094000000003</c:v>
                </c:pt>
                <c:pt idx="841">
                  <c:v>5.7128905999999997</c:v>
                </c:pt>
                <c:pt idx="842">
                  <c:v>5.8007812000000003</c:v>
                </c:pt>
                <c:pt idx="843">
                  <c:v>5.8007812000000003</c:v>
                </c:pt>
                <c:pt idx="844">
                  <c:v>5.7128905999999997</c:v>
                </c:pt>
                <c:pt idx="845">
                  <c:v>5.625</c:v>
                </c:pt>
                <c:pt idx="846">
                  <c:v>5.4492187999999997</c:v>
                </c:pt>
                <c:pt idx="847">
                  <c:v>5.1855469000000003</c:v>
                </c:pt>
                <c:pt idx="848">
                  <c:v>4.7460937999999997</c:v>
                </c:pt>
                <c:pt idx="849">
                  <c:v>4.3066405999999997</c:v>
                </c:pt>
                <c:pt idx="850">
                  <c:v>3.7792968999999998</c:v>
                </c:pt>
                <c:pt idx="851">
                  <c:v>3.2519531000000002</c:v>
                </c:pt>
                <c:pt idx="852">
                  <c:v>2.5488281000000002</c:v>
                </c:pt>
                <c:pt idx="853">
                  <c:v>1.7578125</c:v>
                </c:pt>
                <c:pt idx="854">
                  <c:v>0.96679689999999996</c:v>
                </c:pt>
                <c:pt idx="855">
                  <c:v>8.7890599999999999E-2</c:v>
                </c:pt>
                <c:pt idx="856">
                  <c:v>-0.43945309999999999</c:v>
                </c:pt>
                <c:pt idx="857">
                  <c:v>-0.87890619999999997</c:v>
                </c:pt>
                <c:pt idx="858">
                  <c:v>-1.3183594000000001</c:v>
                </c:pt>
                <c:pt idx="859">
                  <c:v>-1.7578125</c:v>
                </c:pt>
                <c:pt idx="860">
                  <c:v>-2.2851561999999999</c:v>
                </c:pt>
                <c:pt idx="861">
                  <c:v>-2.6367188000000001</c:v>
                </c:pt>
                <c:pt idx="862">
                  <c:v>-3.0761718999999998</c:v>
                </c:pt>
                <c:pt idx="863">
                  <c:v>-3.515625</c:v>
                </c:pt>
                <c:pt idx="864">
                  <c:v>-3.8671875</c:v>
                </c:pt>
                <c:pt idx="865">
                  <c:v>-4.1308594000000003</c:v>
                </c:pt>
                <c:pt idx="866">
                  <c:v>-4.4824219000000003</c:v>
                </c:pt>
                <c:pt idx="867">
                  <c:v>-4.7460937999999997</c:v>
                </c:pt>
                <c:pt idx="868">
                  <c:v>-4.921875</c:v>
                </c:pt>
                <c:pt idx="869">
                  <c:v>-5.0976562000000003</c:v>
                </c:pt>
                <c:pt idx="870">
                  <c:v>-5.2734375</c:v>
                </c:pt>
                <c:pt idx="871">
                  <c:v>-5.3613280999999997</c:v>
                </c:pt>
                <c:pt idx="872">
                  <c:v>-5.3613280999999997</c:v>
                </c:pt>
                <c:pt idx="873">
                  <c:v>-5.3613280999999997</c:v>
                </c:pt>
                <c:pt idx="874">
                  <c:v>-5.2734375</c:v>
                </c:pt>
                <c:pt idx="875">
                  <c:v>-5.0976562000000003</c:v>
                </c:pt>
                <c:pt idx="876">
                  <c:v>-4.921875</c:v>
                </c:pt>
                <c:pt idx="877">
                  <c:v>-4.7460937999999997</c:v>
                </c:pt>
                <c:pt idx="878">
                  <c:v>-4.5703125</c:v>
                </c:pt>
                <c:pt idx="879">
                  <c:v>-4.3066405999999997</c:v>
                </c:pt>
                <c:pt idx="880">
                  <c:v>-3.9550781000000002</c:v>
                </c:pt>
                <c:pt idx="881">
                  <c:v>-3.6035156000000002</c:v>
                </c:pt>
                <c:pt idx="882">
                  <c:v>-3.2519531000000002</c:v>
                </c:pt>
                <c:pt idx="883">
                  <c:v>-2.9003906000000002</c:v>
                </c:pt>
                <c:pt idx="884">
                  <c:v>-2.4609375</c:v>
                </c:pt>
                <c:pt idx="885">
                  <c:v>-2.0214843999999998</c:v>
                </c:pt>
                <c:pt idx="886">
                  <c:v>-1.5820312000000001</c:v>
                </c:pt>
                <c:pt idx="887">
                  <c:v>-1.1425780999999999</c:v>
                </c:pt>
                <c:pt idx="888">
                  <c:v>-0.703125</c:v>
                </c:pt>
                <c:pt idx="889">
                  <c:v>-0.26367190000000001</c:v>
                </c:pt>
                <c:pt idx="890">
                  <c:v>0.1757812</c:v>
                </c:pt>
                <c:pt idx="891">
                  <c:v>0.61523439999999996</c:v>
                </c:pt>
                <c:pt idx="892">
                  <c:v>0.96679689999999996</c:v>
                </c:pt>
                <c:pt idx="893">
                  <c:v>1.40625</c:v>
                </c:pt>
                <c:pt idx="894">
                  <c:v>1.8457030999999999</c:v>
                </c:pt>
                <c:pt idx="895">
                  <c:v>2.1972656000000002</c:v>
                </c:pt>
                <c:pt idx="896">
                  <c:v>2.5488281000000002</c:v>
                </c:pt>
                <c:pt idx="897">
                  <c:v>2.8125</c:v>
                </c:pt>
                <c:pt idx="898">
                  <c:v>3.1640625</c:v>
                </c:pt>
                <c:pt idx="899">
                  <c:v>3.4277343999999998</c:v>
                </c:pt>
                <c:pt idx="900">
                  <c:v>3.7792968999999998</c:v>
                </c:pt>
                <c:pt idx="901">
                  <c:v>4.0429687999999997</c:v>
                </c:pt>
                <c:pt idx="902">
                  <c:v>4.21875</c:v>
                </c:pt>
                <c:pt idx="903">
                  <c:v>4.4824219000000003</c:v>
                </c:pt>
                <c:pt idx="904">
                  <c:v>4.6582030999999997</c:v>
                </c:pt>
                <c:pt idx="905">
                  <c:v>4.921875</c:v>
                </c:pt>
                <c:pt idx="906">
                  <c:v>5.0097655999999997</c:v>
                </c:pt>
                <c:pt idx="907">
                  <c:v>5.1855469000000003</c:v>
                </c:pt>
                <c:pt idx="908">
                  <c:v>5.1855469000000003</c:v>
                </c:pt>
                <c:pt idx="909">
                  <c:v>5.2734375</c:v>
                </c:pt>
                <c:pt idx="910">
                  <c:v>5.2734375</c:v>
                </c:pt>
                <c:pt idx="911">
                  <c:v>5.1855469000000003</c:v>
                </c:pt>
                <c:pt idx="912">
                  <c:v>5.0097655999999997</c:v>
                </c:pt>
                <c:pt idx="913">
                  <c:v>4.7460937999999997</c:v>
                </c:pt>
                <c:pt idx="914">
                  <c:v>4.4824219000000003</c:v>
                </c:pt>
                <c:pt idx="915">
                  <c:v>4.0429687999999997</c:v>
                </c:pt>
                <c:pt idx="916">
                  <c:v>3.6035156000000002</c:v>
                </c:pt>
                <c:pt idx="917">
                  <c:v>3.0761718999999998</c:v>
                </c:pt>
                <c:pt idx="918">
                  <c:v>2.5488281000000002</c:v>
                </c:pt>
                <c:pt idx="919">
                  <c:v>1.9335937999999999</c:v>
                </c:pt>
                <c:pt idx="920">
                  <c:v>1.2304687999999999</c:v>
                </c:pt>
                <c:pt idx="921">
                  <c:v>0.52734380000000003</c:v>
                </c:pt>
                <c:pt idx="922">
                  <c:v>-8.7890599999999999E-2</c:v>
                </c:pt>
                <c:pt idx="923">
                  <c:v>-0.52734380000000003</c:v>
                </c:pt>
                <c:pt idx="924">
                  <c:v>-0.96679689999999996</c:v>
                </c:pt>
                <c:pt idx="925">
                  <c:v>-1.40625</c:v>
                </c:pt>
                <c:pt idx="926">
                  <c:v>-1.8457030999999999</c:v>
                </c:pt>
                <c:pt idx="927">
                  <c:v>-2.2851561999999999</c:v>
                </c:pt>
                <c:pt idx="928">
                  <c:v>-2.6367188000000001</c:v>
                </c:pt>
                <c:pt idx="929">
                  <c:v>-2.9882811999999999</c:v>
                </c:pt>
                <c:pt idx="930">
                  <c:v>-3.4277343999999998</c:v>
                </c:pt>
                <c:pt idx="931">
                  <c:v>-3.7792968999999998</c:v>
                </c:pt>
                <c:pt idx="932">
                  <c:v>-4.0429687999999997</c:v>
                </c:pt>
                <c:pt idx="933">
                  <c:v>-4.3066405999999997</c:v>
                </c:pt>
                <c:pt idx="934">
                  <c:v>-4.5703125</c:v>
                </c:pt>
                <c:pt idx="935">
                  <c:v>-4.7460937999999997</c:v>
                </c:pt>
                <c:pt idx="936">
                  <c:v>-4.921875</c:v>
                </c:pt>
                <c:pt idx="937">
                  <c:v>-5.0097655999999997</c:v>
                </c:pt>
                <c:pt idx="938">
                  <c:v>-5.0976562000000003</c:v>
                </c:pt>
                <c:pt idx="939">
                  <c:v>-5.0976562000000003</c:v>
                </c:pt>
                <c:pt idx="940">
                  <c:v>-5.0976562000000003</c:v>
                </c:pt>
                <c:pt idx="941">
                  <c:v>-5.0097655999999997</c:v>
                </c:pt>
                <c:pt idx="942">
                  <c:v>-4.8339844000000003</c:v>
                </c:pt>
                <c:pt idx="943">
                  <c:v>-4.7460937999999997</c:v>
                </c:pt>
                <c:pt idx="944">
                  <c:v>-4.5703125</c:v>
                </c:pt>
                <c:pt idx="945">
                  <c:v>-4.3066405999999997</c:v>
                </c:pt>
                <c:pt idx="946">
                  <c:v>-4.0429687999999997</c:v>
                </c:pt>
                <c:pt idx="947">
                  <c:v>-3.6914061999999999</c:v>
                </c:pt>
                <c:pt idx="948">
                  <c:v>-3.4277343999999998</c:v>
                </c:pt>
                <c:pt idx="949">
                  <c:v>-3.0761718999999998</c:v>
                </c:pt>
                <c:pt idx="950">
                  <c:v>-2.6367188000000001</c:v>
                </c:pt>
                <c:pt idx="951">
                  <c:v>-2.2851561999999999</c:v>
                </c:pt>
                <c:pt idx="952">
                  <c:v>-1.8457030999999999</c:v>
                </c:pt>
                <c:pt idx="953">
                  <c:v>-1.40625</c:v>
                </c:pt>
                <c:pt idx="954">
                  <c:v>-1.0546875</c:v>
                </c:pt>
                <c:pt idx="955">
                  <c:v>-0.52734380000000003</c:v>
                </c:pt>
                <c:pt idx="956">
                  <c:v>-0.1757812</c:v>
                </c:pt>
                <c:pt idx="957">
                  <c:v>0.26367190000000001</c:v>
                </c:pt>
                <c:pt idx="958">
                  <c:v>0.703125</c:v>
                </c:pt>
                <c:pt idx="959">
                  <c:v>1.0546875</c:v>
                </c:pt>
                <c:pt idx="960">
                  <c:v>1.4941405999999999</c:v>
                </c:pt>
                <c:pt idx="961">
                  <c:v>1.8457030999999999</c:v>
                </c:pt>
                <c:pt idx="962">
                  <c:v>2.1972656000000002</c:v>
                </c:pt>
                <c:pt idx="963">
                  <c:v>2.4609375</c:v>
                </c:pt>
                <c:pt idx="964">
                  <c:v>2.8125</c:v>
                </c:pt>
                <c:pt idx="965">
                  <c:v>3.0761718999999998</c:v>
                </c:pt>
                <c:pt idx="966">
                  <c:v>3.3398438000000001</c:v>
                </c:pt>
                <c:pt idx="967">
                  <c:v>3.6035156000000002</c:v>
                </c:pt>
                <c:pt idx="968">
                  <c:v>3.7792968999999998</c:v>
                </c:pt>
                <c:pt idx="969">
                  <c:v>4.0429687999999997</c:v>
                </c:pt>
                <c:pt idx="970">
                  <c:v>4.3066405999999997</c:v>
                </c:pt>
                <c:pt idx="971">
                  <c:v>4.4824219000000003</c:v>
                </c:pt>
                <c:pt idx="972">
                  <c:v>4.5703125</c:v>
                </c:pt>
                <c:pt idx="973">
                  <c:v>4.6582030999999997</c:v>
                </c:pt>
                <c:pt idx="974">
                  <c:v>4.7460937999999997</c:v>
                </c:pt>
                <c:pt idx="975">
                  <c:v>4.8339844000000003</c:v>
                </c:pt>
                <c:pt idx="976">
                  <c:v>4.7460937999999997</c:v>
                </c:pt>
                <c:pt idx="977">
                  <c:v>4.7460937999999997</c:v>
                </c:pt>
                <c:pt idx="978">
                  <c:v>4.5703125</c:v>
                </c:pt>
                <c:pt idx="979">
                  <c:v>4.4824219000000003</c:v>
                </c:pt>
                <c:pt idx="980">
                  <c:v>4.21875</c:v>
                </c:pt>
                <c:pt idx="981">
                  <c:v>3.8671875</c:v>
                </c:pt>
                <c:pt idx="982">
                  <c:v>3.4277343999999998</c:v>
                </c:pt>
                <c:pt idx="983">
                  <c:v>2.9882811999999999</c:v>
                </c:pt>
                <c:pt idx="984">
                  <c:v>2.5488281000000002</c:v>
                </c:pt>
                <c:pt idx="985">
                  <c:v>1.9335937999999999</c:v>
                </c:pt>
                <c:pt idx="986">
                  <c:v>1.40625</c:v>
                </c:pt>
                <c:pt idx="987">
                  <c:v>0.79101560000000004</c:v>
                </c:pt>
                <c:pt idx="988">
                  <c:v>0.1757812</c:v>
                </c:pt>
                <c:pt idx="989">
                  <c:v>-0.1757812</c:v>
                </c:pt>
                <c:pt idx="990">
                  <c:v>-0.61523439999999996</c:v>
                </c:pt>
                <c:pt idx="991">
                  <c:v>-1.0546875</c:v>
                </c:pt>
                <c:pt idx="992">
                  <c:v>-1.40625</c:v>
                </c:pt>
                <c:pt idx="993">
                  <c:v>-1.8457030999999999</c:v>
                </c:pt>
                <c:pt idx="994">
                  <c:v>-2.2851561999999999</c:v>
                </c:pt>
                <c:pt idx="995">
                  <c:v>-2.6367188000000001</c:v>
                </c:pt>
                <c:pt idx="996">
                  <c:v>-2.9882811999999999</c:v>
                </c:pt>
                <c:pt idx="997">
                  <c:v>-3.3398438000000001</c:v>
                </c:pt>
                <c:pt idx="998">
                  <c:v>-3.6914061999999999</c:v>
                </c:pt>
                <c:pt idx="999">
                  <c:v>-3.9550781000000002</c:v>
                </c:pt>
                <c:pt idx="1000">
                  <c:v>-4.21875</c:v>
                </c:pt>
                <c:pt idx="1001">
                  <c:v>-4.4824219000000003</c:v>
                </c:pt>
                <c:pt idx="1002">
                  <c:v>-4.6582030999999997</c:v>
                </c:pt>
                <c:pt idx="1003">
                  <c:v>-4.7460937999999997</c:v>
                </c:pt>
                <c:pt idx="1004">
                  <c:v>-4.8339844000000003</c:v>
                </c:pt>
                <c:pt idx="1005">
                  <c:v>-4.921875</c:v>
                </c:pt>
                <c:pt idx="1006">
                  <c:v>-4.921875</c:v>
                </c:pt>
                <c:pt idx="1007">
                  <c:v>-4.8339844000000003</c:v>
                </c:pt>
                <c:pt idx="1008">
                  <c:v>-4.7460937999999997</c:v>
                </c:pt>
                <c:pt idx="1009">
                  <c:v>-4.6582030999999997</c:v>
                </c:pt>
                <c:pt idx="1010">
                  <c:v>-4.4824219000000003</c:v>
                </c:pt>
                <c:pt idx="1011">
                  <c:v>-4.3066405999999997</c:v>
                </c:pt>
                <c:pt idx="1012">
                  <c:v>-4.0429687999999997</c:v>
                </c:pt>
                <c:pt idx="1013">
                  <c:v>-3.7792968999999998</c:v>
                </c:pt>
                <c:pt idx="1014">
                  <c:v>-3.515625</c:v>
                </c:pt>
                <c:pt idx="1015">
                  <c:v>-3.1640625</c:v>
                </c:pt>
                <c:pt idx="1016">
                  <c:v>-2.8125</c:v>
                </c:pt>
                <c:pt idx="1017">
                  <c:v>-2.4609375</c:v>
                </c:pt>
                <c:pt idx="1018">
                  <c:v>-2.109375</c:v>
                </c:pt>
                <c:pt idx="1019">
                  <c:v>-1.7578125</c:v>
                </c:pt>
                <c:pt idx="1020">
                  <c:v>-1.3183594000000001</c:v>
                </c:pt>
                <c:pt idx="1021">
                  <c:v>-0.87890619999999997</c:v>
                </c:pt>
                <c:pt idx="1022">
                  <c:v>-0.43945309999999999</c:v>
                </c:pt>
                <c:pt idx="1023">
                  <c:v>-8.7890599999999999E-2</c:v>
                </c:pt>
                <c:pt idx="1024">
                  <c:v>0.3515625</c:v>
                </c:pt>
                <c:pt idx="1025">
                  <c:v>0.703125</c:v>
                </c:pt>
                <c:pt idx="1026">
                  <c:v>1.0546875</c:v>
                </c:pt>
                <c:pt idx="1027">
                  <c:v>1.4941405999999999</c:v>
                </c:pt>
                <c:pt idx="1028">
                  <c:v>1.8457030999999999</c:v>
                </c:pt>
                <c:pt idx="1029">
                  <c:v>2.109375</c:v>
                </c:pt>
                <c:pt idx="1030">
                  <c:v>2.4609375</c:v>
                </c:pt>
                <c:pt idx="1031">
                  <c:v>2.7246093999999998</c:v>
                </c:pt>
                <c:pt idx="1032">
                  <c:v>2.9882811999999999</c:v>
                </c:pt>
                <c:pt idx="1033">
                  <c:v>3.2519531000000002</c:v>
                </c:pt>
                <c:pt idx="1034">
                  <c:v>3.4277343999999998</c:v>
                </c:pt>
                <c:pt idx="1035">
                  <c:v>3.6914061999999999</c:v>
                </c:pt>
                <c:pt idx="1036">
                  <c:v>3.8671875</c:v>
                </c:pt>
                <c:pt idx="1037">
                  <c:v>4.0429687999999997</c:v>
                </c:pt>
                <c:pt idx="1038">
                  <c:v>4.1308594000000003</c:v>
                </c:pt>
                <c:pt idx="1039">
                  <c:v>4.3066405999999997</c:v>
                </c:pt>
                <c:pt idx="1040">
                  <c:v>4.3945312000000003</c:v>
                </c:pt>
                <c:pt idx="1041">
                  <c:v>4.4824219000000003</c:v>
                </c:pt>
                <c:pt idx="1042">
                  <c:v>4.4824219000000003</c:v>
                </c:pt>
                <c:pt idx="1043">
                  <c:v>4.3945312000000003</c:v>
                </c:pt>
                <c:pt idx="1044">
                  <c:v>4.3066405999999997</c:v>
                </c:pt>
                <c:pt idx="1045">
                  <c:v>4.1308594000000003</c:v>
                </c:pt>
                <c:pt idx="1046">
                  <c:v>3.8671875</c:v>
                </c:pt>
                <c:pt idx="1047">
                  <c:v>3.6035156000000002</c:v>
                </c:pt>
                <c:pt idx="1048">
                  <c:v>3.2519531000000002</c:v>
                </c:pt>
                <c:pt idx="1049">
                  <c:v>2.9003906000000002</c:v>
                </c:pt>
                <c:pt idx="1050">
                  <c:v>2.4609375</c:v>
                </c:pt>
                <c:pt idx="1051">
                  <c:v>2.0214843999999998</c:v>
                </c:pt>
                <c:pt idx="1052">
                  <c:v>1.4941405999999999</c:v>
                </c:pt>
                <c:pt idx="1053">
                  <c:v>0.96679689999999996</c:v>
                </c:pt>
                <c:pt idx="1054">
                  <c:v>0.52734380000000003</c:v>
                </c:pt>
                <c:pt idx="1055">
                  <c:v>8.7890599999999999E-2</c:v>
                </c:pt>
                <c:pt idx="1056">
                  <c:v>-0.26367190000000001</c:v>
                </c:pt>
                <c:pt idx="1057">
                  <c:v>-0.703125</c:v>
                </c:pt>
                <c:pt idx="1058">
                  <c:v>-1.0546875</c:v>
                </c:pt>
                <c:pt idx="1059">
                  <c:v>-1.4941405999999999</c:v>
                </c:pt>
                <c:pt idx="1060">
                  <c:v>-1.8457030999999999</c:v>
                </c:pt>
                <c:pt idx="1061">
                  <c:v>-2.2851561999999999</c:v>
                </c:pt>
                <c:pt idx="1062">
                  <c:v>-2.6367188000000001</c:v>
                </c:pt>
                <c:pt idx="1063">
                  <c:v>-2.9882811999999999</c:v>
                </c:pt>
                <c:pt idx="1064">
                  <c:v>-3.3398438000000001</c:v>
                </c:pt>
                <c:pt idx="1065">
                  <c:v>-3.6035156000000002</c:v>
                </c:pt>
                <c:pt idx="1066">
                  <c:v>-3.8671875</c:v>
                </c:pt>
                <c:pt idx="1067">
                  <c:v>-4.1308594000000003</c:v>
                </c:pt>
                <c:pt idx="1068">
                  <c:v>-4.3066405999999997</c:v>
                </c:pt>
                <c:pt idx="1069">
                  <c:v>-4.4824219000000003</c:v>
                </c:pt>
                <c:pt idx="1070">
                  <c:v>-4.5703125</c:v>
                </c:pt>
                <c:pt idx="1071">
                  <c:v>-4.6582030999999997</c:v>
                </c:pt>
                <c:pt idx="1072">
                  <c:v>-4.6582030999999997</c:v>
                </c:pt>
                <c:pt idx="1073">
                  <c:v>-4.6582030999999997</c:v>
                </c:pt>
                <c:pt idx="1074">
                  <c:v>-4.6582030999999997</c:v>
                </c:pt>
                <c:pt idx="1075">
                  <c:v>-4.5703125</c:v>
                </c:pt>
                <c:pt idx="1076">
                  <c:v>-4.3945312000000003</c:v>
                </c:pt>
                <c:pt idx="1077">
                  <c:v>-4.21875</c:v>
                </c:pt>
                <c:pt idx="1078">
                  <c:v>-4.0429687999999997</c:v>
                </c:pt>
                <c:pt idx="1079">
                  <c:v>-3.7792968999999998</c:v>
                </c:pt>
                <c:pt idx="1080">
                  <c:v>-3.515625</c:v>
                </c:pt>
                <c:pt idx="1081">
                  <c:v>-3.2519531000000002</c:v>
                </c:pt>
                <c:pt idx="1082">
                  <c:v>-2.9003906000000002</c:v>
                </c:pt>
                <c:pt idx="1083">
                  <c:v>-2.6367188000000001</c:v>
                </c:pt>
                <c:pt idx="1084">
                  <c:v>-2.2851561999999999</c:v>
                </c:pt>
                <c:pt idx="1085">
                  <c:v>-1.9335937999999999</c:v>
                </c:pt>
                <c:pt idx="1086">
                  <c:v>-1.5820312000000001</c:v>
                </c:pt>
                <c:pt idx="1087">
                  <c:v>-1.1425780999999999</c:v>
                </c:pt>
                <c:pt idx="1088">
                  <c:v>-0.79101560000000004</c:v>
                </c:pt>
                <c:pt idx="1089">
                  <c:v>-0.3515625</c:v>
                </c:pt>
                <c:pt idx="1090">
                  <c:v>0</c:v>
                </c:pt>
                <c:pt idx="1091">
                  <c:v>0.43945309999999999</c:v>
                </c:pt>
                <c:pt idx="1092">
                  <c:v>0.79101560000000004</c:v>
                </c:pt>
                <c:pt idx="1093">
                  <c:v>1.1425780999999999</c:v>
                </c:pt>
                <c:pt idx="1094">
                  <c:v>1.4941405999999999</c:v>
                </c:pt>
                <c:pt idx="1095">
                  <c:v>1.7578125</c:v>
                </c:pt>
                <c:pt idx="1096">
                  <c:v>2.109375</c:v>
                </c:pt>
                <c:pt idx="1097">
                  <c:v>2.4609375</c:v>
                </c:pt>
                <c:pt idx="1098">
                  <c:v>2.7246093999999998</c:v>
                </c:pt>
                <c:pt idx="1099">
                  <c:v>2.9003906000000002</c:v>
                </c:pt>
                <c:pt idx="1100">
                  <c:v>3.1640625</c:v>
                </c:pt>
                <c:pt idx="1101">
                  <c:v>3.3398438000000001</c:v>
                </c:pt>
                <c:pt idx="1102">
                  <c:v>3.515625</c:v>
                </c:pt>
                <c:pt idx="1103">
                  <c:v>3.6914061999999999</c:v>
                </c:pt>
                <c:pt idx="1104">
                  <c:v>3.7792968999999998</c:v>
                </c:pt>
                <c:pt idx="1105">
                  <c:v>3.9550781000000002</c:v>
                </c:pt>
                <c:pt idx="1106">
                  <c:v>4.0429687999999997</c:v>
                </c:pt>
                <c:pt idx="1107">
                  <c:v>4.1308594000000003</c:v>
                </c:pt>
                <c:pt idx="1108">
                  <c:v>4.1308594000000003</c:v>
                </c:pt>
                <c:pt idx="1109">
                  <c:v>4.0429687999999997</c:v>
                </c:pt>
                <c:pt idx="1110">
                  <c:v>4.0429687999999997</c:v>
                </c:pt>
                <c:pt idx="1111">
                  <c:v>3.8671875</c:v>
                </c:pt>
                <c:pt idx="1112">
                  <c:v>3.6914061999999999</c:v>
                </c:pt>
                <c:pt idx="1113">
                  <c:v>3.4277343999999998</c:v>
                </c:pt>
                <c:pt idx="1114">
                  <c:v>3.1640625</c:v>
                </c:pt>
                <c:pt idx="1115">
                  <c:v>2.8125</c:v>
                </c:pt>
                <c:pt idx="1116">
                  <c:v>2.4609375</c:v>
                </c:pt>
                <c:pt idx="1117">
                  <c:v>2.0214843999999998</c:v>
                </c:pt>
                <c:pt idx="1118">
                  <c:v>1.5820312000000001</c:v>
                </c:pt>
                <c:pt idx="1119">
                  <c:v>1.1425780999999999</c:v>
                </c:pt>
                <c:pt idx="1120">
                  <c:v>0.703125</c:v>
                </c:pt>
                <c:pt idx="1121">
                  <c:v>0.3515625</c:v>
                </c:pt>
                <c:pt idx="1122">
                  <c:v>0</c:v>
                </c:pt>
                <c:pt idx="1123">
                  <c:v>-0.43945309999999999</c:v>
                </c:pt>
                <c:pt idx="1124">
                  <c:v>-0.79101560000000004</c:v>
                </c:pt>
                <c:pt idx="1125">
                  <c:v>-1.1425780999999999</c:v>
                </c:pt>
                <c:pt idx="1126">
                  <c:v>-1.5820312000000001</c:v>
                </c:pt>
                <c:pt idx="1127">
                  <c:v>-1.9335937999999999</c:v>
                </c:pt>
                <c:pt idx="1128">
                  <c:v>-2.2851561999999999</c:v>
                </c:pt>
                <c:pt idx="1129">
                  <c:v>-2.6367188000000001</c:v>
                </c:pt>
                <c:pt idx="1130">
                  <c:v>-2.9882811999999999</c:v>
                </c:pt>
                <c:pt idx="1131">
                  <c:v>-3.2519531000000002</c:v>
                </c:pt>
                <c:pt idx="1132">
                  <c:v>-3.515625</c:v>
                </c:pt>
                <c:pt idx="1133">
                  <c:v>-3.7792968999999998</c:v>
                </c:pt>
                <c:pt idx="1134">
                  <c:v>-4.0429687999999997</c:v>
                </c:pt>
                <c:pt idx="1135">
                  <c:v>-4.1308594000000003</c:v>
                </c:pt>
                <c:pt idx="1136">
                  <c:v>-4.3066405999999997</c:v>
                </c:pt>
                <c:pt idx="1137">
                  <c:v>-4.3945312000000003</c:v>
                </c:pt>
                <c:pt idx="1138">
                  <c:v>-4.4824219000000003</c:v>
                </c:pt>
                <c:pt idx="1139">
                  <c:v>-4.4824219000000003</c:v>
                </c:pt>
                <c:pt idx="1140">
                  <c:v>-4.4824219000000003</c:v>
                </c:pt>
                <c:pt idx="1141">
                  <c:v>-4.3945312000000003</c:v>
                </c:pt>
                <c:pt idx="1142">
                  <c:v>-4.3066405999999997</c:v>
                </c:pt>
                <c:pt idx="1143">
                  <c:v>-4.1308594000000003</c:v>
                </c:pt>
                <c:pt idx="1144">
                  <c:v>-4.0429687999999997</c:v>
                </c:pt>
                <c:pt idx="1145">
                  <c:v>-3.8671875</c:v>
                </c:pt>
                <c:pt idx="1146">
                  <c:v>-3.6035156000000002</c:v>
                </c:pt>
                <c:pt idx="1147">
                  <c:v>-3.3398438000000001</c:v>
                </c:pt>
                <c:pt idx="1148">
                  <c:v>-3.0761718999999998</c:v>
                </c:pt>
                <c:pt idx="1149">
                  <c:v>-2.7246093999999998</c:v>
                </c:pt>
                <c:pt idx="1150">
                  <c:v>-2.4609375</c:v>
                </c:pt>
                <c:pt idx="1151">
                  <c:v>-2.109375</c:v>
                </c:pt>
                <c:pt idx="1152">
                  <c:v>-1.7578125</c:v>
                </c:pt>
                <c:pt idx="1153">
                  <c:v>-1.3183594000000001</c:v>
                </c:pt>
                <c:pt idx="1154">
                  <c:v>-0.96679689999999996</c:v>
                </c:pt>
                <c:pt idx="1155">
                  <c:v>-0.61523439999999996</c:v>
                </c:pt>
                <c:pt idx="1156">
                  <c:v>-0.26367190000000001</c:v>
                </c:pt>
                <c:pt idx="1157">
                  <c:v>8.7890599999999999E-2</c:v>
                </c:pt>
                <c:pt idx="1158">
                  <c:v>0.43945309999999999</c:v>
                </c:pt>
                <c:pt idx="1159">
                  <c:v>0.79101560000000004</c:v>
                </c:pt>
                <c:pt idx="1160">
                  <c:v>1.1425780999999999</c:v>
                </c:pt>
                <c:pt idx="1161">
                  <c:v>1.4941405999999999</c:v>
                </c:pt>
                <c:pt idx="1162">
                  <c:v>1.8457030999999999</c:v>
                </c:pt>
                <c:pt idx="1163">
                  <c:v>2.109375</c:v>
                </c:pt>
                <c:pt idx="1164">
                  <c:v>2.3730468999999998</c:v>
                </c:pt>
                <c:pt idx="1165">
                  <c:v>2.6367188000000001</c:v>
                </c:pt>
                <c:pt idx="1166">
                  <c:v>2.9003906000000002</c:v>
                </c:pt>
                <c:pt idx="1167">
                  <c:v>3.0761718999999998</c:v>
                </c:pt>
                <c:pt idx="1168">
                  <c:v>3.2519531000000002</c:v>
                </c:pt>
                <c:pt idx="1169">
                  <c:v>3.4277343999999998</c:v>
                </c:pt>
                <c:pt idx="1170">
                  <c:v>3.515625</c:v>
                </c:pt>
                <c:pt idx="1171">
                  <c:v>3.6914061999999999</c:v>
                </c:pt>
                <c:pt idx="1172">
                  <c:v>3.7792968999999998</c:v>
                </c:pt>
                <c:pt idx="1173">
                  <c:v>3.7792968999999998</c:v>
                </c:pt>
                <c:pt idx="1174">
                  <c:v>3.7792968999999998</c:v>
                </c:pt>
                <c:pt idx="1175">
                  <c:v>3.7792968999999998</c:v>
                </c:pt>
                <c:pt idx="1176">
                  <c:v>3.7792968999999998</c:v>
                </c:pt>
                <c:pt idx="1177">
                  <c:v>3.6914061999999999</c:v>
                </c:pt>
                <c:pt idx="1178">
                  <c:v>3.515625</c:v>
                </c:pt>
                <c:pt idx="1179">
                  <c:v>3.2519531000000002</c:v>
                </c:pt>
                <c:pt idx="1180">
                  <c:v>3.0761718999999998</c:v>
                </c:pt>
                <c:pt idx="1181">
                  <c:v>2.7246093999999998</c:v>
                </c:pt>
                <c:pt idx="1182">
                  <c:v>2.4609375</c:v>
                </c:pt>
                <c:pt idx="1183">
                  <c:v>2.0214843999999998</c:v>
                </c:pt>
                <c:pt idx="1184">
                  <c:v>1.6699219000000001</c:v>
                </c:pt>
                <c:pt idx="1185">
                  <c:v>1.3183594000000001</c:v>
                </c:pt>
                <c:pt idx="1186">
                  <c:v>0.87890619999999997</c:v>
                </c:pt>
                <c:pt idx="1187">
                  <c:v>0.61523439999999996</c:v>
                </c:pt>
                <c:pt idx="1188">
                  <c:v>0.26367190000000001</c:v>
                </c:pt>
                <c:pt idx="1189">
                  <c:v>-0.1757812</c:v>
                </c:pt>
                <c:pt idx="1190">
                  <c:v>-0.52734380000000003</c:v>
                </c:pt>
                <c:pt idx="1191">
                  <c:v>-0.87890619999999997</c:v>
                </c:pt>
                <c:pt idx="1192">
                  <c:v>-1.2304687999999999</c:v>
                </c:pt>
                <c:pt idx="1193">
                  <c:v>-1.5820312000000001</c:v>
                </c:pt>
                <c:pt idx="1194">
                  <c:v>-1.9335937999999999</c:v>
                </c:pt>
                <c:pt idx="1195">
                  <c:v>-2.2851561999999999</c:v>
                </c:pt>
                <c:pt idx="1196">
                  <c:v>-2.6367188000000001</c:v>
                </c:pt>
                <c:pt idx="1197">
                  <c:v>-2.9003906000000002</c:v>
                </c:pt>
                <c:pt idx="1198">
                  <c:v>-3.2519531000000002</c:v>
                </c:pt>
                <c:pt idx="1199">
                  <c:v>-3.515625</c:v>
                </c:pt>
                <c:pt idx="1200">
                  <c:v>-3.6914061999999999</c:v>
                </c:pt>
                <c:pt idx="1201">
                  <c:v>-3.8671875</c:v>
                </c:pt>
                <c:pt idx="1202">
                  <c:v>-4.0429687999999997</c:v>
                </c:pt>
                <c:pt idx="1203">
                  <c:v>-4.1308594000000003</c:v>
                </c:pt>
                <c:pt idx="1204">
                  <c:v>-4.21875</c:v>
                </c:pt>
                <c:pt idx="1205">
                  <c:v>-4.3066405999999997</c:v>
                </c:pt>
                <c:pt idx="1206">
                  <c:v>-4.3066405999999997</c:v>
                </c:pt>
                <c:pt idx="1207">
                  <c:v>-4.3066405999999997</c:v>
                </c:pt>
                <c:pt idx="1208">
                  <c:v>-4.21875</c:v>
                </c:pt>
                <c:pt idx="1209">
                  <c:v>-4.1308594000000003</c:v>
                </c:pt>
                <c:pt idx="1210">
                  <c:v>-3.9550781000000002</c:v>
                </c:pt>
                <c:pt idx="1211">
                  <c:v>-3.7792968999999998</c:v>
                </c:pt>
                <c:pt idx="1212">
                  <c:v>-3.6035156000000002</c:v>
                </c:pt>
                <c:pt idx="1213">
                  <c:v>-3.3398438000000001</c:v>
                </c:pt>
                <c:pt idx="1214">
                  <c:v>-3.0761718999999998</c:v>
                </c:pt>
                <c:pt idx="1215">
                  <c:v>-2.9003906000000002</c:v>
                </c:pt>
                <c:pt idx="1216">
                  <c:v>-2.5488281000000002</c:v>
                </c:pt>
                <c:pt idx="1217">
                  <c:v>-2.1972656000000002</c:v>
                </c:pt>
                <c:pt idx="1218">
                  <c:v>-1.8457030999999999</c:v>
                </c:pt>
                <c:pt idx="1219">
                  <c:v>-1.5820312000000001</c:v>
                </c:pt>
                <c:pt idx="1220">
                  <c:v>-1.2304687999999999</c:v>
                </c:pt>
                <c:pt idx="1221">
                  <c:v>-0.87890619999999997</c:v>
                </c:pt>
                <c:pt idx="1222">
                  <c:v>-0.52734380000000003</c:v>
                </c:pt>
                <c:pt idx="1223">
                  <c:v>-0.1757812</c:v>
                </c:pt>
                <c:pt idx="1224">
                  <c:v>0.1757812</c:v>
                </c:pt>
                <c:pt idx="1225">
                  <c:v>0.52734380000000003</c:v>
                </c:pt>
                <c:pt idx="1226">
                  <c:v>0.87890619999999997</c:v>
                </c:pt>
                <c:pt idx="1227">
                  <c:v>1.2304687999999999</c:v>
                </c:pt>
                <c:pt idx="1228">
                  <c:v>1.4941405999999999</c:v>
                </c:pt>
                <c:pt idx="1229">
                  <c:v>1.8457030999999999</c:v>
                </c:pt>
                <c:pt idx="1230">
                  <c:v>2.109375</c:v>
                </c:pt>
                <c:pt idx="1231">
                  <c:v>2.3730468999999998</c:v>
                </c:pt>
                <c:pt idx="1232">
                  <c:v>2.6367188000000001</c:v>
                </c:pt>
                <c:pt idx="1233">
                  <c:v>2.8125</c:v>
                </c:pt>
                <c:pt idx="1234">
                  <c:v>2.9882811999999999</c:v>
                </c:pt>
                <c:pt idx="1235">
                  <c:v>3.1640625</c:v>
                </c:pt>
                <c:pt idx="1236">
                  <c:v>3.2519531000000002</c:v>
                </c:pt>
                <c:pt idx="1237">
                  <c:v>3.3398438000000001</c:v>
                </c:pt>
                <c:pt idx="1238">
                  <c:v>3.515625</c:v>
                </c:pt>
                <c:pt idx="1239">
                  <c:v>3.515625</c:v>
                </c:pt>
                <c:pt idx="1240">
                  <c:v>3.515625</c:v>
                </c:pt>
                <c:pt idx="1241">
                  <c:v>3.515625</c:v>
                </c:pt>
                <c:pt idx="1242">
                  <c:v>3.515625</c:v>
                </c:pt>
                <c:pt idx="1243">
                  <c:v>3.4277343999999998</c:v>
                </c:pt>
                <c:pt idx="1244">
                  <c:v>3.2519531000000002</c:v>
                </c:pt>
                <c:pt idx="1245">
                  <c:v>3.1640625</c:v>
                </c:pt>
                <c:pt idx="1246">
                  <c:v>2.9003906000000002</c:v>
                </c:pt>
                <c:pt idx="1247">
                  <c:v>2.7246093999999998</c:v>
                </c:pt>
                <c:pt idx="1248">
                  <c:v>2.3730468999999998</c:v>
                </c:pt>
                <c:pt idx="1249">
                  <c:v>2.0214843999999998</c:v>
                </c:pt>
                <c:pt idx="1250">
                  <c:v>1.7578125</c:v>
                </c:pt>
                <c:pt idx="1251">
                  <c:v>1.40625</c:v>
                </c:pt>
                <c:pt idx="1252">
                  <c:v>1.0546875</c:v>
                </c:pt>
                <c:pt idx="1253">
                  <c:v>0.79101560000000004</c:v>
                </c:pt>
                <c:pt idx="1254">
                  <c:v>0.43945309999999999</c:v>
                </c:pt>
                <c:pt idx="1255">
                  <c:v>8.7890599999999999E-2</c:v>
                </c:pt>
                <c:pt idx="1256">
                  <c:v>-0.26367190000000001</c:v>
                </c:pt>
                <c:pt idx="1257">
                  <c:v>-0.61523439999999996</c:v>
                </c:pt>
                <c:pt idx="1258">
                  <c:v>-0.96679689999999996</c:v>
                </c:pt>
                <c:pt idx="1259">
                  <c:v>-1.3183594000000001</c:v>
                </c:pt>
                <c:pt idx="1260">
                  <c:v>-1.6699219000000001</c:v>
                </c:pt>
                <c:pt idx="1261">
                  <c:v>-2.0214843999999998</c:v>
                </c:pt>
                <c:pt idx="1262">
                  <c:v>-2.2851561999999999</c:v>
                </c:pt>
                <c:pt idx="1263">
                  <c:v>-2.6367188000000001</c:v>
                </c:pt>
                <c:pt idx="1264">
                  <c:v>-2.9003906000000002</c:v>
                </c:pt>
                <c:pt idx="1265">
                  <c:v>-3.1640625</c:v>
                </c:pt>
                <c:pt idx="1266">
                  <c:v>-3.4277343999999998</c:v>
                </c:pt>
                <c:pt idx="1267">
                  <c:v>-3.6035156000000002</c:v>
                </c:pt>
                <c:pt idx="1268">
                  <c:v>-3.7792968999999998</c:v>
                </c:pt>
                <c:pt idx="1269">
                  <c:v>-3.8671875</c:v>
                </c:pt>
                <c:pt idx="1270">
                  <c:v>-4.0429687999999997</c:v>
                </c:pt>
                <c:pt idx="1271">
                  <c:v>-4.0429687999999997</c:v>
                </c:pt>
                <c:pt idx="1272">
                  <c:v>-4.1308594000000003</c:v>
                </c:pt>
                <c:pt idx="1273">
                  <c:v>-4.1308594000000003</c:v>
                </c:pt>
                <c:pt idx="1274">
                  <c:v>-4.0429687999999997</c:v>
                </c:pt>
                <c:pt idx="1275">
                  <c:v>-4.0429687999999997</c:v>
                </c:pt>
                <c:pt idx="1276">
                  <c:v>-3.8671875</c:v>
                </c:pt>
                <c:pt idx="1277">
                  <c:v>-3.7792968999999998</c:v>
                </c:pt>
                <c:pt idx="1278">
                  <c:v>-3.6035156000000002</c:v>
                </c:pt>
                <c:pt idx="1279">
                  <c:v>-3.3398438000000001</c:v>
                </c:pt>
                <c:pt idx="1280">
                  <c:v>-3.1640625</c:v>
                </c:pt>
                <c:pt idx="1281">
                  <c:v>-2.9003906000000002</c:v>
                </c:pt>
                <c:pt idx="1282">
                  <c:v>-2.6367188000000001</c:v>
                </c:pt>
                <c:pt idx="1283">
                  <c:v>-2.3730468999999998</c:v>
                </c:pt>
                <c:pt idx="1284">
                  <c:v>-2.0214843999999998</c:v>
                </c:pt>
                <c:pt idx="1285">
                  <c:v>-1.7578125</c:v>
                </c:pt>
                <c:pt idx="1286">
                  <c:v>-1.40625</c:v>
                </c:pt>
                <c:pt idx="1287">
                  <c:v>-1.0546875</c:v>
                </c:pt>
                <c:pt idx="1288">
                  <c:v>-0.703125</c:v>
                </c:pt>
                <c:pt idx="1289">
                  <c:v>-0.3515625</c:v>
                </c:pt>
                <c:pt idx="1290">
                  <c:v>0</c:v>
                </c:pt>
                <c:pt idx="1291">
                  <c:v>0.26367190000000001</c:v>
                </c:pt>
                <c:pt idx="1292">
                  <c:v>0.61523439999999996</c:v>
                </c:pt>
                <c:pt idx="1293">
                  <c:v>0.96679689999999996</c:v>
                </c:pt>
                <c:pt idx="1294">
                  <c:v>1.2304687999999999</c:v>
                </c:pt>
                <c:pt idx="1295">
                  <c:v>1.4941405999999999</c:v>
                </c:pt>
                <c:pt idx="1296">
                  <c:v>1.8457030999999999</c:v>
                </c:pt>
                <c:pt idx="1297">
                  <c:v>2.109375</c:v>
                </c:pt>
                <c:pt idx="1298">
                  <c:v>2.2851561999999999</c:v>
                </c:pt>
                <c:pt idx="1299">
                  <c:v>2.5488281000000002</c:v>
                </c:pt>
                <c:pt idx="1300">
                  <c:v>2.7246093999999998</c:v>
                </c:pt>
                <c:pt idx="1301">
                  <c:v>2.8125</c:v>
                </c:pt>
                <c:pt idx="1302">
                  <c:v>2.9882811999999999</c:v>
                </c:pt>
                <c:pt idx="1303">
                  <c:v>3.1640625</c:v>
                </c:pt>
                <c:pt idx="1304">
                  <c:v>3.2519531000000002</c:v>
                </c:pt>
                <c:pt idx="1305">
                  <c:v>3.3398438000000001</c:v>
                </c:pt>
                <c:pt idx="1306">
                  <c:v>3.3398438000000001</c:v>
                </c:pt>
                <c:pt idx="1307">
                  <c:v>3.3398438000000001</c:v>
                </c:pt>
                <c:pt idx="1308">
                  <c:v>3.3398438000000001</c:v>
                </c:pt>
                <c:pt idx="1309">
                  <c:v>3.2519531000000002</c:v>
                </c:pt>
                <c:pt idx="1310">
                  <c:v>3.1640625</c:v>
                </c:pt>
                <c:pt idx="1311">
                  <c:v>2.9882811999999999</c:v>
                </c:pt>
                <c:pt idx="1312">
                  <c:v>2.8125</c:v>
                </c:pt>
                <c:pt idx="1313">
                  <c:v>2.6367188000000001</c:v>
                </c:pt>
                <c:pt idx="1314">
                  <c:v>2.3730468999999998</c:v>
                </c:pt>
                <c:pt idx="1315">
                  <c:v>2.109375</c:v>
                </c:pt>
                <c:pt idx="1316">
                  <c:v>1.8457030999999999</c:v>
                </c:pt>
                <c:pt idx="1317">
                  <c:v>1.4941405999999999</c:v>
                </c:pt>
                <c:pt idx="1318">
                  <c:v>1.2304687999999999</c:v>
                </c:pt>
                <c:pt idx="1319">
                  <c:v>0.87890619999999997</c:v>
                </c:pt>
                <c:pt idx="1320">
                  <c:v>0.61523439999999996</c:v>
                </c:pt>
                <c:pt idx="1321">
                  <c:v>0.26367190000000001</c:v>
                </c:pt>
                <c:pt idx="1322">
                  <c:v>-8.7890599999999999E-2</c:v>
                </c:pt>
                <c:pt idx="1323">
                  <c:v>-0.43945309999999999</c:v>
                </c:pt>
                <c:pt idx="1324">
                  <c:v>-0.703125</c:v>
                </c:pt>
                <c:pt idx="1325">
                  <c:v>-1.0546875</c:v>
                </c:pt>
                <c:pt idx="1326">
                  <c:v>-1.40625</c:v>
                </c:pt>
                <c:pt idx="1327">
                  <c:v>-1.7578125</c:v>
                </c:pt>
                <c:pt idx="1328">
                  <c:v>-2.0214843999999998</c:v>
                </c:pt>
                <c:pt idx="1329">
                  <c:v>-2.3730468999999998</c:v>
                </c:pt>
                <c:pt idx="1330">
                  <c:v>-2.6367188000000001</c:v>
                </c:pt>
                <c:pt idx="1331">
                  <c:v>-2.9003906000000002</c:v>
                </c:pt>
                <c:pt idx="1332">
                  <c:v>-3.0761718999999998</c:v>
                </c:pt>
                <c:pt idx="1333">
                  <c:v>-3.3398438000000001</c:v>
                </c:pt>
                <c:pt idx="1334">
                  <c:v>-3.515625</c:v>
                </c:pt>
                <c:pt idx="1335">
                  <c:v>-3.6914061999999999</c:v>
                </c:pt>
                <c:pt idx="1336">
                  <c:v>-3.7792968999999998</c:v>
                </c:pt>
                <c:pt idx="1337">
                  <c:v>-3.8671875</c:v>
                </c:pt>
                <c:pt idx="1338">
                  <c:v>-3.9550781000000002</c:v>
                </c:pt>
                <c:pt idx="1339">
                  <c:v>-3.9550781000000002</c:v>
                </c:pt>
                <c:pt idx="1340">
                  <c:v>-3.9550781000000002</c:v>
                </c:pt>
                <c:pt idx="1341">
                  <c:v>-3.8671875</c:v>
                </c:pt>
                <c:pt idx="1342">
                  <c:v>-3.7792968999999998</c:v>
                </c:pt>
                <c:pt idx="1343">
                  <c:v>-3.6914061999999999</c:v>
                </c:pt>
                <c:pt idx="1344">
                  <c:v>-3.515625</c:v>
                </c:pt>
                <c:pt idx="1345">
                  <c:v>-3.3398438000000001</c:v>
                </c:pt>
                <c:pt idx="1346">
                  <c:v>-3.1640625</c:v>
                </c:pt>
                <c:pt idx="1347">
                  <c:v>-2.9882811999999999</c:v>
                </c:pt>
                <c:pt idx="1348">
                  <c:v>-2.7246093999999998</c:v>
                </c:pt>
                <c:pt idx="1349">
                  <c:v>-2.4609375</c:v>
                </c:pt>
                <c:pt idx="1350">
                  <c:v>-2.109375</c:v>
                </c:pt>
                <c:pt idx="1351">
                  <c:v>-1.8457030999999999</c:v>
                </c:pt>
                <c:pt idx="1352">
                  <c:v>-1.5820312000000001</c:v>
                </c:pt>
                <c:pt idx="1353">
                  <c:v>-1.2304687999999999</c:v>
                </c:pt>
                <c:pt idx="1354">
                  <c:v>-0.96679689999999996</c:v>
                </c:pt>
                <c:pt idx="1355">
                  <c:v>-0.52734380000000003</c:v>
                </c:pt>
                <c:pt idx="1356">
                  <c:v>-0.26367190000000001</c:v>
                </c:pt>
                <c:pt idx="1357">
                  <c:v>8.7890599999999999E-2</c:v>
                </c:pt>
                <c:pt idx="1358">
                  <c:v>0.43945309999999999</c:v>
                </c:pt>
                <c:pt idx="1359">
                  <c:v>0.703125</c:v>
                </c:pt>
                <c:pt idx="1360">
                  <c:v>0.96679689999999996</c:v>
                </c:pt>
                <c:pt idx="1361">
                  <c:v>1.3183594000000001</c:v>
                </c:pt>
                <c:pt idx="1362">
                  <c:v>1.4941405999999999</c:v>
                </c:pt>
                <c:pt idx="1363">
                  <c:v>1.8457030999999999</c:v>
                </c:pt>
                <c:pt idx="1364">
                  <c:v>2.0214843999999998</c:v>
                </c:pt>
                <c:pt idx="1365">
                  <c:v>2.2851561999999999</c:v>
                </c:pt>
                <c:pt idx="1366">
                  <c:v>2.4609375</c:v>
                </c:pt>
                <c:pt idx="1367">
                  <c:v>2.6367188000000001</c:v>
                </c:pt>
                <c:pt idx="1368">
                  <c:v>2.8125</c:v>
                </c:pt>
                <c:pt idx="1369">
                  <c:v>2.9003906000000002</c:v>
                </c:pt>
                <c:pt idx="1370">
                  <c:v>2.9882811999999999</c:v>
                </c:pt>
                <c:pt idx="1371">
                  <c:v>3.0761718999999998</c:v>
                </c:pt>
                <c:pt idx="1372">
                  <c:v>3.1640625</c:v>
                </c:pt>
                <c:pt idx="1373">
                  <c:v>3.1640625</c:v>
                </c:pt>
                <c:pt idx="1374">
                  <c:v>3.1640625</c:v>
                </c:pt>
                <c:pt idx="1375">
                  <c:v>3.0761718999999998</c:v>
                </c:pt>
                <c:pt idx="1376">
                  <c:v>2.9882811999999999</c:v>
                </c:pt>
                <c:pt idx="1377">
                  <c:v>2.9003906000000002</c:v>
                </c:pt>
                <c:pt idx="1378">
                  <c:v>2.7246093999999998</c:v>
                </c:pt>
                <c:pt idx="1379">
                  <c:v>2.5488281000000002</c:v>
                </c:pt>
                <c:pt idx="1380">
                  <c:v>2.3730468999999998</c:v>
                </c:pt>
                <c:pt idx="1381">
                  <c:v>2.109375</c:v>
                </c:pt>
                <c:pt idx="1382">
                  <c:v>1.9335937999999999</c:v>
                </c:pt>
                <c:pt idx="1383">
                  <c:v>1.5820312000000001</c:v>
                </c:pt>
                <c:pt idx="1384">
                  <c:v>1.40625</c:v>
                </c:pt>
                <c:pt idx="1385">
                  <c:v>1.0546875</c:v>
                </c:pt>
                <c:pt idx="1386">
                  <c:v>0.79101560000000004</c:v>
                </c:pt>
                <c:pt idx="1387">
                  <c:v>0.43945309999999999</c:v>
                </c:pt>
                <c:pt idx="1388">
                  <c:v>8.7890599999999999E-2</c:v>
                </c:pt>
                <c:pt idx="1389">
                  <c:v>-0.1757812</c:v>
                </c:pt>
                <c:pt idx="1390">
                  <c:v>-0.52734380000000003</c:v>
                </c:pt>
                <c:pt idx="1391">
                  <c:v>-0.79101560000000004</c:v>
                </c:pt>
                <c:pt idx="1392">
                  <c:v>-1.1425780999999999</c:v>
                </c:pt>
                <c:pt idx="1393">
                  <c:v>-1.4941405999999999</c:v>
                </c:pt>
                <c:pt idx="1394">
                  <c:v>-1.7578125</c:v>
                </c:pt>
                <c:pt idx="1395">
                  <c:v>-2.0214843999999998</c:v>
                </c:pt>
                <c:pt idx="1396">
                  <c:v>-2.3730468999999998</c:v>
                </c:pt>
                <c:pt idx="1397">
                  <c:v>-2.5488281000000002</c:v>
                </c:pt>
                <c:pt idx="1398">
                  <c:v>-2.8125</c:v>
                </c:pt>
                <c:pt idx="1399">
                  <c:v>-3.0761718999999998</c:v>
                </c:pt>
                <c:pt idx="1400">
                  <c:v>-3.2519531000000002</c:v>
                </c:pt>
                <c:pt idx="1401">
                  <c:v>-3.4277343999999998</c:v>
                </c:pt>
                <c:pt idx="1402">
                  <c:v>-3.515625</c:v>
                </c:pt>
                <c:pt idx="1403">
                  <c:v>-3.6035156000000002</c:v>
                </c:pt>
                <c:pt idx="1404">
                  <c:v>-3.6914061999999999</c:v>
                </c:pt>
                <c:pt idx="1405">
                  <c:v>-3.7792968999999998</c:v>
                </c:pt>
                <c:pt idx="1406">
                  <c:v>-3.7792968999999998</c:v>
                </c:pt>
                <c:pt idx="1407">
                  <c:v>-3.6914061999999999</c:v>
                </c:pt>
                <c:pt idx="1408">
                  <c:v>-3.6914061999999999</c:v>
                </c:pt>
                <c:pt idx="1409">
                  <c:v>-3.6035156000000002</c:v>
                </c:pt>
                <c:pt idx="1410">
                  <c:v>-3.515625</c:v>
                </c:pt>
                <c:pt idx="1411">
                  <c:v>-3.3398438000000001</c:v>
                </c:pt>
                <c:pt idx="1412">
                  <c:v>-3.1640625</c:v>
                </c:pt>
                <c:pt idx="1413">
                  <c:v>-2.9882811999999999</c:v>
                </c:pt>
                <c:pt idx="1414">
                  <c:v>-2.7246093999999998</c:v>
                </c:pt>
                <c:pt idx="1415">
                  <c:v>-2.4609375</c:v>
                </c:pt>
                <c:pt idx="1416">
                  <c:v>-2.1972656000000002</c:v>
                </c:pt>
                <c:pt idx="1417">
                  <c:v>-1.9335937999999999</c:v>
                </c:pt>
                <c:pt idx="1418">
                  <c:v>-1.6699219000000001</c:v>
                </c:pt>
                <c:pt idx="1419">
                  <c:v>-1.40625</c:v>
                </c:pt>
                <c:pt idx="1420">
                  <c:v>-1.0546875</c:v>
                </c:pt>
                <c:pt idx="1421">
                  <c:v>-0.79101560000000004</c:v>
                </c:pt>
                <c:pt idx="1422">
                  <c:v>-0.43945309999999999</c:v>
                </c:pt>
                <c:pt idx="1423">
                  <c:v>-0.1757812</c:v>
                </c:pt>
                <c:pt idx="1424">
                  <c:v>0.1757812</c:v>
                </c:pt>
                <c:pt idx="1425">
                  <c:v>0.43945309999999999</c:v>
                </c:pt>
                <c:pt idx="1426">
                  <c:v>0.79101560000000004</c:v>
                </c:pt>
                <c:pt idx="1427">
                  <c:v>1.0546875</c:v>
                </c:pt>
                <c:pt idx="1428">
                  <c:v>1.3183594000000001</c:v>
                </c:pt>
                <c:pt idx="1429">
                  <c:v>1.5820312000000001</c:v>
                </c:pt>
                <c:pt idx="1430">
                  <c:v>1.7578125</c:v>
                </c:pt>
                <c:pt idx="1431">
                  <c:v>2.0214843999999998</c:v>
                </c:pt>
                <c:pt idx="1432">
                  <c:v>2.2851561999999999</c:v>
                </c:pt>
                <c:pt idx="1433">
                  <c:v>2.4609375</c:v>
                </c:pt>
                <c:pt idx="1434">
                  <c:v>2.7246093999999998</c:v>
                </c:pt>
                <c:pt idx="1435">
                  <c:v>2.7246093999999998</c:v>
                </c:pt>
                <c:pt idx="1436">
                  <c:v>2.7246093999999998</c:v>
                </c:pt>
                <c:pt idx="1437">
                  <c:v>2.9003906000000002</c:v>
                </c:pt>
                <c:pt idx="1438">
                  <c:v>3.0761718999999998</c:v>
                </c:pt>
                <c:pt idx="1439">
                  <c:v>2.9882811999999999</c:v>
                </c:pt>
                <c:pt idx="1440">
                  <c:v>2.9882811999999999</c:v>
                </c:pt>
                <c:pt idx="1441">
                  <c:v>2.9882811999999999</c:v>
                </c:pt>
                <c:pt idx="1442">
                  <c:v>2.9882811999999999</c:v>
                </c:pt>
                <c:pt idx="1443">
                  <c:v>2.9003906000000002</c:v>
                </c:pt>
                <c:pt idx="1444">
                  <c:v>2.7246093999999998</c:v>
                </c:pt>
                <c:pt idx="1445">
                  <c:v>2.5488281000000002</c:v>
                </c:pt>
                <c:pt idx="1446">
                  <c:v>2.3730468999999998</c:v>
                </c:pt>
                <c:pt idx="1447">
                  <c:v>2.1972656000000002</c:v>
                </c:pt>
                <c:pt idx="1448">
                  <c:v>1.9335937999999999</c:v>
                </c:pt>
                <c:pt idx="1449">
                  <c:v>1.6699219000000001</c:v>
                </c:pt>
                <c:pt idx="1450">
                  <c:v>1.4941405999999999</c:v>
                </c:pt>
                <c:pt idx="1451">
                  <c:v>1.2304687999999999</c:v>
                </c:pt>
                <c:pt idx="1452">
                  <c:v>0.87890619999999997</c:v>
                </c:pt>
                <c:pt idx="1453">
                  <c:v>0.61523439999999996</c:v>
                </c:pt>
                <c:pt idx="1454">
                  <c:v>0.3515625</c:v>
                </c:pt>
                <c:pt idx="1455">
                  <c:v>0</c:v>
                </c:pt>
                <c:pt idx="1456">
                  <c:v>-0.26367190000000001</c:v>
                </c:pt>
                <c:pt idx="1457">
                  <c:v>-0.61523439999999996</c:v>
                </c:pt>
                <c:pt idx="1458">
                  <c:v>-0.87890619999999997</c:v>
                </c:pt>
                <c:pt idx="1459">
                  <c:v>-1.1425780999999999</c:v>
                </c:pt>
                <c:pt idx="1460">
                  <c:v>-1.4941405999999999</c:v>
                </c:pt>
                <c:pt idx="1461">
                  <c:v>-1.7578125</c:v>
                </c:pt>
                <c:pt idx="1462">
                  <c:v>-2.0214843999999998</c:v>
                </c:pt>
                <c:pt idx="1463">
                  <c:v>-2.3730468999999998</c:v>
                </c:pt>
                <c:pt idx="1464">
                  <c:v>-2.3730468999999998</c:v>
                </c:pt>
                <c:pt idx="1465">
                  <c:v>-2.7246093999999998</c:v>
                </c:pt>
                <c:pt idx="1466">
                  <c:v>-3.2519531000000002</c:v>
                </c:pt>
                <c:pt idx="1467">
                  <c:v>-3.0761718999999998</c:v>
                </c:pt>
                <c:pt idx="1468">
                  <c:v>-3.3398438000000001</c:v>
                </c:pt>
                <c:pt idx="1469">
                  <c:v>-3.515625</c:v>
                </c:pt>
                <c:pt idx="1470">
                  <c:v>-3.515625</c:v>
                </c:pt>
                <c:pt idx="1471">
                  <c:v>-3.515625</c:v>
                </c:pt>
                <c:pt idx="1472">
                  <c:v>-3.6914061999999999</c:v>
                </c:pt>
                <c:pt idx="1473">
                  <c:v>-3.515625</c:v>
                </c:pt>
                <c:pt idx="1474">
                  <c:v>-3.6035156000000002</c:v>
                </c:pt>
                <c:pt idx="1475">
                  <c:v>-3.515625</c:v>
                </c:pt>
                <c:pt idx="1476">
                  <c:v>-3.3398438000000001</c:v>
                </c:pt>
                <c:pt idx="1477">
                  <c:v>-3.3398438000000001</c:v>
                </c:pt>
                <c:pt idx="1478">
                  <c:v>-3.1640625</c:v>
                </c:pt>
                <c:pt idx="1479">
                  <c:v>-2.9882811999999999</c:v>
                </c:pt>
                <c:pt idx="1480">
                  <c:v>-2.8125</c:v>
                </c:pt>
                <c:pt idx="1481">
                  <c:v>-2.5488281000000002</c:v>
                </c:pt>
                <c:pt idx="1482">
                  <c:v>-2.3730468999999998</c:v>
                </c:pt>
                <c:pt idx="1483">
                  <c:v>-2.109375</c:v>
                </c:pt>
                <c:pt idx="1484">
                  <c:v>-1.8457030999999999</c:v>
                </c:pt>
                <c:pt idx="1485">
                  <c:v>-1.5820312000000001</c:v>
                </c:pt>
                <c:pt idx="1486">
                  <c:v>-1.2304687999999999</c:v>
                </c:pt>
                <c:pt idx="1487">
                  <c:v>-0.96679689999999996</c:v>
                </c:pt>
                <c:pt idx="1488">
                  <c:v>-0.703125</c:v>
                </c:pt>
                <c:pt idx="1489">
                  <c:v>-0.43945309999999999</c:v>
                </c:pt>
                <c:pt idx="1490">
                  <c:v>-8.7890599999999999E-2</c:v>
                </c:pt>
                <c:pt idx="1491">
                  <c:v>0.26367190000000001</c:v>
                </c:pt>
                <c:pt idx="1492">
                  <c:v>0.52734380000000003</c:v>
                </c:pt>
                <c:pt idx="1493">
                  <c:v>0.79101560000000004</c:v>
                </c:pt>
                <c:pt idx="1494">
                  <c:v>1.0546875</c:v>
                </c:pt>
                <c:pt idx="1495">
                  <c:v>1.3183594000000001</c:v>
                </c:pt>
                <c:pt idx="1496">
                  <c:v>1.5820312000000001</c:v>
                </c:pt>
                <c:pt idx="1497">
                  <c:v>1.7578125</c:v>
                </c:pt>
                <c:pt idx="1498">
                  <c:v>1.9335937999999999</c:v>
                </c:pt>
                <c:pt idx="1499">
                  <c:v>2.1972656000000002</c:v>
                </c:pt>
                <c:pt idx="1500">
                  <c:v>2.3730468999999998</c:v>
                </c:pt>
                <c:pt idx="1501">
                  <c:v>2.4609375</c:v>
                </c:pt>
                <c:pt idx="1502">
                  <c:v>2.5488281000000002</c:v>
                </c:pt>
                <c:pt idx="1503">
                  <c:v>2.7246093999999998</c:v>
                </c:pt>
                <c:pt idx="1504">
                  <c:v>2.8125</c:v>
                </c:pt>
                <c:pt idx="1505">
                  <c:v>2.8125</c:v>
                </c:pt>
                <c:pt idx="1506">
                  <c:v>2.8125</c:v>
                </c:pt>
                <c:pt idx="1507">
                  <c:v>2.7246093999999998</c:v>
                </c:pt>
                <c:pt idx="1508">
                  <c:v>2.7246093999999998</c:v>
                </c:pt>
                <c:pt idx="1509">
                  <c:v>2.7246093999999998</c:v>
                </c:pt>
                <c:pt idx="1510">
                  <c:v>2.6367188000000001</c:v>
                </c:pt>
                <c:pt idx="1511">
                  <c:v>2.4609375</c:v>
                </c:pt>
                <c:pt idx="1512">
                  <c:v>2.2851561999999999</c:v>
                </c:pt>
                <c:pt idx="1513">
                  <c:v>2.109375</c:v>
                </c:pt>
                <c:pt idx="1514">
                  <c:v>1.9335937999999999</c:v>
                </c:pt>
                <c:pt idx="1515">
                  <c:v>1.7578125</c:v>
                </c:pt>
                <c:pt idx="1516">
                  <c:v>1.4941405999999999</c:v>
                </c:pt>
                <c:pt idx="1517">
                  <c:v>1.2304687999999999</c:v>
                </c:pt>
                <c:pt idx="1518">
                  <c:v>1.0546875</c:v>
                </c:pt>
                <c:pt idx="1519">
                  <c:v>0.703125</c:v>
                </c:pt>
                <c:pt idx="1520">
                  <c:v>0.43945309999999999</c:v>
                </c:pt>
                <c:pt idx="1521">
                  <c:v>0.1757812</c:v>
                </c:pt>
                <c:pt idx="1522">
                  <c:v>-8.7890599999999999E-2</c:v>
                </c:pt>
                <c:pt idx="1523">
                  <c:v>-0.43945309999999999</c:v>
                </c:pt>
                <c:pt idx="1524">
                  <c:v>-0.703125</c:v>
                </c:pt>
                <c:pt idx="1525">
                  <c:v>-0.96679689999999996</c:v>
                </c:pt>
                <c:pt idx="1526">
                  <c:v>-1.2304687999999999</c:v>
                </c:pt>
                <c:pt idx="1527">
                  <c:v>-1.5820312000000001</c:v>
                </c:pt>
                <c:pt idx="1528">
                  <c:v>-1.7578125</c:v>
                </c:pt>
                <c:pt idx="1529">
                  <c:v>-2.0214843999999998</c:v>
                </c:pt>
                <c:pt idx="1530">
                  <c:v>-2.2851561999999999</c:v>
                </c:pt>
                <c:pt idx="1531">
                  <c:v>-2.5488281000000002</c:v>
                </c:pt>
                <c:pt idx="1532">
                  <c:v>-2.7246093999999998</c:v>
                </c:pt>
                <c:pt idx="1533">
                  <c:v>-2.9003906000000002</c:v>
                </c:pt>
                <c:pt idx="1534">
                  <c:v>-3.0761718999999998</c:v>
                </c:pt>
                <c:pt idx="1535">
                  <c:v>-3.1640625</c:v>
                </c:pt>
                <c:pt idx="1536">
                  <c:v>-3.3398438000000001</c:v>
                </c:pt>
                <c:pt idx="1537">
                  <c:v>-3.4277343999999998</c:v>
                </c:pt>
                <c:pt idx="1538">
                  <c:v>-3.4277343999999998</c:v>
                </c:pt>
                <c:pt idx="1539">
                  <c:v>-3.4277343999999998</c:v>
                </c:pt>
                <c:pt idx="1540">
                  <c:v>-3.4277343999999998</c:v>
                </c:pt>
                <c:pt idx="1541">
                  <c:v>-3.4277343999999998</c:v>
                </c:pt>
                <c:pt idx="1542">
                  <c:v>-3.3398438000000001</c:v>
                </c:pt>
                <c:pt idx="1543">
                  <c:v>-3.1640625</c:v>
                </c:pt>
                <c:pt idx="1544">
                  <c:v>-3.0761718999999998</c:v>
                </c:pt>
                <c:pt idx="1545">
                  <c:v>-2.9003906000000002</c:v>
                </c:pt>
                <c:pt idx="1546">
                  <c:v>-2.8125</c:v>
                </c:pt>
                <c:pt idx="1547">
                  <c:v>-2.5488281000000002</c:v>
                </c:pt>
                <c:pt idx="1548">
                  <c:v>-2.3730468999999998</c:v>
                </c:pt>
                <c:pt idx="1549">
                  <c:v>-2.109375</c:v>
                </c:pt>
                <c:pt idx="1550">
                  <c:v>-1.8457030999999999</c:v>
                </c:pt>
                <c:pt idx="1551">
                  <c:v>-1.5820312000000001</c:v>
                </c:pt>
                <c:pt idx="1552">
                  <c:v>-1.3183594000000001</c:v>
                </c:pt>
                <c:pt idx="1553">
                  <c:v>-1.0546875</c:v>
                </c:pt>
                <c:pt idx="1554">
                  <c:v>-0.79101560000000004</c:v>
                </c:pt>
                <c:pt idx="1555">
                  <c:v>-0.52734380000000003</c:v>
                </c:pt>
                <c:pt idx="1556">
                  <c:v>-0.1757812</c:v>
                </c:pt>
                <c:pt idx="1557">
                  <c:v>8.7890599999999999E-2</c:v>
                </c:pt>
                <c:pt idx="1558">
                  <c:v>0.3515625</c:v>
                </c:pt>
                <c:pt idx="1559">
                  <c:v>0.61523439999999996</c:v>
                </c:pt>
                <c:pt idx="1560">
                  <c:v>0.87890619999999997</c:v>
                </c:pt>
                <c:pt idx="1561">
                  <c:v>1.1425780999999999</c:v>
                </c:pt>
                <c:pt idx="1562">
                  <c:v>1.40625</c:v>
                </c:pt>
                <c:pt idx="1563">
                  <c:v>1.5820312000000001</c:v>
                </c:pt>
                <c:pt idx="1564">
                  <c:v>1.7578125</c:v>
                </c:pt>
                <c:pt idx="1565">
                  <c:v>1.9335937999999999</c:v>
                </c:pt>
                <c:pt idx="1566">
                  <c:v>2.109375</c:v>
                </c:pt>
                <c:pt idx="1567">
                  <c:v>2.2851561999999999</c:v>
                </c:pt>
                <c:pt idx="1568">
                  <c:v>2.3730468999999998</c:v>
                </c:pt>
                <c:pt idx="1569">
                  <c:v>2.5488281000000002</c:v>
                </c:pt>
                <c:pt idx="1570">
                  <c:v>2.6367188000000001</c:v>
                </c:pt>
                <c:pt idx="1571">
                  <c:v>2.6367188000000001</c:v>
                </c:pt>
                <c:pt idx="1572">
                  <c:v>2.6367188000000001</c:v>
                </c:pt>
                <c:pt idx="1573">
                  <c:v>2.6367188000000001</c:v>
                </c:pt>
                <c:pt idx="1574">
                  <c:v>2.6367188000000001</c:v>
                </c:pt>
                <c:pt idx="1575">
                  <c:v>2.5488281000000002</c:v>
                </c:pt>
                <c:pt idx="1576">
                  <c:v>2.4609375</c:v>
                </c:pt>
                <c:pt idx="1577">
                  <c:v>2.3730468999999998</c:v>
                </c:pt>
                <c:pt idx="1578">
                  <c:v>2.2851561999999999</c:v>
                </c:pt>
                <c:pt idx="1579">
                  <c:v>2.109375</c:v>
                </c:pt>
                <c:pt idx="1580">
                  <c:v>1.9335937999999999</c:v>
                </c:pt>
                <c:pt idx="1581">
                  <c:v>1.7578125</c:v>
                </c:pt>
                <c:pt idx="1582">
                  <c:v>1.5820312000000001</c:v>
                </c:pt>
                <c:pt idx="1583">
                  <c:v>1.3183594000000001</c:v>
                </c:pt>
                <c:pt idx="1584">
                  <c:v>1.0546875</c:v>
                </c:pt>
                <c:pt idx="1585">
                  <c:v>0.79101560000000004</c:v>
                </c:pt>
                <c:pt idx="1586">
                  <c:v>0.61523439999999996</c:v>
                </c:pt>
                <c:pt idx="1587">
                  <c:v>0.3515625</c:v>
                </c:pt>
                <c:pt idx="1588">
                  <c:v>0</c:v>
                </c:pt>
                <c:pt idx="1589">
                  <c:v>-0.26367190000000001</c:v>
                </c:pt>
                <c:pt idx="1590">
                  <c:v>-0.52734380000000003</c:v>
                </c:pt>
                <c:pt idx="1591">
                  <c:v>-0.79101560000000004</c:v>
                </c:pt>
                <c:pt idx="1592">
                  <c:v>-1.0546875</c:v>
                </c:pt>
                <c:pt idx="1593">
                  <c:v>-1.3183594000000001</c:v>
                </c:pt>
                <c:pt idx="1594">
                  <c:v>-1.5820312000000001</c:v>
                </c:pt>
                <c:pt idx="1595">
                  <c:v>-1.8457030999999999</c:v>
                </c:pt>
                <c:pt idx="1596">
                  <c:v>-2.109375</c:v>
                </c:pt>
                <c:pt idx="1597">
                  <c:v>-2.2851561999999999</c:v>
                </c:pt>
                <c:pt idx="1598">
                  <c:v>-2.4609375</c:v>
                </c:pt>
                <c:pt idx="1599">
                  <c:v>-2.6367188000000001</c:v>
                </c:pt>
                <c:pt idx="1600">
                  <c:v>-2.9003906000000002</c:v>
                </c:pt>
                <c:pt idx="1601">
                  <c:v>-2.9882811999999999</c:v>
                </c:pt>
                <c:pt idx="1602">
                  <c:v>-3.0761718999999998</c:v>
                </c:pt>
                <c:pt idx="1603">
                  <c:v>-3.1640625</c:v>
                </c:pt>
                <c:pt idx="1604">
                  <c:v>-3.2519531000000002</c:v>
                </c:pt>
                <c:pt idx="1605">
                  <c:v>-3.2519531000000002</c:v>
                </c:pt>
                <c:pt idx="1606">
                  <c:v>-3.2519531000000002</c:v>
                </c:pt>
                <c:pt idx="1607">
                  <c:v>-3.2519531000000002</c:v>
                </c:pt>
                <c:pt idx="1608">
                  <c:v>-3.1640625</c:v>
                </c:pt>
                <c:pt idx="1609">
                  <c:v>-3.1640625</c:v>
                </c:pt>
                <c:pt idx="1610">
                  <c:v>-3.0761718999999998</c:v>
                </c:pt>
                <c:pt idx="1611">
                  <c:v>-2.9003906000000002</c:v>
                </c:pt>
                <c:pt idx="1612">
                  <c:v>-2.7246093999999998</c:v>
                </c:pt>
                <c:pt idx="1613">
                  <c:v>-2.5488281000000002</c:v>
                </c:pt>
                <c:pt idx="1614">
                  <c:v>-2.3730468999999998</c:v>
                </c:pt>
                <c:pt idx="1615">
                  <c:v>-2.1972656000000002</c:v>
                </c:pt>
                <c:pt idx="1616">
                  <c:v>-1.9335937999999999</c:v>
                </c:pt>
                <c:pt idx="1617">
                  <c:v>-1.6699219000000001</c:v>
                </c:pt>
                <c:pt idx="1618">
                  <c:v>-1.4941405999999999</c:v>
                </c:pt>
                <c:pt idx="1619">
                  <c:v>-1.2304687999999999</c:v>
                </c:pt>
                <c:pt idx="1620">
                  <c:v>-0.96679689999999996</c:v>
                </c:pt>
                <c:pt idx="1621">
                  <c:v>-0.703125</c:v>
                </c:pt>
                <c:pt idx="1622">
                  <c:v>-0.43945309999999999</c:v>
                </c:pt>
                <c:pt idx="1623">
                  <c:v>-8.7890599999999999E-2</c:v>
                </c:pt>
                <c:pt idx="1624">
                  <c:v>8.7890599999999999E-2</c:v>
                </c:pt>
                <c:pt idx="1625">
                  <c:v>0.3515625</c:v>
                </c:pt>
                <c:pt idx="1626">
                  <c:v>0.703125</c:v>
                </c:pt>
                <c:pt idx="1627">
                  <c:v>0.87890619999999997</c:v>
                </c:pt>
                <c:pt idx="1628">
                  <c:v>1.1425780999999999</c:v>
                </c:pt>
                <c:pt idx="1629">
                  <c:v>1.40625</c:v>
                </c:pt>
                <c:pt idx="1630">
                  <c:v>1.5820312000000001</c:v>
                </c:pt>
                <c:pt idx="1631">
                  <c:v>1.7578125</c:v>
                </c:pt>
                <c:pt idx="1632">
                  <c:v>1.9335937999999999</c:v>
                </c:pt>
                <c:pt idx="1633">
                  <c:v>2.0214843999999998</c:v>
                </c:pt>
                <c:pt idx="1634">
                  <c:v>2.1972656000000002</c:v>
                </c:pt>
                <c:pt idx="1635">
                  <c:v>2.2851561999999999</c:v>
                </c:pt>
                <c:pt idx="1636">
                  <c:v>2.3730468999999998</c:v>
                </c:pt>
                <c:pt idx="1637">
                  <c:v>2.4609375</c:v>
                </c:pt>
                <c:pt idx="1638">
                  <c:v>2.4609375</c:v>
                </c:pt>
                <c:pt idx="1639">
                  <c:v>2.5488281000000002</c:v>
                </c:pt>
                <c:pt idx="1640">
                  <c:v>2.5488281000000002</c:v>
                </c:pt>
                <c:pt idx="1641">
                  <c:v>2.4609375</c:v>
                </c:pt>
                <c:pt idx="1642">
                  <c:v>2.3730468999999998</c:v>
                </c:pt>
                <c:pt idx="1643">
                  <c:v>2.2851561999999999</c:v>
                </c:pt>
                <c:pt idx="1644">
                  <c:v>2.1972656000000002</c:v>
                </c:pt>
                <c:pt idx="1645">
                  <c:v>2.109375</c:v>
                </c:pt>
                <c:pt idx="1646">
                  <c:v>1.9335937999999999</c:v>
                </c:pt>
                <c:pt idx="1647">
                  <c:v>1.7578125</c:v>
                </c:pt>
                <c:pt idx="1648">
                  <c:v>1.5820312000000001</c:v>
                </c:pt>
                <c:pt idx="1649">
                  <c:v>1.40625</c:v>
                </c:pt>
                <c:pt idx="1650">
                  <c:v>1.1425780999999999</c:v>
                </c:pt>
                <c:pt idx="1651">
                  <c:v>0.87890619999999997</c:v>
                </c:pt>
                <c:pt idx="1652">
                  <c:v>0.703125</c:v>
                </c:pt>
                <c:pt idx="1653">
                  <c:v>0.43945309999999999</c:v>
                </c:pt>
                <c:pt idx="1654">
                  <c:v>0.1757812</c:v>
                </c:pt>
                <c:pt idx="1655">
                  <c:v>-8.7890599999999999E-2</c:v>
                </c:pt>
                <c:pt idx="1656">
                  <c:v>-0.3515625</c:v>
                </c:pt>
                <c:pt idx="1657">
                  <c:v>-0.61523439999999996</c:v>
                </c:pt>
                <c:pt idx="1658">
                  <c:v>-0.87890619999999997</c:v>
                </c:pt>
                <c:pt idx="1659">
                  <c:v>-1.1425780999999999</c:v>
                </c:pt>
                <c:pt idx="1660">
                  <c:v>-1.40625</c:v>
                </c:pt>
                <c:pt idx="1661">
                  <c:v>-1.6699219000000001</c:v>
                </c:pt>
                <c:pt idx="1662">
                  <c:v>-1.8457030999999999</c:v>
                </c:pt>
                <c:pt idx="1663">
                  <c:v>-2.109375</c:v>
                </c:pt>
                <c:pt idx="1664">
                  <c:v>-2.2851561999999999</c:v>
                </c:pt>
                <c:pt idx="1665">
                  <c:v>-2.4609375</c:v>
                </c:pt>
                <c:pt idx="1666">
                  <c:v>-2.6367188000000001</c:v>
                </c:pt>
                <c:pt idx="1667">
                  <c:v>-2.8125</c:v>
                </c:pt>
                <c:pt idx="1668">
                  <c:v>-2.9003906000000002</c:v>
                </c:pt>
                <c:pt idx="1669">
                  <c:v>-2.9882811999999999</c:v>
                </c:pt>
                <c:pt idx="1670">
                  <c:v>-3.0761718999999998</c:v>
                </c:pt>
                <c:pt idx="1671">
                  <c:v>-3.1640625</c:v>
                </c:pt>
                <c:pt idx="1672">
                  <c:v>-3.1640625</c:v>
                </c:pt>
                <c:pt idx="1673">
                  <c:v>-3.1640625</c:v>
                </c:pt>
                <c:pt idx="1674">
                  <c:v>-3.0761718999999998</c:v>
                </c:pt>
                <c:pt idx="1675">
                  <c:v>-2.9882811999999999</c:v>
                </c:pt>
                <c:pt idx="1676">
                  <c:v>-2.9003906000000002</c:v>
                </c:pt>
                <c:pt idx="1677">
                  <c:v>-2.8125</c:v>
                </c:pt>
                <c:pt idx="1678">
                  <c:v>-2.7246093999999998</c:v>
                </c:pt>
                <c:pt idx="1679">
                  <c:v>-2.5488281000000002</c:v>
                </c:pt>
                <c:pt idx="1680">
                  <c:v>-2.3730468999999998</c:v>
                </c:pt>
                <c:pt idx="1681">
                  <c:v>-2.1972656000000002</c:v>
                </c:pt>
                <c:pt idx="1682">
                  <c:v>-1.9335937999999999</c:v>
                </c:pt>
                <c:pt idx="1683">
                  <c:v>-1.7578125</c:v>
                </c:pt>
                <c:pt idx="1684">
                  <c:v>-1.5820312000000001</c:v>
                </c:pt>
                <c:pt idx="1685">
                  <c:v>-1.3183594000000001</c:v>
                </c:pt>
                <c:pt idx="1686">
                  <c:v>-1.0546875</c:v>
                </c:pt>
                <c:pt idx="1687">
                  <c:v>-0.79101560000000004</c:v>
                </c:pt>
                <c:pt idx="1688">
                  <c:v>-0.52734380000000003</c:v>
                </c:pt>
                <c:pt idx="1689">
                  <c:v>-0.3515625</c:v>
                </c:pt>
                <c:pt idx="1690">
                  <c:v>-8.7890599999999999E-2</c:v>
                </c:pt>
                <c:pt idx="1691">
                  <c:v>0.1757812</c:v>
                </c:pt>
                <c:pt idx="1692">
                  <c:v>0.43945309999999999</c:v>
                </c:pt>
                <c:pt idx="1693">
                  <c:v>0.703125</c:v>
                </c:pt>
                <c:pt idx="1694">
                  <c:v>0.87890619999999997</c:v>
                </c:pt>
                <c:pt idx="1695">
                  <c:v>1.1425780999999999</c:v>
                </c:pt>
                <c:pt idx="1696">
                  <c:v>1.3183594000000001</c:v>
                </c:pt>
                <c:pt idx="1697">
                  <c:v>1.5820312000000001</c:v>
                </c:pt>
                <c:pt idx="1698">
                  <c:v>1.6699219000000001</c:v>
                </c:pt>
                <c:pt idx="1699">
                  <c:v>1.8457030999999999</c:v>
                </c:pt>
                <c:pt idx="1700">
                  <c:v>2.0214843999999998</c:v>
                </c:pt>
                <c:pt idx="1701">
                  <c:v>2.109375</c:v>
                </c:pt>
                <c:pt idx="1702">
                  <c:v>2.1972656000000002</c:v>
                </c:pt>
                <c:pt idx="1703">
                  <c:v>2.2851561999999999</c:v>
                </c:pt>
                <c:pt idx="1704">
                  <c:v>2.2851561999999999</c:v>
                </c:pt>
                <c:pt idx="1705">
                  <c:v>2.3730468999999998</c:v>
                </c:pt>
                <c:pt idx="1706">
                  <c:v>2.3730468999999998</c:v>
                </c:pt>
                <c:pt idx="1707">
                  <c:v>2.3730468999999998</c:v>
                </c:pt>
                <c:pt idx="1708">
                  <c:v>2.2851561999999999</c:v>
                </c:pt>
                <c:pt idx="1709">
                  <c:v>2.2851561999999999</c:v>
                </c:pt>
                <c:pt idx="1710">
                  <c:v>2.1972656000000002</c:v>
                </c:pt>
                <c:pt idx="1711">
                  <c:v>2.0214843999999998</c:v>
                </c:pt>
                <c:pt idx="1712">
                  <c:v>1.9335937999999999</c:v>
                </c:pt>
                <c:pt idx="1713">
                  <c:v>1.7578125</c:v>
                </c:pt>
                <c:pt idx="1714">
                  <c:v>1.5820312000000001</c:v>
                </c:pt>
                <c:pt idx="1715">
                  <c:v>1.40625</c:v>
                </c:pt>
                <c:pt idx="1716">
                  <c:v>1.2304687999999999</c:v>
                </c:pt>
                <c:pt idx="1717">
                  <c:v>1.0546875</c:v>
                </c:pt>
                <c:pt idx="1718">
                  <c:v>0.79101560000000004</c:v>
                </c:pt>
                <c:pt idx="1719">
                  <c:v>0.52734380000000003</c:v>
                </c:pt>
                <c:pt idx="1720">
                  <c:v>0.26367190000000001</c:v>
                </c:pt>
                <c:pt idx="1721">
                  <c:v>0</c:v>
                </c:pt>
                <c:pt idx="1722">
                  <c:v>-0.1757812</c:v>
                </c:pt>
                <c:pt idx="1723">
                  <c:v>-0.43945309999999999</c:v>
                </c:pt>
                <c:pt idx="1724">
                  <c:v>-0.703125</c:v>
                </c:pt>
                <c:pt idx="1725">
                  <c:v>-0.96679689999999996</c:v>
                </c:pt>
                <c:pt idx="1726">
                  <c:v>-1.1425780999999999</c:v>
                </c:pt>
                <c:pt idx="1727">
                  <c:v>-1.40625</c:v>
                </c:pt>
                <c:pt idx="1728">
                  <c:v>-1.6699219000000001</c:v>
                </c:pt>
                <c:pt idx="1729">
                  <c:v>-1.8457030999999999</c:v>
                </c:pt>
                <c:pt idx="1730">
                  <c:v>-2.109375</c:v>
                </c:pt>
                <c:pt idx="1731">
                  <c:v>-2.2851561999999999</c:v>
                </c:pt>
                <c:pt idx="1732">
                  <c:v>-2.4609375</c:v>
                </c:pt>
                <c:pt idx="1733">
                  <c:v>-2.6367188000000001</c:v>
                </c:pt>
                <c:pt idx="1734">
                  <c:v>-2.7246093999999998</c:v>
                </c:pt>
                <c:pt idx="1735">
                  <c:v>-2.8125</c:v>
                </c:pt>
                <c:pt idx="1736">
                  <c:v>-2.9003906000000002</c:v>
                </c:pt>
                <c:pt idx="1737">
                  <c:v>-2.9882811999999999</c:v>
                </c:pt>
                <c:pt idx="1738">
                  <c:v>-2.9882811999999999</c:v>
                </c:pt>
                <c:pt idx="1739">
                  <c:v>-2.9882811999999999</c:v>
                </c:pt>
                <c:pt idx="1740">
                  <c:v>-2.9882811999999999</c:v>
                </c:pt>
                <c:pt idx="1741">
                  <c:v>-2.9003906000000002</c:v>
                </c:pt>
                <c:pt idx="1742">
                  <c:v>-2.9003906000000002</c:v>
                </c:pt>
                <c:pt idx="1743">
                  <c:v>-2.8125</c:v>
                </c:pt>
                <c:pt idx="1744">
                  <c:v>-2.6367188000000001</c:v>
                </c:pt>
                <c:pt idx="1745">
                  <c:v>-2.5488281000000002</c:v>
                </c:pt>
                <c:pt idx="1746">
                  <c:v>-2.3730468999999998</c:v>
                </c:pt>
                <c:pt idx="1747">
                  <c:v>-2.1972656000000002</c:v>
                </c:pt>
                <c:pt idx="1748">
                  <c:v>-2.0214843999999998</c:v>
                </c:pt>
                <c:pt idx="1749">
                  <c:v>-1.8457030999999999</c:v>
                </c:pt>
                <c:pt idx="1750">
                  <c:v>-1.6699219000000001</c:v>
                </c:pt>
                <c:pt idx="1751">
                  <c:v>-1.40625</c:v>
                </c:pt>
                <c:pt idx="1752">
                  <c:v>-1.1425780999999999</c:v>
                </c:pt>
                <c:pt idx="1753">
                  <c:v>-0.96679689999999996</c:v>
                </c:pt>
                <c:pt idx="1754">
                  <c:v>-0.703125</c:v>
                </c:pt>
                <c:pt idx="1755">
                  <c:v>-0.43945309999999999</c:v>
                </c:pt>
                <c:pt idx="1756">
                  <c:v>-0.1757812</c:v>
                </c:pt>
                <c:pt idx="1757">
                  <c:v>8.7890599999999999E-2</c:v>
                </c:pt>
                <c:pt idx="1758">
                  <c:v>0.26367190000000001</c:v>
                </c:pt>
                <c:pt idx="1759">
                  <c:v>0.52734380000000003</c:v>
                </c:pt>
                <c:pt idx="1760">
                  <c:v>0.79101560000000004</c:v>
                </c:pt>
                <c:pt idx="1761">
                  <c:v>0.96679689999999996</c:v>
                </c:pt>
                <c:pt idx="1762">
                  <c:v>1.1425780999999999</c:v>
                </c:pt>
                <c:pt idx="1763">
                  <c:v>1.40625</c:v>
                </c:pt>
                <c:pt idx="1764">
                  <c:v>1.4941405999999999</c:v>
                </c:pt>
                <c:pt idx="1765">
                  <c:v>1.6699219000000001</c:v>
                </c:pt>
                <c:pt idx="1766">
                  <c:v>1.8457030999999999</c:v>
                </c:pt>
                <c:pt idx="1767">
                  <c:v>1.9335937999999999</c:v>
                </c:pt>
                <c:pt idx="1768">
                  <c:v>2.0214843999999998</c:v>
                </c:pt>
                <c:pt idx="1769">
                  <c:v>2.109375</c:v>
                </c:pt>
                <c:pt idx="1770">
                  <c:v>2.1972656000000002</c:v>
                </c:pt>
                <c:pt idx="1771">
                  <c:v>2.1972656000000002</c:v>
                </c:pt>
                <c:pt idx="1772">
                  <c:v>2.1972656000000002</c:v>
                </c:pt>
                <c:pt idx="1773">
                  <c:v>2.1972656000000002</c:v>
                </c:pt>
                <c:pt idx="1774">
                  <c:v>2.1972656000000002</c:v>
                </c:pt>
                <c:pt idx="1775">
                  <c:v>2.1972656000000002</c:v>
                </c:pt>
                <c:pt idx="1776">
                  <c:v>2.109375</c:v>
                </c:pt>
                <c:pt idx="1777">
                  <c:v>2.0214843999999998</c:v>
                </c:pt>
                <c:pt idx="1778">
                  <c:v>1.8457030999999999</c:v>
                </c:pt>
                <c:pt idx="1779">
                  <c:v>1.7578125</c:v>
                </c:pt>
                <c:pt idx="1780">
                  <c:v>1.5820312000000001</c:v>
                </c:pt>
                <c:pt idx="1781">
                  <c:v>1.40625</c:v>
                </c:pt>
                <c:pt idx="1782">
                  <c:v>1.2304687999999999</c:v>
                </c:pt>
                <c:pt idx="1783">
                  <c:v>1.0546875</c:v>
                </c:pt>
                <c:pt idx="1784">
                  <c:v>0.87890619999999997</c:v>
                </c:pt>
                <c:pt idx="1785">
                  <c:v>0.61523439999999996</c:v>
                </c:pt>
                <c:pt idx="1786">
                  <c:v>0.3515625</c:v>
                </c:pt>
                <c:pt idx="1787">
                  <c:v>0.1757812</c:v>
                </c:pt>
                <c:pt idx="1788">
                  <c:v>-8.7890599999999999E-2</c:v>
                </c:pt>
                <c:pt idx="1789">
                  <c:v>-0.3515625</c:v>
                </c:pt>
                <c:pt idx="1790">
                  <c:v>-0.52734380000000003</c:v>
                </c:pt>
                <c:pt idx="1791">
                  <c:v>-0.79101560000000004</c:v>
                </c:pt>
                <c:pt idx="1792">
                  <c:v>-1.0546875</c:v>
                </c:pt>
                <c:pt idx="1793">
                  <c:v>-1.2304687999999999</c:v>
                </c:pt>
                <c:pt idx="1794">
                  <c:v>-1.4941405999999999</c:v>
                </c:pt>
                <c:pt idx="1795">
                  <c:v>-1.6699219000000001</c:v>
                </c:pt>
                <c:pt idx="1796">
                  <c:v>-1.8457030999999999</c:v>
                </c:pt>
                <c:pt idx="1797">
                  <c:v>-2.0214843999999998</c:v>
                </c:pt>
                <c:pt idx="1798">
                  <c:v>-2.2851561999999999</c:v>
                </c:pt>
                <c:pt idx="1799">
                  <c:v>-2.3730468999999998</c:v>
                </c:pt>
                <c:pt idx="1800">
                  <c:v>-2.5488281000000002</c:v>
                </c:pt>
                <c:pt idx="1801">
                  <c:v>-2.6367188000000001</c:v>
                </c:pt>
                <c:pt idx="1802">
                  <c:v>-2.7246093999999998</c:v>
                </c:pt>
                <c:pt idx="1803">
                  <c:v>-2.8125</c:v>
                </c:pt>
                <c:pt idx="1804">
                  <c:v>-2.9003906000000002</c:v>
                </c:pt>
                <c:pt idx="1805">
                  <c:v>-2.9003906000000002</c:v>
                </c:pt>
                <c:pt idx="1806">
                  <c:v>-2.9003906000000002</c:v>
                </c:pt>
                <c:pt idx="1807">
                  <c:v>-2.8125</c:v>
                </c:pt>
                <c:pt idx="1808">
                  <c:v>-2.8125</c:v>
                </c:pt>
                <c:pt idx="1809">
                  <c:v>-2.7246093999999998</c:v>
                </c:pt>
                <c:pt idx="1810">
                  <c:v>-2.6367188000000001</c:v>
                </c:pt>
                <c:pt idx="1811">
                  <c:v>-2.4609375</c:v>
                </c:pt>
                <c:pt idx="1812">
                  <c:v>-2.3730468999999998</c:v>
                </c:pt>
                <c:pt idx="1813">
                  <c:v>-2.1972656000000002</c:v>
                </c:pt>
                <c:pt idx="1814">
                  <c:v>-2.0214843999999998</c:v>
                </c:pt>
                <c:pt idx="1815">
                  <c:v>-1.8457030999999999</c:v>
                </c:pt>
                <c:pt idx="1816">
                  <c:v>-1.6699219000000001</c:v>
                </c:pt>
                <c:pt idx="1817">
                  <c:v>-1.4941405999999999</c:v>
                </c:pt>
                <c:pt idx="1818">
                  <c:v>-1.2304687999999999</c:v>
                </c:pt>
                <c:pt idx="1819">
                  <c:v>-1.0546875</c:v>
                </c:pt>
                <c:pt idx="1820">
                  <c:v>-0.79101560000000004</c:v>
                </c:pt>
                <c:pt idx="1821">
                  <c:v>-0.52734380000000003</c:v>
                </c:pt>
                <c:pt idx="1822">
                  <c:v>-0.3515625</c:v>
                </c:pt>
                <c:pt idx="1823">
                  <c:v>-8.7890599999999999E-2</c:v>
                </c:pt>
                <c:pt idx="1824">
                  <c:v>8.7890599999999999E-2</c:v>
                </c:pt>
                <c:pt idx="1825">
                  <c:v>0.3515625</c:v>
                </c:pt>
                <c:pt idx="1826">
                  <c:v>0.52734380000000003</c:v>
                </c:pt>
                <c:pt idx="1827">
                  <c:v>0.79101560000000004</c:v>
                </c:pt>
                <c:pt idx="1828">
                  <c:v>0.96679689999999996</c:v>
                </c:pt>
                <c:pt idx="1829">
                  <c:v>1.1425780999999999</c:v>
                </c:pt>
                <c:pt idx="1830">
                  <c:v>1.3183594000000001</c:v>
                </c:pt>
                <c:pt idx="1831">
                  <c:v>1.4941405999999999</c:v>
                </c:pt>
                <c:pt idx="1832">
                  <c:v>1.6699219000000001</c:v>
                </c:pt>
                <c:pt idx="1833">
                  <c:v>1.7578125</c:v>
                </c:pt>
                <c:pt idx="1834">
                  <c:v>1.8457030999999999</c:v>
                </c:pt>
                <c:pt idx="1835">
                  <c:v>1.9335937999999999</c:v>
                </c:pt>
                <c:pt idx="1836">
                  <c:v>2.0214843999999998</c:v>
                </c:pt>
                <c:pt idx="1837">
                  <c:v>2.109375</c:v>
                </c:pt>
                <c:pt idx="1838">
                  <c:v>2.109375</c:v>
                </c:pt>
                <c:pt idx="1839">
                  <c:v>2.109375</c:v>
                </c:pt>
                <c:pt idx="1840">
                  <c:v>2.109375</c:v>
                </c:pt>
                <c:pt idx="1841">
                  <c:v>2.0214843999999998</c:v>
                </c:pt>
                <c:pt idx="1842">
                  <c:v>1.9335937999999999</c:v>
                </c:pt>
                <c:pt idx="1843">
                  <c:v>1.9335937999999999</c:v>
                </c:pt>
                <c:pt idx="1844">
                  <c:v>1.8457030999999999</c:v>
                </c:pt>
                <c:pt idx="1845">
                  <c:v>1.7578125</c:v>
                </c:pt>
                <c:pt idx="1846">
                  <c:v>1.5820312000000001</c:v>
                </c:pt>
                <c:pt idx="1847">
                  <c:v>1.40625</c:v>
                </c:pt>
                <c:pt idx="1848">
                  <c:v>1.3183594000000001</c:v>
                </c:pt>
                <c:pt idx="1849">
                  <c:v>1.0546875</c:v>
                </c:pt>
                <c:pt idx="1850">
                  <c:v>0.87890619999999997</c:v>
                </c:pt>
                <c:pt idx="1851">
                  <c:v>0.703125</c:v>
                </c:pt>
                <c:pt idx="1852">
                  <c:v>0.43945309999999999</c:v>
                </c:pt>
                <c:pt idx="1853">
                  <c:v>0.26367190000000001</c:v>
                </c:pt>
                <c:pt idx="1854">
                  <c:v>8.7890599999999999E-2</c:v>
                </c:pt>
                <c:pt idx="1855">
                  <c:v>-0.1757812</c:v>
                </c:pt>
                <c:pt idx="1856">
                  <c:v>-0.43945309999999999</c:v>
                </c:pt>
                <c:pt idx="1857">
                  <c:v>-0.61523439999999996</c:v>
                </c:pt>
                <c:pt idx="1858">
                  <c:v>-0.87890619999999997</c:v>
                </c:pt>
                <c:pt idx="1859">
                  <c:v>-1.0546875</c:v>
                </c:pt>
                <c:pt idx="1860">
                  <c:v>-1.3183594000000001</c:v>
                </c:pt>
                <c:pt idx="1861">
                  <c:v>-1.4941405999999999</c:v>
                </c:pt>
                <c:pt idx="1862">
                  <c:v>-1.6699219000000001</c:v>
                </c:pt>
                <c:pt idx="1863">
                  <c:v>-1.8457030999999999</c:v>
                </c:pt>
                <c:pt idx="1864">
                  <c:v>-2.0214843999999998</c:v>
                </c:pt>
                <c:pt idx="1865">
                  <c:v>-2.1972656000000002</c:v>
                </c:pt>
                <c:pt idx="1866">
                  <c:v>-2.3730468999999998</c:v>
                </c:pt>
                <c:pt idx="1867">
                  <c:v>-2.4609375</c:v>
                </c:pt>
                <c:pt idx="1868">
                  <c:v>-2.5488281000000002</c:v>
                </c:pt>
                <c:pt idx="1869">
                  <c:v>-2.6367188000000001</c:v>
                </c:pt>
                <c:pt idx="1870">
                  <c:v>-2.7246093999999998</c:v>
                </c:pt>
                <c:pt idx="1871">
                  <c:v>-2.7246093999999998</c:v>
                </c:pt>
                <c:pt idx="1872">
                  <c:v>-2.7246093999999998</c:v>
                </c:pt>
                <c:pt idx="1873">
                  <c:v>-2.7246093999999998</c:v>
                </c:pt>
                <c:pt idx="1874">
                  <c:v>-2.7246093999999998</c:v>
                </c:pt>
                <c:pt idx="1875">
                  <c:v>-2.6367188000000001</c:v>
                </c:pt>
                <c:pt idx="1876">
                  <c:v>-2.5488281000000002</c:v>
                </c:pt>
                <c:pt idx="1877">
                  <c:v>-2.4609375</c:v>
                </c:pt>
                <c:pt idx="1878">
                  <c:v>-2.3730468999999998</c:v>
                </c:pt>
                <c:pt idx="1879">
                  <c:v>-2.1972656000000002</c:v>
                </c:pt>
                <c:pt idx="1880">
                  <c:v>-2.0214843999999998</c:v>
                </c:pt>
                <c:pt idx="1881">
                  <c:v>-1.8457030999999999</c:v>
                </c:pt>
                <c:pt idx="1882">
                  <c:v>-1.7578125</c:v>
                </c:pt>
                <c:pt idx="1883">
                  <c:v>-1.4941405999999999</c:v>
                </c:pt>
                <c:pt idx="1884">
                  <c:v>-1.3183594000000001</c:v>
                </c:pt>
                <c:pt idx="1885">
                  <c:v>-1.0546875</c:v>
                </c:pt>
                <c:pt idx="1886">
                  <c:v>-0.96679689999999996</c:v>
                </c:pt>
                <c:pt idx="1887">
                  <c:v>-0.703125</c:v>
                </c:pt>
                <c:pt idx="1888">
                  <c:v>-0.43945309999999999</c:v>
                </c:pt>
                <c:pt idx="1889">
                  <c:v>-0.26367190000000001</c:v>
                </c:pt>
                <c:pt idx="1890">
                  <c:v>0</c:v>
                </c:pt>
                <c:pt idx="1891">
                  <c:v>0.1757812</c:v>
                </c:pt>
                <c:pt idx="1892">
                  <c:v>0.43945309999999999</c:v>
                </c:pt>
                <c:pt idx="1893">
                  <c:v>0.61523439999999996</c:v>
                </c:pt>
                <c:pt idx="1894">
                  <c:v>0.79101560000000004</c:v>
                </c:pt>
                <c:pt idx="1895">
                  <c:v>0.96679689999999996</c:v>
                </c:pt>
                <c:pt idx="1896">
                  <c:v>1.1425780999999999</c:v>
                </c:pt>
                <c:pt idx="1897">
                  <c:v>1.3183594000000001</c:v>
                </c:pt>
                <c:pt idx="1898">
                  <c:v>1.4941405999999999</c:v>
                </c:pt>
                <c:pt idx="1899">
                  <c:v>1.5820312000000001</c:v>
                </c:pt>
                <c:pt idx="1900">
                  <c:v>1.6699219000000001</c:v>
                </c:pt>
                <c:pt idx="1901">
                  <c:v>1.7578125</c:v>
                </c:pt>
                <c:pt idx="1902">
                  <c:v>1.8457030999999999</c:v>
                </c:pt>
                <c:pt idx="1903">
                  <c:v>1.9335937999999999</c:v>
                </c:pt>
                <c:pt idx="1904">
                  <c:v>1.9335937999999999</c:v>
                </c:pt>
                <c:pt idx="1905">
                  <c:v>1.9335937999999999</c:v>
                </c:pt>
                <c:pt idx="1906">
                  <c:v>1.9335937999999999</c:v>
                </c:pt>
                <c:pt idx="1907">
                  <c:v>1.9335937999999999</c:v>
                </c:pt>
                <c:pt idx="1908">
                  <c:v>1.9335937999999999</c:v>
                </c:pt>
                <c:pt idx="1909">
                  <c:v>1.8457030999999999</c:v>
                </c:pt>
                <c:pt idx="1910">
                  <c:v>1.7578125</c:v>
                </c:pt>
                <c:pt idx="1911">
                  <c:v>1.6699219000000001</c:v>
                </c:pt>
                <c:pt idx="1912">
                  <c:v>1.5820312000000001</c:v>
                </c:pt>
                <c:pt idx="1913">
                  <c:v>1.40625</c:v>
                </c:pt>
                <c:pt idx="1914">
                  <c:v>1.2304687999999999</c:v>
                </c:pt>
                <c:pt idx="1915">
                  <c:v>1.1425780999999999</c:v>
                </c:pt>
                <c:pt idx="1916">
                  <c:v>0.96679689999999996</c:v>
                </c:pt>
                <c:pt idx="1917">
                  <c:v>0.79101560000000004</c:v>
                </c:pt>
                <c:pt idx="1918">
                  <c:v>0.52734380000000003</c:v>
                </c:pt>
                <c:pt idx="1919">
                  <c:v>0.3515625</c:v>
                </c:pt>
                <c:pt idx="1920">
                  <c:v>8.7890599999999999E-2</c:v>
                </c:pt>
                <c:pt idx="1921">
                  <c:v>-8.7890599999999999E-2</c:v>
                </c:pt>
                <c:pt idx="1922">
                  <c:v>-0.26367190000000001</c:v>
                </c:pt>
                <c:pt idx="1923">
                  <c:v>-0.43945309999999999</c:v>
                </c:pt>
                <c:pt idx="1924">
                  <c:v>-0.703125</c:v>
                </c:pt>
                <c:pt idx="1925">
                  <c:v>-0.87890619999999997</c:v>
                </c:pt>
                <c:pt idx="1926">
                  <c:v>-1.1425780999999999</c:v>
                </c:pt>
                <c:pt idx="1927">
                  <c:v>-1.3183594000000001</c:v>
                </c:pt>
                <c:pt idx="1928">
                  <c:v>-1.4941405999999999</c:v>
                </c:pt>
                <c:pt idx="1929">
                  <c:v>-1.6699219000000001</c:v>
                </c:pt>
                <c:pt idx="1930">
                  <c:v>-1.8457030999999999</c:v>
                </c:pt>
                <c:pt idx="1931">
                  <c:v>-2.0214843999999998</c:v>
                </c:pt>
                <c:pt idx="1932">
                  <c:v>-2.109375</c:v>
                </c:pt>
                <c:pt idx="1933">
                  <c:v>-2.2851561999999999</c:v>
                </c:pt>
                <c:pt idx="1934">
                  <c:v>-2.3730468999999998</c:v>
                </c:pt>
                <c:pt idx="1935">
                  <c:v>-2.4609375</c:v>
                </c:pt>
                <c:pt idx="1936">
                  <c:v>-2.5488281000000002</c:v>
                </c:pt>
                <c:pt idx="1937">
                  <c:v>-2.5488281000000002</c:v>
                </c:pt>
                <c:pt idx="1938">
                  <c:v>-2.5488281000000002</c:v>
                </c:pt>
                <c:pt idx="1939">
                  <c:v>-2.6367188000000001</c:v>
                </c:pt>
                <c:pt idx="1940">
                  <c:v>-2.5488281000000002</c:v>
                </c:pt>
                <c:pt idx="1941">
                  <c:v>-2.5488281000000002</c:v>
                </c:pt>
                <c:pt idx="1942">
                  <c:v>-2.4609375</c:v>
                </c:pt>
                <c:pt idx="1943">
                  <c:v>-2.3730468999999998</c:v>
                </c:pt>
                <c:pt idx="1944">
                  <c:v>-2.2851561999999999</c:v>
                </c:pt>
                <c:pt idx="1945">
                  <c:v>-2.1972656000000002</c:v>
                </c:pt>
                <c:pt idx="1946">
                  <c:v>-2.0214843999999998</c:v>
                </c:pt>
                <c:pt idx="1947">
                  <c:v>-1.8457030999999999</c:v>
                </c:pt>
                <c:pt idx="1948">
                  <c:v>-1.7578125</c:v>
                </c:pt>
                <c:pt idx="1949">
                  <c:v>-1.5820312000000001</c:v>
                </c:pt>
                <c:pt idx="1950">
                  <c:v>-1.3183594000000001</c:v>
                </c:pt>
                <c:pt idx="1951">
                  <c:v>-1.1425780999999999</c:v>
                </c:pt>
                <c:pt idx="1952">
                  <c:v>-0.96679689999999996</c:v>
                </c:pt>
                <c:pt idx="1953">
                  <c:v>-0.79101560000000004</c:v>
                </c:pt>
                <c:pt idx="1954">
                  <c:v>-0.52734380000000003</c:v>
                </c:pt>
                <c:pt idx="1955">
                  <c:v>-0.3515625</c:v>
                </c:pt>
                <c:pt idx="1956">
                  <c:v>-0.1757812</c:v>
                </c:pt>
                <c:pt idx="1957">
                  <c:v>8.7890599999999999E-2</c:v>
                </c:pt>
                <c:pt idx="1958">
                  <c:v>0.26367190000000001</c:v>
                </c:pt>
                <c:pt idx="1959">
                  <c:v>0.43945309999999999</c:v>
                </c:pt>
                <c:pt idx="1960">
                  <c:v>0.61523439999999996</c:v>
                </c:pt>
                <c:pt idx="1961">
                  <c:v>0.79101560000000004</c:v>
                </c:pt>
                <c:pt idx="1962">
                  <c:v>0.96679689999999996</c:v>
                </c:pt>
                <c:pt idx="1963">
                  <c:v>1.1425780999999999</c:v>
                </c:pt>
                <c:pt idx="1964">
                  <c:v>1.3183594000000001</c:v>
                </c:pt>
                <c:pt idx="1965">
                  <c:v>1.40625</c:v>
                </c:pt>
                <c:pt idx="1966">
                  <c:v>1.4941405999999999</c:v>
                </c:pt>
                <c:pt idx="1967">
                  <c:v>1.6699219000000001</c:v>
                </c:pt>
                <c:pt idx="1968">
                  <c:v>1.7578125</c:v>
                </c:pt>
                <c:pt idx="1969">
                  <c:v>1.7578125</c:v>
                </c:pt>
                <c:pt idx="1970">
                  <c:v>1.8457030999999999</c:v>
                </c:pt>
                <c:pt idx="1971">
                  <c:v>1.8457030999999999</c:v>
                </c:pt>
                <c:pt idx="1972">
                  <c:v>1.8457030999999999</c:v>
                </c:pt>
                <c:pt idx="1973">
                  <c:v>1.8457030999999999</c:v>
                </c:pt>
                <c:pt idx="1974">
                  <c:v>1.8457030999999999</c:v>
                </c:pt>
                <c:pt idx="1975">
                  <c:v>1.7578125</c:v>
                </c:pt>
                <c:pt idx="1976">
                  <c:v>1.6699219000000001</c:v>
                </c:pt>
                <c:pt idx="1977">
                  <c:v>1.6699219000000001</c:v>
                </c:pt>
                <c:pt idx="1978">
                  <c:v>1.4941405999999999</c:v>
                </c:pt>
                <c:pt idx="1979">
                  <c:v>1.40625</c:v>
                </c:pt>
                <c:pt idx="1980">
                  <c:v>1.2304687999999999</c:v>
                </c:pt>
                <c:pt idx="1981">
                  <c:v>1.1425780999999999</c:v>
                </c:pt>
                <c:pt idx="1982">
                  <c:v>0.96679689999999996</c:v>
                </c:pt>
                <c:pt idx="1983">
                  <c:v>0.79101560000000004</c:v>
                </c:pt>
                <c:pt idx="1984">
                  <c:v>0.61523439999999996</c:v>
                </c:pt>
                <c:pt idx="1985">
                  <c:v>0.43945309999999999</c:v>
                </c:pt>
                <c:pt idx="1986">
                  <c:v>0.26367190000000001</c:v>
                </c:pt>
                <c:pt idx="1987">
                  <c:v>0</c:v>
                </c:pt>
                <c:pt idx="1988">
                  <c:v>-0.1757812</c:v>
                </c:pt>
                <c:pt idx="1989">
                  <c:v>-0.3515625</c:v>
                </c:pt>
                <c:pt idx="1990">
                  <c:v>-0.61523439999999996</c:v>
                </c:pt>
                <c:pt idx="1991">
                  <c:v>-0.79101560000000004</c:v>
                </c:pt>
                <c:pt idx="1992">
                  <c:v>-0.96679689999999996</c:v>
                </c:pt>
                <c:pt idx="1993">
                  <c:v>-1.1425780999999999</c:v>
                </c:pt>
                <c:pt idx="1994">
                  <c:v>-1.3183594000000001</c:v>
                </c:pt>
                <c:pt idx="1995">
                  <c:v>-1.4941405999999999</c:v>
                </c:pt>
                <c:pt idx="1996">
                  <c:v>-1.7578125</c:v>
                </c:pt>
                <c:pt idx="1997">
                  <c:v>-1.8457030999999999</c:v>
                </c:pt>
                <c:pt idx="1998">
                  <c:v>-1.9335937999999999</c:v>
                </c:pt>
                <c:pt idx="1999">
                  <c:v>-2.109375</c:v>
                </c:pt>
                <c:pt idx="2000">
                  <c:v>-2.1972656000000002</c:v>
                </c:pt>
                <c:pt idx="2001">
                  <c:v>-2.2851561999999999</c:v>
                </c:pt>
                <c:pt idx="2002">
                  <c:v>-2.3730468999999998</c:v>
                </c:pt>
                <c:pt idx="2003">
                  <c:v>-2.3730468999999998</c:v>
                </c:pt>
                <c:pt idx="2004">
                  <c:v>-2.4609375</c:v>
                </c:pt>
                <c:pt idx="2005">
                  <c:v>-2.4609375</c:v>
                </c:pt>
                <c:pt idx="2006">
                  <c:v>-2.4609375</c:v>
                </c:pt>
                <c:pt idx="2007">
                  <c:v>-2.3730468999999998</c:v>
                </c:pt>
                <c:pt idx="2008">
                  <c:v>-2.3730468999999998</c:v>
                </c:pt>
                <c:pt idx="2009">
                  <c:v>-2.2851561999999999</c:v>
                </c:pt>
                <c:pt idx="2010">
                  <c:v>-2.1972656000000002</c:v>
                </c:pt>
                <c:pt idx="2011">
                  <c:v>-2.109375</c:v>
                </c:pt>
                <c:pt idx="2012">
                  <c:v>-2.0214843999999998</c:v>
                </c:pt>
                <c:pt idx="2013">
                  <c:v>-1.8457030999999999</c:v>
                </c:pt>
                <c:pt idx="2014">
                  <c:v>-1.7578125</c:v>
                </c:pt>
                <c:pt idx="2015">
                  <c:v>-1.5820312000000001</c:v>
                </c:pt>
                <c:pt idx="2016">
                  <c:v>-1.40625</c:v>
                </c:pt>
                <c:pt idx="2017">
                  <c:v>-1.2304687999999999</c:v>
                </c:pt>
                <c:pt idx="2018">
                  <c:v>-1.0546875</c:v>
                </c:pt>
                <c:pt idx="2019">
                  <c:v>-0.87890619999999997</c:v>
                </c:pt>
                <c:pt idx="2020">
                  <c:v>-0.61523439999999996</c:v>
                </c:pt>
                <c:pt idx="2021">
                  <c:v>-0.43945309999999999</c:v>
                </c:pt>
                <c:pt idx="2022">
                  <c:v>-0.26367190000000001</c:v>
                </c:pt>
                <c:pt idx="2023">
                  <c:v>-8.7890599999999999E-2</c:v>
                </c:pt>
                <c:pt idx="2024">
                  <c:v>8.7890599999999999E-2</c:v>
                </c:pt>
                <c:pt idx="2025">
                  <c:v>0.26367190000000001</c:v>
                </c:pt>
                <c:pt idx="2026">
                  <c:v>0.52734380000000003</c:v>
                </c:pt>
                <c:pt idx="2027">
                  <c:v>0.703125</c:v>
                </c:pt>
                <c:pt idx="2028">
                  <c:v>0.79101560000000004</c:v>
                </c:pt>
                <c:pt idx="2029">
                  <c:v>0.96679689999999996</c:v>
                </c:pt>
                <c:pt idx="2030">
                  <c:v>1.1425780999999999</c:v>
                </c:pt>
                <c:pt idx="2031">
                  <c:v>1.2304687999999999</c:v>
                </c:pt>
                <c:pt idx="2032">
                  <c:v>1.40625</c:v>
                </c:pt>
                <c:pt idx="2033">
                  <c:v>1.4941405999999999</c:v>
                </c:pt>
                <c:pt idx="2034">
                  <c:v>1.5820312000000001</c:v>
                </c:pt>
                <c:pt idx="2035">
                  <c:v>1.6699219000000001</c:v>
                </c:pt>
                <c:pt idx="2036">
                  <c:v>1.6699219000000001</c:v>
                </c:pt>
                <c:pt idx="2037">
                  <c:v>1.7578125</c:v>
                </c:pt>
                <c:pt idx="2038">
                  <c:v>1.7578125</c:v>
                </c:pt>
                <c:pt idx="2039">
                  <c:v>1.7578125</c:v>
                </c:pt>
                <c:pt idx="2040">
                  <c:v>1.6699219000000001</c:v>
                </c:pt>
                <c:pt idx="2041">
                  <c:v>1.6699219000000001</c:v>
                </c:pt>
                <c:pt idx="2042">
                  <c:v>1.6699219000000001</c:v>
                </c:pt>
                <c:pt idx="2043">
                  <c:v>1.5820312000000001</c:v>
                </c:pt>
                <c:pt idx="2044">
                  <c:v>1.4941405999999999</c:v>
                </c:pt>
                <c:pt idx="2045">
                  <c:v>1.40625</c:v>
                </c:pt>
                <c:pt idx="2046">
                  <c:v>1.2304687999999999</c:v>
                </c:pt>
                <c:pt idx="2047">
                  <c:v>1.1425780999999999</c:v>
                </c:pt>
                <c:pt idx="2048">
                  <c:v>0.96679689999999996</c:v>
                </c:pt>
                <c:pt idx="2049">
                  <c:v>0.79101560000000004</c:v>
                </c:pt>
                <c:pt idx="2050">
                  <c:v>0.703125</c:v>
                </c:pt>
                <c:pt idx="2051">
                  <c:v>0.43945309999999999</c:v>
                </c:pt>
                <c:pt idx="2052">
                  <c:v>0.26367190000000001</c:v>
                </c:pt>
                <c:pt idx="2053">
                  <c:v>8.7890599999999999E-2</c:v>
                </c:pt>
                <c:pt idx="2054">
                  <c:v>-8.7890599999999999E-2</c:v>
                </c:pt>
                <c:pt idx="2055">
                  <c:v>-0.26367190000000001</c:v>
                </c:pt>
                <c:pt idx="2056">
                  <c:v>-0.43945309999999999</c:v>
                </c:pt>
                <c:pt idx="2057">
                  <c:v>-0.703125</c:v>
                </c:pt>
                <c:pt idx="2058">
                  <c:v>-0.87890619999999997</c:v>
                </c:pt>
                <c:pt idx="2059">
                  <c:v>-1.0546875</c:v>
                </c:pt>
                <c:pt idx="2060">
                  <c:v>-1.1425780999999999</c:v>
                </c:pt>
                <c:pt idx="2061">
                  <c:v>-1.3183594000000001</c:v>
                </c:pt>
                <c:pt idx="2062">
                  <c:v>-1.5820312000000001</c:v>
                </c:pt>
                <c:pt idx="2063">
                  <c:v>-1.6699219000000001</c:v>
                </c:pt>
                <c:pt idx="2064">
                  <c:v>-1.8457030999999999</c:v>
                </c:pt>
                <c:pt idx="2065">
                  <c:v>-1.9335937999999999</c:v>
                </c:pt>
                <c:pt idx="2066">
                  <c:v>-2.0214843999999998</c:v>
                </c:pt>
                <c:pt idx="2067">
                  <c:v>-2.109375</c:v>
                </c:pt>
                <c:pt idx="2068">
                  <c:v>-2.1972656000000002</c:v>
                </c:pt>
                <c:pt idx="2069">
                  <c:v>-2.2851561999999999</c:v>
                </c:pt>
                <c:pt idx="2070">
                  <c:v>-2.3730468999999998</c:v>
                </c:pt>
                <c:pt idx="2071">
                  <c:v>-2.3730468999999998</c:v>
                </c:pt>
                <c:pt idx="2072">
                  <c:v>-2.3730468999999998</c:v>
                </c:pt>
                <c:pt idx="2073">
                  <c:v>-2.3730468999999998</c:v>
                </c:pt>
                <c:pt idx="2074">
                  <c:v>-2.2851561999999999</c:v>
                </c:pt>
                <c:pt idx="2075">
                  <c:v>-2.1972656000000002</c:v>
                </c:pt>
                <c:pt idx="2076">
                  <c:v>-2.109375</c:v>
                </c:pt>
                <c:pt idx="2077">
                  <c:v>-2.0214843999999998</c:v>
                </c:pt>
                <c:pt idx="2078">
                  <c:v>-1.9335937999999999</c:v>
                </c:pt>
                <c:pt idx="2079">
                  <c:v>-1.8457030999999999</c:v>
                </c:pt>
                <c:pt idx="2080">
                  <c:v>-1.7578125</c:v>
                </c:pt>
                <c:pt idx="2081">
                  <c:v>-1.5820312000000001</c:v>
                </c:pt>
                <c:pt idx="2082">
                  <c:v>-1.40625</c:v>
                </c:pt>
                <c:pt idx="2083">
                  <c:v>-1.2304687999999999</c:v>
                </c:pt>
                <c:pt idx="2084">
                  <c:v>-1.0546875</c:v>
                </c:pt>
                <c:pt idx="2085">
                  <c:v>-0.87890619999999997</c:v>
                </c:pt>
                <c:pt idx="2086">
                  <c:v>-0.703125</c:v>
                </c:pt>
                <c:pt idx="2087">
                  <c:v>-0.52734380000000003</c:v>
                </c:pt>
                <c:pt idx="2088">
                  <c:v>-0.3515625</c:v>
                </c:pt>
                <c:pt idx="2089">
                  <c:v>-0.1757812</c:v>
                </c:pt>
                <c:pt idx="2090">
                  <c:v>0</c:v>
                </c:pt>
                <c:pt idx="2091">
                  <c:v>0.1757812</c:v>
                </c:pt>
                <c:pt idx="2092">
                  <c:v>0.3515625</c:v>
                </c:pt>
                <c:pt idx="2093">
                  <c:v>0.52734380000000003</c:v>
                </c:pt>
                <c:pt idx="2094">
                  <c:v>0.703125</c:v>
                </c:pt>
                <c:pt idx="2095">
                  <c:v>0.79101560000000004</c:v>
                </c:pt>
                <c:pt idx="2096">
                  <c:v>0.96679689999999996</c:v>
                </c:pt>
                <c:pt idx="2097">
                  <c:v>1.1425780999999999</c:v>
                </c:pt>
                <c:pt idx="2098">
                  <c:v>1.2304687999999999</c:v>
                </c:pt>
                <c:pt idx="2099">
                  <c:v>1.3183594000000001</c:v>
                </c:pt>
                <c:pt idx="2100">
                  <c:v>1.40625</c:v>
                </c:pt>
                <c:pt idx="2101">
                  <c:v>1.4941405999999999</c:v>
                </c:pt>
                <c:pt idx="2102">
                  <c:v>1.5820312000000001</c:v>
                </c:pt>
                <c:pt idx="2103">
                  <c:v>1.5820312000000001</c:v>
                </c:pt>
                <c:pt idx="2104">
                  <c:v>1.6699219000000001</c:v>
                </c:pt>
                <c:pt idx="2105">
                  <c:v>1.6699219000000001</c:v>
                </c:pt>
                <c:pt idx="2106">
                  <c:v>1.5820312000000001</c:v>
                </c:pt>
                <c:pt idx="2107">
                  <c:v>1.5820312000000001</c:v>
                </c:pt>
                <c:pt idx="2108">
                  <c:v>1.4941405999999999</c:v>
                </c:pt>
                <c:pt idx="2109">
                  <c:v>1.4941405999999999</c:v>
                </c:pt>
                <c:pt idx="2110">
                  <c:v>1.40625</c:v>
                </c:pt>
                <c:pt idx="2111">
                  <c:v>1.3183594000000001</c:v>
                </c:pt>
                <c:pt idx="2112">
                  <c:v>1.2304687999999999</c:v>
                </c:pt>
                <c:pt idx="2113">
                  <c:v>1.1425780999999999</c:v>
                </c:pt>
                <c:pt idx="2114">
                  <c:v>0.96679689999999996</c:v>
                </c:pt>
                <c:pt idx="2115">
                  <c:v>0.79101560000000004</c:v>
                </c:pt>
                <c:pt idx="2116">
                  <c:v>0.703125</c:v>
                </c:pt>
                <c:pt idx="2117">
                  <c:v>0.52734380000000003</c:v>
                </c:pt>
                <c:pt idx="2118">
                  <c:v>0.3515625</c:v>
                </c:pt>
                <c:pt idx="2119">
                  <c:v>0.1757812</c:v>
                </c:pt>
                <c:pt idx="2120">
                  <c:v>0</c:v>
                </c:pt>
                <c:pt idx="2121">
                  <c:v>-0.1757812</c:v>
                </c:pt>
                <c:pt idx="2122">
                  <c:v>-0.3515625</c:v>
                </c:pt>
                <c:pt idx="2123">
                  <c:v>-0.52734380000000003</c:v>
                </c:pt>
                <c:pt idx="2124">
                  <c:v>-0.703125</c:v>
                </c:pt>
                <c:pt idx="2125">
                  <c:v>-0.87890619999999997</c:v>
                </c:pt>
                <c:pt idx="2126">
                  <c:v>-1.0546875</c:v>
                </c:pt>
                <c:pt idx="2127">
                  <c:v>-1.2304687999999999</c:v>
                </c:pt>
                <c:pt idx="2128">
                  <c:v>-1.40625</c:v>
                </c:pt>
                <c:pt idx="2129">
                  <c:v>-1.4941405999999999</c:v>
                </c:pt>
                <c:pt idx="2130">
                  <c:v>-1.6699219000000001</c:v>
                </c:pt>
                <c:pt idx="2131">
                  <c:v>-1.7578125</c:v>
                </c:pt>
                <c:pt idx="2132">
                  <c:v>-1.9335937999999999</c:v>
                </c:pt>
                <c:pt idx="2133">
                  <c:v>-2.0214843999999998</c:v>
                </c:pt>
                <c:pt idx="2134">
                  <c:v>-2.109375</c:v>
                </c:pt>
                <c:pt idx="2135">
                  <c:v>-2.109375</c:v>
                </c:pt>
                <c:pt idx="2136">
                  <c:v>-2.1972656000000002</c:v>
                </c:pt>
                <c:pt idx="2137">
                  <c:v>-2.1972656000000002</c:v>
                </c:pt>
                <c:pt idx="2138">
                  <c:v>-2.1972656000000002</c:v>
                </c:pt>
                <c:pt idx="2139">
                  <c:v>-2.1972656000000002</c:v>
                </c:pt>
                <c:pt idx="2140">
                  <c:v>-2.1972656000000002</c:v>
                </c:pt>
                <c:pt idx="2141">
                  <c:v>-2.1972656000000002</c:v>
                </c:pt>
                <c:pt idx="2142">
                  <c:v>-2.109375</c:v>
                </c:pt>
                <c:pt idx="2143">
                  <c:v>-2.0214843999999998</c:v>
                </c:pt>
                <c:pt idx="2144">
                  <c:v>-1.9335937999999999</c:v>
                </c:pt>
                <c:pt idx="2145">
                  <c:v>-1.8457030999999999</c:v>
                </c:pt>
                <c:pt idx="2146">
                  <c:v>-1.6699219000000001</c:v>
                </c:pt>
                <c:pt idx="2147">
                  <c:v>-1.5820312000000001</c:v>
                </c:pt>
                <c:pt idx="2148">
                  <c:v>-1.40625</c:v>
                </c:pt>
                <c:pt idx="2149">
                  <c:v>-1.3183594000000001</c:v>
                </c:pt>
                <c:pt idx="2150">
                  <c:v>-1.1425780999999999</c:v>
                </c:pt>
                <c:pt idx="2151">
                  <c:v>-0.96679689999999996</c:v>
                </c:pt>
                <c:pt idx="2152">
                  <c:v>-0.79101560000000004</c:v>
                </c:pt>
                <c:pt idx="2153">
                  <c:v>-0.61523439999999996</c:v>
                </c:pt>
                <c:pt idx="2154">
                  <c:v>-0.43945309999999999</c:v>
                </c:pt>
                <c:pt idx="2155">
                  <c:v>-0.26367190000000001</c:v>
                </c:pt>
                <c:pt idx="2156">
                  <c:v>-8.7890599999999999E-2</c:v>
                </c:pt>
                <c:pt idx="2157">
                  <c:v>8.7890599999999999E-2</c:v>
                </c:pt>
                <c:pt idx="2158">
                  <c:v>0.26367190000000001</c:v>
                </c:pt>
                <c:pt idx="2159">
                  <c:v>0.43945309999999999</c:v>
                </c:pt>
                <c:pt idx="2160">
                  <c:v>0.52734380000000003</c:v>
                </c:pt>
                <c:pt idx="2161">
                  <c:v>0.703125</c:v>
                </c:pt>
                <c:pt idx="2162">
                  <c:v>0.79101560000000004</c:v>
                </c:pt>
                <c:pt idx="2163">
                  <c:v>0.96679689999999996</c:v>
                </c:pt>
                <c:pt idx="2164">
                  <c:v>1.0546875</c:v>
                </c:pt>
                <c:pt idx="2165">
                  <c:v>1.2304687999999999</c:v>
                </c:pt>
                <c:pt idx="2166">
                  <c:v>1.3183594000000001</c:v>
                </c:pt>
                <c:pt idx="2167">
                  <c:v>1.40625</c:v>
                </c:pt>
                <c:pt idx="2168">
                  <c:v>1.40625</c:v>
                </c:pt>
                <c:pt idx="2169">
                  <c:v>1.40625</c:v>
                </c:pt>
                <c:pt idx="2170">
                  <c:v>1.4941405999999999</c:v>
                </c:pt>
                <c:pt idx="2171">
                  <c:v>1.4941405999999999</c:v>
                </c:pt>
                <c:pt idx="2172">
                  <c:v>1.4941405999999999</c:v>
                </c:pt>
                <c:pt idx="2173">
                  <c:v>1.4941405999999999</c:v>
                </c:pt>
                <c:pt idx="2174">
                  <c:v>1.4941405999999999</c:v>
                </c:pt>
                <c:pt idx="2175">
                  <c:v>1.40625</c:v>
                </c:pt>
                <c:pt idx="2176">
                  <c:v>1.3183594000000001</c:v>
                </c:pt>
                <c:pt idx="2177">
                  <c:v>1.2304687999999999</c:v>
                </c:pt>
                <c:pt idx="2178">
                  <c:v>1.1425780999999999</c:v>
                </c:pt>
                <c:pt idx="2179">
                  <c:v>1.0546875</c:v>
                </c:pt>
                <c:pt idx="2180">
                  <c:v>0.96679689999999996</c:v>
                </c:pt>
                <c:pt idx="2181">
                  <c:v>0.79101560000000004</c:v>
                </c:pt>
                <c:pt idx="2182">
                  <c:v>0.703125</c:v>
                </c:pt>
                <c:pt idx="2183">
                  <c:v>0.61523439999999996</c:v>
                </c:pt>
                <c:pt idx="2184">
                  <c:v>0.43945309999999999</c:v>
                </c:pt>
                <c:pt idx="2185">
                  <c:v>0.26367190000000001</c:v>
                </c:pt>
                <c:pt idx="2186">
                  <c:v>8.7890599999999999E-2</c:v>
                </c:pt>
                <c:pt idx="2187">
                  <c:v>-8.7890599999999999E-2</c:v>
                </c:pt>
                <c:pt idx="2188">
                  <c:v>-0.26367190000000001</c:v>
                </c:pt>
                <c:pt idx="2189">
                  <c:v>-0.43945309999999999</c:v>
                </c:pt>
                <c:pt idx="2190">
                  <c:v>-0.61523439999999996</c:v>
                </c:pt>
                <c:pt idx="2191">
                  <c:v>-0.79101560000000004</c:v>
                </c:pt>
                <c:pt idx="2192">
                  <c:v>-0.87890619999999997</c:v>
                </c:pt>
                <c:pt idx="2193">
                  <c:v>-1.0546875</c:v>
                </c:pt>
                <c:pt idx="2194">
                  <c:v>-1.2304687999999999</c:v>
                </c:pt>
                <c:pt idx="2195">
                  <c:v>-1.40625</c:v>
                </c:pt>
                <c:pt idx="2196">
                  <c:v>-1.4941405999999999</c:v>
                </c:pt>
                <c:pt idx="2197">
                  <c:v>-1.6699219000000001</c:v>
                </c:pt>
                <c:pt idx="2198">
                  <c:v>-1.7578125</c:v>
                </c:pt>
                <c:pt idx="2199">
                  <c:v>-1.8457030999999999</c:v>
                </c:pt>
                <c:pt idx="2200">
                  <c:v>-1.9335937999999999</c:v>
                </c:pt>
                <c:pt idx="2201">
                  <c:v>-1.9335937999999999</c:v>
                </c:pt>
                <c:pt idx="2202">
                  <c:v>-2.0214843999999998</c:v>
                </c:pt>
                <c:pt idx="2203">
                  <c:v>-2.109375</c:v>
                </c:pt>
                <c:pt idx="2204">
                  <c:v>-2.109375</c:v>
                </c:pt>
                <c:pt idx="2205">
                  <c:v>-2.109375</c:v>
                </c:pt>
                <c:pt idx="2206">
                  <c:v>-2.0214843999999998</c:v>
                </c:pt>
                <c:pt idx="2207">
                  <c:v>-2.0214843999999998</c:v>
                </c:pt>
                <c:pt idx="2208">
                  <c:v>-2.0214843999999998</c:v>
                </c:pt>
                <c:pt idx="2209">
                  <c:v>-1.9335937999999999</c:v>
                </c:pt>
                <c:pt idx="2210">
                  <c:v>-1.8457030999999999</c:v>
                </c:pt>
                <c:pt idx="2211">
                  <c:v>-1.7578125</c:v>
                </c:pt>
                <c:pt idx="2212">
                  <c:v>-1.6699219000000001</c:v>
                </c:pt>
                <c:pt idx="2213">
                  <c:v>-1.5820312000000001</c:v>
                </c:pt>
                <c:pt idx="2214">
                  <c:v>-1.40625</c:v>
                </c:pt>
                <c:pt idx="2215">
                  <c:v>-1.2304687999999999</c:v>
                </c:pt>
                <c:pt idx="2216">
                  <c:v>-1.1425780999999999</c:v>
                </c:pt>
                <c:pt idx="2217">
                  <c:v>-0.96679689999999996</c:v>
                </c:pt>
                <c:pt idx="2218">
                  <c:v>-0.79101560000000004</c:v>
                </c:pt>
                <c:pt idx="2219">
                  <c:v>-0.703125</c:v>
                </c:pt>
                <c:pt idx="2220">
                  <c:v>-0.52734380000000003</c:v>
                </c:pt>
                <c:pt idx="2221">
                  <c:v>-0.3515625</c:v>
                </c:pt>
                <c:pt idx="2222">
                  <c:v>-0.1757812</c:v>
                </c:pt>
                <c:pt idx="2223">
                  <c:v>0</c:v>
                </c:pt>
                <c:pt idx="2224">
                  <c:v>0.1757812</c:v>
                </c:pt>
                <c:pt idx="2225">
                  <c:v>0.26367190000000001</c:v>
                </c:pt>
                <c:pt idx="2226">
                  <c:v>0.43945309999999999</c:v>
                </c:pt>
                <c:pt idx="2227">
                  <c:v>0.61523439999999996</c:v>
                </c:pt>
                <c:pt idx="2228">
                  <c:v>0.703125</c:v>
                </c:pt>
                <c:pt idx="2229">
                  <c:v>0.79101560000000004</c:v>
                </c:pt>
                <c:pt idx="2230">
                  <c:v>0.96679689999999996</c:v>
                </c:pt>
                <c:pt idx="2231">
                  <c:v>1.0546875</c:v>
                </c:pt>
                <c:pt idx="2232">
                  <c:v>1.1425780999999999</c:v>
                </c:pt>
                <c:pt idx="2233">
                  <c:v>1.2304687999999999</c:v>
                </c:pt>
                <c:pt idx="2234">
                  <c:v>1.3183594000000001</c:v>
                </c:pt>
                <c:pt idx="2235">
                  <c:v>1.3183594000000001</c:v>
                </c:pt>
                <c:pt idx="2236">
                  <c:v>1.40625</c:v>
                </c:pt>
                <c:pt idx="2237">
                  <c:v>1.40625</c:v>
                </c:pt>
                <c:pt idx="2238">
                  <c:v>1.40625</c:v>
                </c:pt>
                <c:pt idx="2239">
                  <c:v>1.40625</c:v>
                </c:pt>
                <c:pt idx="2240">
                  <c:v>1.40625</c:v>
                </c:pt>
                <c:pt idx="2241">
                  <c:v>1.3183594000000001</c:v>
                </c:pt>
                <c:pt idx="2242">
                  <c:v>1.3183594000000001</c:v>
                </c:pt>
                <c:pt idx="2243">
                  <c:v>1.2304687999999999</c:v>
                </c:pt>
                <c:pt idx="2244">
                  <c:v>1.1425780999999999</c:v>
                </c:pt>
                <c:pt idx="2245">
                  <c:v>1.0546875</c:v>
                </c:pt>
                <c:pt idx="2246">
                  <c:v>0.87890619999999997</c:v>
                </c:pt>
                <c:pt idx="2247">
                  <c:v>0.79101560000000004</c:v>
                </c:pt>
                <c:pt idx="2248">
                  <c:v>0.703125</c:v>
                </c:pt>
                <c:pt idx="2249">
                  <c:v>0.61523439999999996</c:v>
                </c:pt>
                <c:pt idx="2250">
                  <c:v>0.43945309999999999</c:v>
                </c:pt>
                <c:pt idx="2251">
                  <c:v>0.26367190000000001</c:v>
                </c:pt>
                <c:pt idx="2252">
                  <c:v>8.7890599999999999E-2</c:v>
                </c:pt>
                <c:pt idx="2253">
                  <c:v>0</c:v>
                </c:pt>
                <c:pt idx="2254">
                  <c:v>-0.1757812</c:v>
                </c:pt>
                <c:pt idx="2255">
                  <c:v>-0.3515625</c:v>
                </c:pt>
                <c:pt idx="2256">
                  <c:v>-0.52734380000000003</c:v>
                </c:pt>
                <c:pt idx="2257">
                  <c:v>-0.61523439999999996</c:v>
                </c:pt>
                <c:pt idx="2258">
                  <c:v>-0.79101560000000004</c:v>
                </c:pt>
                <c:pt idx="2259">
                  <c:v>-0.96679689999999996</c:v>
                </c:pt>
                <c:pt idx="2260">
                  <c:v>-1.0546875</c:v>
                </c:pt>
                <c:pt idx="2261">
                  <c:v>-1.2304687999999999</c:v>
                </c:pt>
                <c:pt idx="2262">
                  <c:v>-1.40625</c:v>
                </c:pt>
                <c:pt idx="2263">
                  <c:v>-1.4941405999999999</c:v>
                </c:pt>
                <c:pt idx="2264">
                  <c:v>-1.6699219000000001</c:v>
                </c:pt>
                <c:pt idx="2265">
                  <c:v>-1.6699219000000001</c:v>
                </c:pt>
                <c:pt idx="2266">
                  <c:v>-1.7578125</c:v>
                </c:pt>
                <c:pt idx="2267">
                  <c:v>-1.8457030999999999</c:v>
                </c:pt>
                <c:pt idx="2268">
                  <c:v>-1.9335937999999999</c:v>
                </c:pt>
                <c:pt idx="2269">
                  <c:v>-1.9335937999999999</c:v>
                </c:pt>
                <c:pt idx="2270">
                  <c:v>-1.9335937999999999</c:v>
                </c:pt>
                <c:pt idx="2271">
                  <c:v>-2.0214843999999998</c:v>
                </c:pt>
                <c:pt idx="2272">
                  <c:v>-2.0214843999999998</c:v>
                </c:pt>
                <c:pt idx="2273">
                  <c:v>-1.9335937999999999</c:v>
                </c:pt>
                <c:pt idx="2274">
                  <c:v>-1.8457030999999999</c:v>
                </c:pt>
                <c:pt idx="2275">
                  <c:v>-1.8457030999999999</c:v>
                </c:pt>
                <c:pt idx="2276">
                  <c:v>-1.7578125</c:v>
                </c:pt>
                <c:pt idx="2277">
                  <c:v>-1.7578125</c:v>
                </c:pt>
                <c:pt idx="2278">
                  <c:v>-1.5820312000000001</c:v>
                </c:pt>
                <c:pt idx="2279">
                  <c:v>-1.4941405999999999</c:v>
                </c:pt>
                <c:pt idx="2280">
                  <c:v>-1.40625</c:v>
                </c:pt>
                <c:pt idx="2281">
                  <c:v>-1.2304687999999999</c:v>
                </c:pt>
                <c:pt idx="2282">
                  <c:v>-1.1425780999999999</c:v>
                </c:pt>
                <c:pt idx="2283">
                  <c:v>-0.96679689999999996</c:v>
                </c:pt>
                <c:pt idx="2284">
                  <c:v>-0.87890619999999997</c:v>
                </c:pt>
                <c:pt idx="2285">
                  <c:v>-0.703125</c:v>
                </c:pt>
                <c:pt idx="2286">
                  <c:v>-0.52734380000000003</c:v>
                </c:pt>
                <c:pt idx="2287">
                  <c:v>-0.43945309999999999</c:v>
                </c:pt>
                <c:pt idx="2288">
                  <c:v>-0.26367190000000001</c:v>
                </c:pt>
                <c:pt idx="2289">
                  <c:v>-8.7890599999999999E-2</c:v>
                </c:pt>
                <c:pt idx="2290">
                  <c:v>8.7890599999999999E-2</c:v>
                </c:pt>
                <c:pt idx="2291">
                  <c:v>0.1757812</c:v>
                </c:pt>
                <c:pt idx="2292">
                  <c:v>0.3515625</c:v>
                </c:pt>
                <c:pt idx="2293">
                  <c:v>0.52734380000000003</c:v>
                </c:pt>
                <c:pt idx="2294">
                  <c:v>0.61523439999999996</c:v>
                </c:pt>
                <c:pt idx="2295">
                  <c:v>0.703125</c:v>
                </c:pt>
                <c:pt idx="2296">
                  <c:v>0.79101560000000004</c:v>
                </c:pt>
                <c:pt idx="2297">
                  <c:v>0.96679689999999996</c:v>
                </c:pt>
                <c:pt idx="2298">
                  <c:v>0.96679689999999996</c:v>
                </c:pt>
                <c:pt idx="2299">
                  <c:v>1.0546875</c:v>
                </c:pt>
                <c:pt idx="2300">
                  <c:v>1.1425780999999999</c:v>
                </c:pt>
                <c:pt idx="2301">
                  <c:v>1.2304687999999999</c:v>
                </c:pt>
                <c:pt idx="2302">
                  <c:v>1.3183594000000001</c:v>
                </c:pt>
                <c:pt idx="2303">
                  <c:v>1.3183594000000001</c:v>
                </c:pt>
                <c:pt idx="2304">
                  <c:v>1.3183594000000001</c:v>
                </c:pt>
                <c:pt idx="2305">
                  <c:v>1.3183594000000001</c:v>
                </c:pt>
                <c:pt idx="2306">
                  <c:v>1.3183594000000001</c:v>
                </c:pt>
                <c:pt idx="2307">
                  <c:v>1.2304687999999999</c:v>
                </c:pt>
                <c:pt idx="2308">
                  <c:v>1.2304687999999999</c:v>
                </c:pt>
                <c:pt idx="2309">
                  <c:v>1.1425780999999999</c:v>
                </c:pt>
                <c:pt idx="2310">
                  <c:v>1.0546875</c:v>
                </c:pt>
                <c:pt idx="2311">
                  <c:v>1.0546875</c:v>
                </c:pt>
                <c:pt idx="2312">
                  <c:v>0.87890619999999997</c:v>
                </c:pt>
                <c:pt idx="2313">
                  <c:v>0.79101560000000004</c:v>
                </c:pt>
                <c:pt idx="2314">
                  <c:v>0.703125</c:v>
                </c:pt>
                <c:pt idx="2315">
                  <c:v>0.61523439999999996</c:v>
                </c:pt>
                <c:pt idx="2316">
                  <c:v>0.43945309999999999</c:v>
                </c:pt>
                <c:pt idx="2317">
                  <c:v>0.3515625</c:v>
                </c:pt>
                <c:pt idx="2318">
                  <c:v>0.1757812</c:v>
                </c:pt>
                <c:pt idx="2319">
                  <c:v>0</c:v>
                </c:pt>
                <c:pt idx="2320">
                  <c:v>-8.7890599999999999E-2</c:v>
                </c:pt>
                <c:pt idx="2321">
                  <c:v>-0.26367190000000001</c:v>
                </c:pt>
                <c:pt idx="2322">
                  <c:v>-0.43945309999999999</c:v>
                </c:pt>
                <c:pt idx="2323">
                  <c:v>-0.52734380000000003</c:v>
                </c:pt>
                <c:pt idx="2324">
                  <c:v>-0.703125</c:v>
                </c:pt>
                <c:pt idx="2325">
                  <c:v>-0.87890619999999997</c:v>
                </c:pt>
                <c:pt idx="2326">
                  <c:v>-0.96679689999999996</c:v>
                </c:pt>
                <c:pt idx="2327">
                  <c:v>-1.0546875</c:v>
                </c:pt>
                <c:pt idx="2328">
                  <c:v>-1.2304687999999999</c:v>
                </c:pt>
                <c:pt idx="2329">
                  <c:v>-1.40625</c:v>
                </c:pt>
                <c:pt idx="2330">
                  <c:v>-1.4941405999999999</c:v>
                </c:pt>
                <c:pt idx="2331">
                  <c:v>-1.5820312000000001</c:v>
                </c:pt>
                <c:pt idx="2332">
                  <c:v>-1.6699219000000001</c:v>
                </c:pt>
                <c:pt idx="2333">
                  <c:v>-1.7578125</c:v>
                </c:pt>
                <c:pt idx="2334">
                  <c:v>-1.7578125</c:v>
                </c:pt>
                <c:pt idx="2335">
                  <c:v>-1.8457030999999999</c:v>
                </c:pt>
                <c:pt idx="2336">
                  <c:v>-1.8457030999999999</c:v>
                </c:pt>
                <c:pt idx="2337">
                  <c:v>-1.8457030999999999</c:v>
                </c:pt>
                <c:pt idx="2338">
                  <c:v>-1.8457030999999999</c:v>
                </c:pt>
                <c:pt idx="2339">
                  <c:v>-1.8457030999999999</c:v>
                </c:pt>
                <c:pt idx="2340">
                  <c:v>-1.8457030999999999</c:v>
                </c:pt>
                <c:pt idx="2341">
                  <c:v>-1.7578125</c:v>
                </c:pt>
                <c:pt idx="2342">
                  <c:v>-1.7578125</c:v>
                </c:pt>
                <c:pt idx="2343">
                  <c:v>-1.6699219000000001</c:v>
                </c:pt>
                <c:pt idx="2344">
                  <c:v>-1.5820312000000001</c:v>
                </c:pt>
                <c:pt idx="2345">
                  <c:v>-1.4941405999999999</c:v>
                </c:pt>
                <c:pt idx="2346">
                  <c:v>-1.40625</c:v>
                </c:pt>
                <c:pt idx="2347">
                  <c:v>-1.2304687999999999</c:v>
                </c:pt>
                <c:pt idx="2348">
                  <c:v>-1.1425780999999999</c:v>
                </c:pt>
                <c:pt idx="2349">
                  <c:v>-1.0546875</c:v>
                </c:pt>
                <c:pt idx="2350">
                  <c:v>-0.87890619999999997</c:v>
                </c:pt>
                <c:pt idx="2351">
                  <c:v>-0.79101560000000004</c:v>
                </c:pt>
                <c:pt idx="2352">
                  <c:v>-0.61523439999999996</c:v>
                </c:pt>
                <c:pt idx="2353">
                  <c:v>-0.43945309999999999</c:v>
                </c:pt>
                <c:pt idx="2354">
                  <c:v>-0.3515625</c:v>
                </c:pt>
                <c:pt idx="2355">
                  <c:v>-0.1757812</c:v>
                </c:pt>
                <c:pt idx="2356">
                  <c:v>0</c:v>
                </c:pt>
                <c:pt idx="2357">
                  <c:v>8.7890599999999999E-2</c:v>
                </c:pt>
                <c:pt idx="2358">
                  <c:v>0.26367190000000001</c:v>
                </c:pt>
                <c:pt idx="2359">
                  <c:v>0.3515625</c:v>
                </c:pt>
                <c:pt idx="2360">
                  <c:v>0.43945309999999999</c:v>
                </c:pt>
                <c:pt idx="2361">
                  <c:v>0.61523439999999996</c:v>
                </c:pt>
                <c:pt idx="2362">
                  <c:v>0.79101560000000004</c:v>
                </c:pt>
                <c:pt idx="2363">
                  <c:v>0.79101560000000004</c:v>
                </c:pt>
                <c:pt idx="2364">
                  <c:v>0.87890619999999997</c:v>
                </c:pt>
                <c:pt idx="2365">
                  <c:v>0.96679689999999996</c:v>
                </c:pt>
                <c:pt idx="2366">
                  <c:v>1.0546875</c:v>
                </c:pt>
                <c:pt idx="2367">
                  <c:v>1.1425780999999999</c:v>
                </c:pt>
                <c:pt idx="2368">
                  <c:v>1.1425780999999999</c:v>
                </c:pt>
                <c:pt idx="2369">
                  <c:v>1.1425780999999999</c:v>
                </c:pt>
                <c:pt idx="2370">
                  <c:v>1.2304687999999999</c:v>
                </c:pt>
                <c:pt idx="2371">
                  <c:v>1.2304687999999999</c:v>
                </c:pt>
                <c:pt idx="2372">
                  <c:v>1.2304687999999999</c:v>
                </c:pt>
                <c:pt idx="2373">
                  <c:v>1.1425780999999999</c:v>
                </c:pt>
                <c:pt idx="2374">
                  <c:v>1.1425780999999999</c:v>
                </c:pt>
                <c:pt idx="2375">
                  <c:v>1.0546875</c:v>
                </c:pt>
                <c:pt idx="2376">
                  <c:v>1.0546875</c:v>
                </c:pt>
                <c:pt idx="2377">
                  <c:v>0.96679689999999996</c:v>
                </c:pt>
                <c:pt idx="2378">
                  <c:v>0.87890619999999997</c:v>
                </c:pt>
                <c:pt idx="2379">
                  <c:v>0.79101560000000004</c:v>
                </c:pt>
                <c:pt idx="2380">
                  <c:v>0.703125</c:v>
                </c:pt>
                <c:pt idx="2381">
                  <c:v>0.61523439999999996</c:v>
                </c:pt>
                <c:pt idx="2382">
                  <c:v>0.43945309999999999</c:v>
                </c:pt>
                <c:pt idx="2383">
                  <c:v>0.3515625</c:v>
                </c:pt>
                <c:pt idx="2384">
                  <c:v>0.1757812</c:v>
                </c:pt>
                <c:pt idx="2385">
                  <c:v>8.7890599999999999E-2</c:v>
                </c:pt>
                <c:pt idx="2386">
                  <c:v>-8.7890599999999999E-2</c:v>
                </c:pt>
                <c:pt idx="2387">
                  <c:v>-0.1757812</c:v>
                </c:pt>
                <c:pt idx="2388">
                  <c:v>-0.3515625</c:v>
                </c:pt>
                <c:pt idx="2389">
                  <c:v>-0.43945309999999999</c:v>
                </c:pt>
                <c:pt idx="2390">
                  <c:v>-0.61523439999999996</c:v>
                </c:pt>
                <c:pt idx="2391">
                  <c:v>-0.79101560000000004</c:v>
                </c:pt>
                <c:pt idx="2392">
                  <c:v>-0.87890619999999997</c:v>
                </c:pt>
                <c:pt idx="2393">
                  <c:v>-1.0546875</c:v>
                </c:pt>
                <c:pt idx="2394">
                  <c:v>-1.1425780999999999</c:v>
                </c:pt>
                <c:pt idx="2395">
                  <c:v>-1.2304687999999999</c:v>
                </c:pt>
                <c:pt idx="2396">
                  <c:v>-1.3183594000000001</c:v>
                </c:pt>
                <c:pt idx="2397">
                  <c:v>-1.40625</c:v>
                </c:pt>
                <c:pt idx="2398">
                  <c:v>-1.4941405999999999</c:v>
                </c:pt>
                <c:pt idx="2399">
                  <c:v>-1.5820312000000001</c:v>
                </c:pt>
                <c:pt idx="2400">
                  <c:v>-1.6699219000000001</c:v>
                </c:pt>
                <c:pt idx="2401">
                  <c:v>-1.6699219000000001</c:v>
                </c:pt>
                <c:pt idx="2402">
                  <c:v>-1.7578125</c:v>
                </c:pt>
                <c:pt idx="2403">
                  <c:v>-1.7578125</c:v>
                </c:pt>
                <c:pt idx="2404">
                  <c:v>-1.7578125</c:v>
                </c:pt>
                <c:pt idx="2405">
                  <c:v>-1.7578125</c:v>
                </c:pt>
                <c:pt idx="2406">
                  <c:v>-1.6699219000000001</c:v>
                </c:pt>
                <c:pt idx="2407">
                  <c:v>-1.6699219000000001</c:v>
                </c:pt>
                <c:pt idx="2408">
                  <c:v>-1.6699219000000001</c:v>
                </c:pt>
                <c:pt idx="2409">
                  <c:v>-1.5820312000000001</c:v>
                </c:pt>
                <c:pt idx="2410">
                  <c:v>-1.4941405999999999</c:v>
                </c:pt>
                <c:pt idx="2411">
                  <c:v>-1.40625</c:v>
                </c:pt>
                <c:pt idx="2412">
                  <c:v>-1.3183594000000001</c:v>
                </c:pt>
                <c:pt idx="2413">
                  <c:v>-1.2304687999999999</c:v>
                </c:pt>
                <c:pt idx="2414">
                  <c:v>-1.1425780999999999</c:v>
                </c:pt>
                <c:pt idx="2415">
                  <c:v>-0.96679689999999996</c:v>
                </c:pt>
                <c:pt idx="2416">
                  <c:v>-0.87890619999999997</c:v>
                </c:pt>
                <c:pt idx="2417">
                  <c:v>-0.79101560000000004</c:v>
                </c:pt>
                <c:pt idx="2418">
                  <c:v>-0.61523439999999996</c:v>
                </c:pt>
                <c:pt idx="2419">
                  <c:v>-0.43945309999999999</c:v>
                </c:pt>
                <c:pt idx="2420">
                  <c:v>-0.3515625</c:v>
                </c:pt>
                <c:pt idx="2421">
                  <c:v>-0.26367190000000001</c:v>
                </c:pt>
                <c:pt idx="2422">
                  <c:v>-8.7890599999999999E-2</c:v>
                </c:pt>
                <c:pt idx="2423">
                  <c:v>0</c:v>
                </c:pt>
                <c:pt idx="2424">
                  <c:v>0.1757812</c:v>
                </c:pt>
                <c:pt idx="2425">
                  <c:v>0.26367190000000001</c:v>
                </c:pt>
                <c:pt idx="2426">
                  <c:v>0.3515625</c:v>
                </c:pt>
                <c:pt idx="2427">
                  <c:v>0.52734380000000003</c:v>
                </c:pt>
                <c:pt idx="2428">
                  <c:v>0.61523439999999996</c:v>
                </c:pt>
                <c:pt idx="2429">
                  <c:v>0.79101560000000004</c:v>
                </c:pt>
                <c:pt idx="2430">
                  <c:v>0.79101560000000004</c:v>
                </c:pt>
                <c:pt idx="2431">
                  <c:v>0.87890619999999997</c:v>
                </c:pt>
                <c:pt idx="2432">
                  <c:v>0.96679689999999996</c:v>
                </c:pt>
                <c:pt idx="2433">
                  <c:v>0.96679689999999996</c:v>
                </c:pt>
                <c:pt idx="2434">
                  <c:v>1.0546875</c:v>
                </c:pt>
                <c:pt idx="2435">
                  <c:v>1.0546875</c:v>
                </c:pt>
                <c:pt idx="2436">
                  <c:v>1.0546875</c:v>
                </c:pt>
                <c:pt idx="2437">
                  <c:v>1.1425780999999999</c:v>
                </c:pt>
                <c:pt idx="2438">
                  <c:v>1.1425780999999999</c:v>
                </c:pt>
                <c:pt idx="2439">
                  <c:v>1.0546875</c:v>
                </c:pt>
                <c:pt idx="2440">
                  <c:v>1.0546875</c:v>
                </c:pt>
                <c:pt idx="2441">
                  <c:v>1.0546875</c:v>
                </c:pt>
                <c:pt idx="2442">
                  <c:v>0.96679689999999996</c:v>
                </c:pt>
                <c:pt idx="2443">
                  <c:v>0.87890619999999997</c:v>
                </c:pt>
                <c:pt idx="2444">
                  <c:v>0.79101560000000004</c:v>
                </c:pt>
                <c:pt idx="2445">
                  <c:v>0.79101560000000004</c:v>
                </c:pt>
                <c:pt idx="2446">
                  <c:v>0.703125</c:v>
                </c:pt>
                <c:pt idx="2447">
                  <c:v>0.52734380000000003</c:v>
                </c:pt>
                <c:pt idx="2448">
                  <c:v>0.43945309999999999</c:v>
                </c:pt>
                <c:pt idx="2449">
                  <c:v>0.3515625</c:v>
                </c:pt>
                <c:pt idx="2450">
                  <c:v>0.26367190000000001</c:v>
                </c:pt>
                <c:pt idx="2451">
                  <c:v>8.7890599999999999E-2</c:v>
                </c:pt>
                <c:pt idx="2452">
                  <c:v>0</c:v>
                </c:pt>
                <c:pt idx="2453">
                  <c:v>-8.7890599999999999E-2</c:v>
                </c:pt>
                <c:pt idx="2454">
                  <c:v>-0.26367190000000001</c:v>
                </c:pt>
                <c:pt idx="2455">
                  <c:v>-0.43945309999999999</c:v>
                </c:pt>
                <c:pt idx="2456">
                  <c:v>-0.52734380000000003</c:v>
                </c:pt>
                <c:pt idx="2457">
                  <c:v>-0.703125</c:v>
                </c:pt>
                <c:pt idx="2458">
                  <c:v>-0.79101560000000004</c:v>
                </c:pt>
                <c:pt idx="2459">
                  <c:v>-0.87890619999999997</c:v>
                </c:pt>
                <c:pt idx="2460">
                  <c:v>-1.0546875</c:v>
                </c:pt>
                <c:pt idx="2461">
                  <c:v>-1.1425780999999999</c:v>
                </c:pt>
                <c:pt idx="2462">
                  <c:v>-1.2304687999999999</c:v>
                </c:pt>
                <c:pt idx="2463">
                  <c:v>-1.3183594000000001</c:v>
                </c:pt>
                <c:pt idx="2464">
                  <c:v>-1.40625</c:v>
                </c:pt>
                <c:pt idx="2465">
                  <c:v>-1.4941405999999999</c:v>
                </c:pt>
                <c:pt idx="2466">
                  <c:v>-1.5820312000000001</c:v>
                </c:pt>
                <c:pt idx="2467">
                  <c:v>-1.5820312000000001</c:v>
                </c:pt>
                <c:pt idx="2468">
                  <c:v>-1.6699219000000001</c:v>
                </c:pt>
                <c:pt idx="2469">
                  <c:v>-1.6699219000000001</c:v>
                </c:pt>
                <c:pt idx="2470">
                  <c:v>-1.6699219000000001</c:v>
                </c:pt>
                <c:pt idx="2471">
                  <c:v>-1.6699219000000001</c:v>
                </c:pt>
                <c:pt idx="2472">
                  <c:v>-1.6699219000000001</c:v>
                </c:pt>
                <c:pt idx="2473">
                  <c:v>-1.5820312000000001</c:v>
                </c:pt>
                <c:pt idx="2474">
                  <c:v>-1.5820312000000001</c:v>
                </c:pt>
                <c:pt idx="2475">
                  <c:v>-1.4941405999999999</c:v>
                </c:pt>
                <c:pt idx="2476">
                  <c:v>-1.40625</c:v>
                </c:pt>
                <c:pt idx="2477">
                  <c:v>-1.40625</c:v>
                </c:pt>
                <c:pt idx="2478">
                  <c:v>-1.3183594000000001</c:v>
                </c:pt>
                <c:pt idx="2479">
                  <c:v>-1.2304687999999999</c:v>
                </c:pt>
                <c:pt idx="2480">
                  <c:v>-1.0546875</c:v>
                </c:pt>
                <c:pt idx="2481">
                  <c:v>-0.96679689999999996</c:v>
                </c:pt>
                <c:pt idx="2482">
                  <c:v>-0.87890619999999997</c:v>
                </c:pt>
                <c:pt idx="2483">
                  <c:v>-0.79101560000000004</c:v>
                </c:pt>
                <c:pt idx="2484">
                  <c:v>-0.61523439999999996</c:v>
                </c:pt>
                <c:pt idx="2485">
                  <c:v>-0.52734380000000003</c:v>
                </c:pt>
                <c:pt idx="2486">
                  <c:v>-0.43945309999999999</c:v>
                </c:pt>
                <c:pt idx="2487">
                  <c:v>-0.26367190000000001</c:v>
                </c:pt>
                <c:pt idx="2488">
                  <c:v>-0.1757812</c:v>
                </c:pt>
                <c:pt idx="2489">
                  <c:v>0</c:v>
                </c:pt>
                <c:pt idx="2490">
                  <c:v>8.7890599999999999E-2</c:v>
                </c:pt>
                <c:pt idx="2491">
                  <c:v>0.1757812</c:v>
                </c:pt>
                <c:pt idx="2492">
                  <c:v>0.3515625</c:v>
                </c:pt>
                <c:pt idx="2493">
                  <c:v>0.43945309999999999</c:v>
                </c:pt>
                <c:pt idx="2494">
                  <c:v>0.52734380000000003</c:v>
                </c:pt>
                <c:pt idx="2495">
                  <c:v>0.61523439999999996</c:v>
                </c:pt>
                <c:pt idx="2496">
                  <c:v>0.703125</c:v>
                </c:pt>
                <c:pt idx="2497">
                  <c:v>0.79101560000000004</c:v>
                </c:pt>
                <c:pt idx="2498">
                  <c:v>0.79101560000000004</c:v>
                </c:pt>
                <c:pt idx="2499">
                  <c:v>0.87890619999999997</c:v>
                </c:pt>
                <c:pt idx="2500">
                  <c:v>0.96679689999999996</c:v>
                </c:pt>
                <c:pt idx="2501">
                  <c:v>0.96679689999999996</c:v>
                </c:pt>
                <c:pt idx="2502">
                  <c:v>0.96679689999999996</c:v>
                </c:pt>
                <c:pt idx="2503">
                  <c:v>0.96679689999999996</c:v>
                </c:pt>
                <c:pt idx="2504">
                  <c:v>0.96679689999999996</c:v>
                </c:pt>
                <c:pt idx="2505">
                  <c:v>0.96679689999999996</c:v>
                </c:pt>
                <c:pt idx="2506">
                  <c:v>0.96679689999999996</c:v>
                </c:pt>
                <c:pt idx="2507">
                  <c:v>0.96679689999999996</c:v>
                </c:pt>
                <c:pt idx="2508">
                  <c:v>0.87890619999999997</c:v>
                </c:pt>
                <c:pt idx="2509">
                  <c:v>0.79101560000000004</c:v>
                </c:pt>
                <c:pt idx="2510">
                  <c:v>0.79101560000000004</c:v>
                </c:pt>
                <c:pt idx="2511">
                  <c:v>0.703125</c:v>
                </c:pt>
                <c:pt idx="2512">
                  <c:v>0.61523439999999996</c:v>
                </c:pt>
                <c:pt idx="2513">
                  <c:v>0.52734380000000003</c:v>
                </c:pt>
                <c:pt idx="2514">
                  <c:v>0.43945309999999999</c:v>
                </c:pt>
                <c:pt idx="2515">
                  <c:v>0.3515625</c:v>
                </c:pt>
                <c:pt idx="2516">
                  <c:v>0.26367190000000001</c:v>
                </c:pt>
                <c:pt idx="2517">
                  <c:v>8.7890599999999999E-2</c:v>
                </c:pt>
                <c:pt idx="2518">
                  <c:v>0</c:v>
                </c:pt>
                <c:pt idx="2519">
                  <c:v>-8.7890599999999999E-2</c:v>
                </c:pt>
                <c:pt idx="2520">
                  <c:v>-0.1757812</c:v>
                </c:pt>
                <c:pt idx="2521">
                  <c:v>-0.3515625</c:v>
                </c:pt>
                <c:pt idx="2522">
                  <c:v>-0.43945309999999999</c:v>
                </c:pt>
                <c:pt idx="2523">
                  <c:v>-0.61523439999999996</c:v>
                </c:pt>
                <c:pt idx="2524">
                  <c:v>-0.703125</c:v>
                </c:pt>
                <c:pt idx="2525">
                  <c:v>-0.79101560000000004</c:v>
                </c:pt>
                <c:pt idx="2526">
                  <c:v>-0.96679689999999996</c:v>
                </c:pt>
                <c:pt idx="2527">
                  <c:v>-1.0546875</c:v>
                </c:pt>
                <c:pt idx="2528">
                  <c:v>-1.1425780999999999</c:v>
                </c:pt>
                <c:pt idx="2529">
                  <c:v>-1.2304687999999999</c:v>
                </c:pt>
                <c:pt idx="2530">
                  <c:v>-1.3183594000000001</c:v>
                </c:pt>
                <c:pt idx="2531">
                  <c:v>-1.40625</c:v>
                </c:pt>
                <c:pt idx="2532">
                  <c:v>-1.40625</c:v>
                </c:pt>
                <c:pt idx="2533">
                  <c:v>-1.4941405999999999</c:v>
                </c:pt>
                <c:pt idx="2534">
                  <c:v>-1.4941405999999999</c:v>
                </c:pt>
                <c:pt idx="2535">
                  <c:v>-1.5820312000000001</c:v>
                </c:pt>
                <c:pt idx="2536">
                  <c:v>-1.5820312000000001</c:v>
                </c:pt>
                <c:pt idx="2537">
                  <c:v>-1.5820312000000001</c:v>
                </c:pt>
                <c:pt idx="2538">
                  <c:v>-1.5820312000000001</c:v>
                </c:pt>
                <c:pt idx="2539">
                  <c:v>-1.4941405999999999</c:v>
                </c:pt>
                <c:pt idx="2540">
                  <c:v>-1.4941405999999999</c:v>
                </c:pt>
                <c:pt idx="2541">
                  <c:v>-1.40625</c:v>
                </c:pt>
                <c:pt idx="2542">
                  <c:v>-1.40625</c:v>
                </c:pt>
                <c:pt idx="2543">
                  <c:v>-1.3183594000000001</c:v>
                </c:pt>
                <c:pt idx="2544">
                  <c:v>-1.2304687999999999</c:v>
                </c:pt>
                <c:pt idx="2545">
                  <c:v>-1.1425780999999999</c:v>
                </c:pt>
                <c:pt idx="2546">
                  <c:v>-1.0546875</c:v>
                </c:pt>
                <c:pt idx="2547">
                  <c:v>-0.96679689999999996</c:v>
                </c:pt>
                <c:pt idx="2548">
                  <c:v>-0.87890619999999997</c:v>
                </c:pt>
                <c:pt idx="2549">
                  <c:v>-0.79101560000000004</c:v>
                </c:pt>
                <c:pt idx="2550">
                  <c:v>-0.61523439999999996</c:v>
                </c:pt>
                <c:pt idx="2551">
                  <c:v>-0.52734380000000003</c:v>
                </c:pt>
                <c:pt idx="2552">
                  <c:v>-0.43945309999999999</c:v>
                </c:pt>
                <c:pt idx="2553">
                  <c:v>-0.26367190000000001</c:v>
                </c:pt>
                <c:pt idx="2554">
                  <c:v>-0.1757812</c:v>
                </c:pt>
                <c:pt idx="2555">
                  <c:v>-8.7890599999999999E-2</c:v>
                </c:pt>
                <c:pt idx="2556">
                  <c:v>8.7890599999999999E-2</c:v>
                </c:pt>
                <c:pt idx="2557">
                  <c:v>8.7890599999999999E-2</c:v>
                </c:pt>
                <c:pt idx="2558">
                  <c:v>0.26367190000000001</c:v>
                </c:pt>
                <c:pt idx="2559">
                  <c:v>0.3515625</c:v>
                </c:pt>
                <c:pt idx="2560">
                  <c:v>0.43945309999999999</c:v>
                </c:pt>
                <c:pt idx="2561">
                  <c:v>0.52734380000000003</c:v>
                </c:pt>
                <c:pt idx="2562">
                  <c:v>0.61523439999999996</c:v>
                </c:pt>
                <c:pt idx="2563">
                  <c:v>0.703125</c:v>
                </c:pt>
                <c:pt idx="2564">
                  <c:v>0.79101560000000004</c:v>
                </c:pt>
                <c:pt idx="2565">
                  <c:v>0.79101560000000004</c:v>
                </c:pt>
                <c:pt idx="2566">
                  <c:v>0.79101560000000004</c:v>
                </c:pt>
                <c:pt idx="2567">
                  <c:v>0.87890619999999997</c:v>
                </c:pt>
                <c:pt idx="2568">
                  <c:v>0.87890619999999997</c:v>
                </c:pt>
                <c:pt idx="2569">
                  <c:v>0.87890619999999997</c:v>
                </c:pt>
                <c:pt idx="2570">
                  <c:v>0.87890619999999997</c:v>
                </c:pt>
                <c:pt idx="2571">
                  <c:v>0.87890619999999997</c:v>
                </c:pt>
                <c:pt idx="2572">
                  <c:v>0.87890619999999997</c:v>
                </c:pt>
                <c:pt idx="2573">
                  <c:v>0.87890619999999997</c:v>
                </c:pt>
                <c:pt idx="2574">
                  <c:v>0.79101560000000004</c:v>
                </c:pt>
                <c:pt idx="2575">
                  <c:v>0.79101560000000004</c:v>
                </c:pt>
                <c:pt idx="2576">
                  <c:v>0.703125</c:v>
                </c:pt>
                <c:pt idx="2577">
                  <c:v>0.703125</c:v>
                </c:pt>
                <c:pt idx="2578">
                  <c:v>0.61523439999999996</c:v>
                </c:pt>
                <c:pt idx="2579">
                  <c:v>0.52734380000000003</c:v>
                </c:pt>
                <c:pt idx="2580">
                  <c:v>0.43945309999999999</c:v>
                </c:pt>
                <c:pt idx="2581">
                  <c:v>0.3515625</c:v>
                </c:pt>
                <c:pt idx="2582">
                  <c:v>0.26367190000000001</c:v>
                </c:pt>
                <c:pt idx="2583">
                  <c:v>8.7890599999999999E-2</c:v>
                </c:pt>
                <c:pt idx="2584">
                  <c:v>0</c:v>
                </c:pt>
                <c:pt idx="2585">
                  <c:v>-8.7890599999999999E-2</c:v>
                </c:pt>
                <c:pt idx="2586">
                  <c:v>-0.1757812</c:v>
                </c:pt>
                <c:pt idx="2587">
                  <c:v>-0.3515625</c:v>
                </c:pt>
                <c:pt idx="2588">
                  <c:v>-0.43945309999999999</c:v>
                </c:pt>
                <c:pt idx="2589">
                  <c:v>-0.52734380000000003</c:v>
                </c:pt>
                <c:pt idx="2590">
                  <c:v>-0.61523439999999996</c:v>
                </c:pt>
                <c:pt idx="2591">
                  <c:v>-0.79101560000000004</c:v>
                </c:pt>
                <c:pt idx="2592">
                  <c:v>-0.87890619999999997</c:v>
                </c:pt>
                <c:pt idx="2593">
                  <c:v>-0.96679689999999996</c:v>
                </c:pt>
                <c:pt idx="2594">
                  <c:v>-1.0546875</c:v>
                </c:pt>
                <c:pt idx="2595">
                  <c:v>-1.1425780999999999</c:v>
                </c:pt>
                <c:pt idx="2596">
                  <c:v>-1.2304687999999999</c:v>
                </c:pt>
                <c:pt idx="2597">
                  <c:v>-1.3183594000000001</c:v>
                </c:pt>
                <c:pt idx="2598">
                  <c:v>-1.3183594000000001</c:v>
                </c:pt>
                <c:pt idx="2599">
                  <c:v>-1.40625</c:v>
                </c:pt>
                <c:pt idx="2600">
                  <c:v>-1.40625</c:v>
                </c:pt>
                <c:pt idx="2601">
                  <c:v>-1.4941405999999999</c:v>
                </c:pt>
                <c:pt idx="2602">
                  <c:v>-1.4941405999999999</c:v>
                </c:pt>
                <c:pt idx="2603">
                  <c:v>-1.40625</c:v>
                </c:pt>
                <c:pt idx="2604">
                  <c:v>-1.4941405999999999</c:v>
                </c:pt>
                <c:pt idx="2605">
                  <c:v>-1.40625</c:v>
                </c:pt>
                <c:pt idx="2606">
                  <c:v>-1.40625</c:v>
                </c:pt>
                <c:pt idx="2607">
                  <c:v>-1.3183594000000001</c:v>
                </c:pt>
                <c:pt idx="2608">
                  <c:v>-1.3183594000000001</c:v>
                </c:pt>
                <c:pt idx="2609">
                  <c:v>-1.2304687999999999</c:v>
                </c:pt>
                <c:pt idx="2610">
                  <c:v>-1.1425780999999999</c:v>
                </c:pt>
                <c:pt idx="2611">
                  <c:v>-1.0546875</c:v>
                </c:pt>
                <c:pt idx="2612">
                  <c:v>-1.0546875</c:v>
                </c:pt>
                <c:pt idx="2613">
                  <c:v>-0.96679689999999996</c:v>
                </c:pt>
                <c:pt idx="2614">
                  <c:v>-0.87890619999999997</c:v>
                </c:pt>
                <c:pt idx="2615">
                  <c:v>-0.79101560000000004</c:v>
                </c:pt>
                <c:pt idx="2616">
                  <c:v>-0.61523439999999996</c:v>
                </c:pt>
                <c:pt idx="2617">
                  <c:v>-0.52734380000000003</c:v>
                </c:pt>
                <c:pt idx="2618">
                  <c:v>-0.43945309999999999</c:v>
                </c:pt>
                <c:pt idx="2619">
                  <c:v>-0.3515625</c:v>
                </c:pt>
                <c:pt idx="2620">
                  <c:v>-0.1757812</c:v>
                </c:pt>
                <c:pt idx="2621">
                  <c:v>-8.7890599999999999E-2</c:v>
                </c:pt>
                <c:pt idx="2622">
                  <c:v>0</c:v>
                </c:pt>
                <c:pt idx="2623">
                  <c:v>8.7890599999999999E-2</c:v>
                </c:pt>
                <c:pt idx="2624">
                  <c:v>0.1757812</c:v>
                </c:pt>
                <c:pt idx="2625">
                  <c:v>0.26367190000000001</c:v>
                </c:pt>
                <c:pt idx="2626">
                  <c:v>0.3515625</c:v>
                </c:pt>
                <c:pt idx="2627">
                  <c:v>0.43945309999999999</c:v>
                </c:pt>
                <c:pt idx="2628">
                  <c:v>0.52734380000000003</c:v>
                </c:pt>
                <c:pt idx="2629">
                  <c:v>0.61523439999999996</c:v>
                </c:pt>
                <c:pt idx="2630">
                  <c:v>0.703125</c:v>
                </c:pt>
                <c:pt idx="2631">
                  <c:v>0.703125</c:v>
                </c:pt>
                <c:pt idx="2632">
                  <c:v>0.79101560000000004</c:v>
                </c:pt>
                <c:pt idx="2633">
                  <c:v>0.79101560000000004</c:v>
                </c:pt>
                <c:pt idx="2634">
                  <c:v>0.79101560000000004</c:v>
                </c:pt>
                <c:pt idx="2635">
                  <c:v>0.79101560000000004</c:v>
                </c:pt>
                <c:pt idx="2636">
                  <c:v>0.79101560000000004</c:v>
                </c:pt>
                <c:pt idx="2637">
                  <c:v>0.79101560000000004</c:v>
                </c:pt>
                <c:pt idx="2638">
                  <c:v>0.79101560000000004</c:v>
                </c:pt>
                <c:pt idx="2639">
                  <c:v>0.79101560000000004</c:v>
                </c:pt>
                <c:pt idx="2640">
                  <c:v>0.79101560000000004</c:v>
                </c:pt>
                <c:pt idx="2641">
                  <c:v>0.703125</c:v>
                </c:pt>
                <c:pt idx="2642">
                  <c:v>0.703125</c:v>
                </c:pt>
                <c:pt idx="2643">
                  <c:v>0.61523439999999996</c:v>
                </c:pt>
                <c:pt idx="2644">
                  <c:v>0.52734380000000003</c:v>
                </c:pt>
                <c:pt idx="2645">
                  <c:v>0.43945309999999999</c:v>
                </c:pt>
                <c:pt idx="2646">
                  <c:v>0.3515625</c:v>
                </c:pt>
                <c:pt idx="2647">
                  <c:v>0.3515625</c:v>
                </c:pt>
                <c:pt idx="2648">
                  <c:v>0.1757812</c:v>
                </c:pt>
                <c:pt idx="2649">
                  <c:v>8.7890599999999999E-2</c:v>
                </c:pt>
                <c:pt idx="2650">
                  <c:v>0</c:v>
                </c:pt>
                <c:pt idx="2651">
                  <c:v>-8.7890599999999999E-2</c:v>
                </c:pt>
                <c:pt idx="2652">
                  <c:v>-0.1757812</c:v>
                </c:pt>
                <c:pt idx="2653">
                  <c:v>-0.26367190000000001</c:v>
                </c:pt>
                <c:pt idx="2654">
                  <c:v>-0.3515625</c:v>
                </c:pt>
                <c:pt idx="2655">
                  <c:v>-0.43945309999999999</c:v>
                </c:pt>
                <c:pt idx="2656">
                  <c:v>-0.61523439999999996</c:v>
                </c:pt>
                <c:pt idx="2657">
                  <c:v>-0.703125</c:v>
                </c:pt>
                <c:pt idx="2658">
                  <c:v>-0.79101560000000004</c:v>
                </c:pt>
                <c:pt idx="2659">
                  <c:v>-0.87890619999999997</c:v>
                </c:pt>
                <c:pt idx="2660">
                  <c:v>-0.96679689999999996</c:v>
                </c:pt>
                <c:pt idx="2661">
                  <c:v>-1.0546875</c:v>
                </c:pt>
                <c:pt idx="2662">
                  <c:v>-1.1425780999999999</c:v>
                </c:pt>
                <c:pt idx="2663">
                  <c:v>-1.1425780999999999</c:v>
                </c:pt>
                <c:pt idx="2664">
                  <c:v>-1.2304687999999999</c:v>
                </c:pt>
                <c:pt idx="2665">
                  <c:v>-1.3183594000000001</c:v>
                </c:pt>
                <c:pt idx="2666">
                  <c:v>-1.3183594000000001</c:v>
                </c:pt>
                <c:pt idx="2667">
                  <c:v>-1.3183594000000001</c:v>
                </c:pt>
                <c:pt idx="2668">
                  <c:v>-1.3183594000000001</c:v>
                </c:pt>
                <c:pt idx="2669">
                  <c:v>-1.3183594000000001</c:v>
                </c:pt>
                <c:pt idx="2670">
                  <c:v>-1.40625</c:v>
                </c:pt>
                <c:pt idx="2671">
                  <c:v>-1.3183594000000001</c:v>
                </c:pt>
                <c:pt idx="2672">
                  <c:v>-1.3183594000000001</c:v>
                </c:pt>
                <c:pt idx="2673">
                  <c:v>-1.3183594000000001</c:v>
                </c:pt>
                <c:pt idx="2674">
                  <c:v>-1.2304687999999999</c:v>
                </c:pt>
                <c:pt idx="2675">
                  <c:v>-1.1425780999999999</c:v>
                </c:pt>
                <c:pt idx="2676">
                  <c:v>-1.1425780999999999</c:v>
                </c:pt>
                <c:pt idx="2677">
                  <c:v>-1.0546875</c:v>
                </c:pt>
                <c:pt idx="2678">
                  <c:v>-0.96679689999999996</c:v>
                </c:pt>
                <c:pt idx="2679">
                  <c:v>-0.87890619999999997</c:v>
                </c:pt>
                <c:pt idx="2680">
                  <c:v>-0.79101560000000004</c:v>
                </c:pt>
                <c:pt idx="2681">
                  <c:v>-0.703125</c:v>
                </c:pt>
                <c:pt idx="2682">
                  <c:v>-0.61523439999999996</c:v>
                </c:pt>
                <c:pt idx="2683">
                  <c:v>-0.52734380000000003</c:v>
                </c:pt>
                <c:pt idx="2684">
                  <c:v>-0.43945309999999999</c:v>
                </c:pt>
                <c:pt idx="2685">
                  <c:v>-0.3515625</c:v>
                </c:pt>
                <c:pt idx="2686">
                  <c:v>-0.26367190000000001</c:v>
                </c:pt>
                <c:pt idx="2687">
                  <c:v>-8.7890599999999999E-2</c:v>
                </c:pt>
                <c:pt idx="2688">
                  <c:v>0</c:v>
                </c:pt>
                <c:pt idx="2689">
                  <c:v>8.7890599999999999E-2</c:v>
                </c:pt>
                <c:pt idx="2690">
                  <c:v>0.1757812</c:v>
                </c:pt>
                <c:pt idx="2691">
                  <c:v>0.26367190000000001</c:v>
                </c:pt>
                <c:pt idx="2692">
                  <c:v>0.3515625</c:v>
                </c:pt>
                <c:pt idx="2693">
                  <c:v>0.3515625</c:v>
                </c:pt>
                <c:pt idx="2694">
                  <c:v>0.43945309999999999</c:v>
                </c:pt>
                <c:pt idx="2695">
                  <c:v>0.52734380000000003</c:v>
                </c:pt>
                <c:pt idx="2696">
                  <c:v>0.61523439999999996</c:v>
                </c:pt>
                <c:pt idx="2697">
                  <c:v>0.61523439999999996</c:v>
                </c:pt>
                <c:pt idx="2698">
                  <c:v>0.703125</c:v>
                </c:pt>
                <c:pt idx="2699">
                  <c:v>0.703125</c:v>
                </c:pt>
                <c:pt idx="2700">
                  <c:v>0.79101560000000004</c:v>
                </c:pt>
                <c:pt idx="2701">
                  <c:v>0.79101560000000004</c:v>
                </c:pt>
                <c:pt idx="2702">
                  <c:v>0.79101560000000004</c:v>
                </c:pt>
                <c:pt idx="2703">
                  <c:v>0.79101560000000004</c:v>
                </c:pt>
                <c:pt idx="2704">
                  <c:v>0.79101560000000004</c:v>
                </c:pt>
                <c:pt idx="2705">
                  <c:v>0.703125</c:v>
                </c:pt>
                <c:pt idx="2706">
                  <c:v>0.703125</c:v>
                </c:pt>
                <c:pt idx="2707">
                  <c:v>0.61523439999999996</c:v>
                </c:pt>
                <c:pt idx="2708">
                  <c:v>0.61523439999999996</c:v>
                </c:pt>
                <c:pt idx="2709">
                  <c:v>0.61523439999999996</c:v>
                </c:pt>
                <c:pt idx="2710">
                  <c:v>0.52734380000000003</c:v>
                </c:pt>
                <c:pt idx="2711">
                  <c:v>0.43945309999999999</c:v>
                </c:pt>
                <c:pt idx="2712">
                  <c:v>0.3515625</c:v>
                </c:pt>
                <c:pt idx="2713">
                  <c:v>0.26367190000000001</c:v>
                </c:pt>
                <c:pt idx="2714">
                  <c:v>0.1757812</c:v>
                </c:pt>
                <c:pt idx="2715">
                  <c:v>8.7890599999999999E-2</c:v>
                </c:pt>
                <c:pt idx="2716">
                  <c:v>0</c:v>
                </c:pt>
                <c:pt idx="2717">
                  <c:v>-8.7890599999999999E-2</c:v>
                </c:pt>
                <c:pt idx="2718">
                  <c:v>-0.1757812</c:v>
                </c:pt>
                <c:pt idx="2719">
                  <c:v>-0.26367190000000001</c:v>
                </c:pt>
                <c:pt idx="2720">
                  <c:v>-0.3515625</c:v>
                </c:pt>
                <c:pt idx="2721">
                  <c:v>-0.43945309999999999</c:v>
                </c:pt>
                <c:pt idx="2722">
                  <c:v>-0.52734380000000003</c:v>
                </c:pt>
                <c:pt idx="2723">
                  <c:v>-0.61523439999999996</c:v>
                </c:pt>
                <c:pt idx="2724">
                  <c:v>-0.703125</c:v>
                </c:pt>
                <c:pt idx="2725">
                  <c:v>-0.79101560000000004</c:v>
                </c:pt>
                <c:pt idx="2726">
                  <c:v>-0.87890619999999997</c:v>
                </c:pt>
                <c:pt idx="2727">
                  <c:v>-0.96679689999999996</c:v>
                </c:pt>
                <c:pt idx="2728">
                  <c:v>-1.0546875</c:v>
                </c:pt>
                <c:pt idx="2729">
                  <c:v>-1.0546875</c:v>
                </c:pt>
                <c:pt idx="2730">
                  <c:v>-1.1425780999999999</c:v>
                </c:pt>
                <c:pt idx="2731">
                  <c:v>-1.1425780999999999</c:v>
                </c:pt>
                <c:pt idx="2732">
                  <c:v>-1.2304687999999999</c:v>
                </c:pt>
                <c:pt idx="2733">
                  <c:v>-1.2304687999999999</c:v>
                </c:pt>
                <c:pt idx="2734">
                  <c:v>-1.2304687999999999</c:v>
                </c:pt>
                <c:pt idx="2735">
                  <c:v>-1.2304687999999999</c:v>
                </c:pt>
                <c:pt idx="2736">
                  <c:v>-1.2304687999999999</c:v>
                </c:pt>
                <c:pt idx="2737">
                  <c:v>-1.2304687999999999</c:v>
                </c:pt>
                <c:pt idx="2738">
                  <c:v>-1.2304687999999999</c:v>
                </c:pt>
                <c:pt idx="2739">
                  <c:v>-1.2304687999999999</c:v>
                </c:pt>
                <c:pt idx="2740">
                  <c:v>-1.1425780999999999</c:v>
                </c:pt>
                <c:pt idx="2741">
                  <c:v>-1.1425780999999999</c:v>
                </c:pt>
                <c:pt idx="2742">
                  <c:v>-1.0546875</c:v>
                </c:pt>
                <c:pt idx="2743">
                  <c:v>-0.96679689999999996</c:v>
                </c:pt>
                <c:pt idx="2744">
                  <c:v>-0.96679689999999996</c:v>
                </c:pt>
                <c:pt idx="2745">
                  <c:v>-0.87890619999999997</c:v>
                </c:pt>
                <c:pt idx="2746">
                  <c:v>-0.79101560000000004</c:v>
                </c:pt>
                <c:pt idx="2747">
                  <c:v>-0.703125</c:v>
                </c:pt>
                <c:pt idx="2748">
                  <c:v>-0.61523439999999996</c:v>
                </c:pt>
                <c:pt idx="2749">
                  <c:v>-0.52734380000000003</c:v>
                </c:pt>
                <c:pt idx="2750">
                  <c:v>-0.43945309999999999</c:v>
                </c:pt>
                <c:pt idx="2751">
                  <c:v>-0.3515625</c:v>
                </c:pt>
                <c:pt idx="2752">
                  <c:v>-0.26367190000000001</c:v>
                </c:pt>
                <c:pt idx="2753">
                  <c:v>-0.1757812</c:v>
                </c:pt>
                <c:pt idx="2754">
                  <c:v>0</c:v>
                </c:pt>
                <c:pt idx="2755">
                  <c:v>0</c:v>
                </c:pt>
                <c:pt idx="2756">
                  <c:v>8.7890599999999999E-2</c:v>
                </c:pt>
                <c:pt idx="2757">
                  <c:v>0.1757812</c:v>
                </c:pt>
                <c:pt idx="2758">
                  <c:v>0.26367190000000001</c:v>
                </c:pt>
                <c:pt idx="2759">
                  <c:v>0.3515625</c:v>
                </c:pt>
                <c:pt idx="2760">
                  <c:v>0.43945309999999999</c:v>
                </c:pt>
                <c:pt idx="2761">
                  <c:v>0.43945309999999999</c:v>
                </c:pt>
                <c:pt idx="2762">
                  <c:v>0.52734380000000003</c:v>
                </c:pt>
                <c:pt idx="2763">
                  <c:v>0.61523439999999996</c:v>
                </c:pt>
                <c:pt idx="2764">
                  <c:v>0.61523439999999996</c:v>
                </c:pt>
                <c:pt idx="2765">
                  <c:v>0.703125</c:v>
                </c:pt>
                <c:pt idx="2766">
                  <c:v>0.703125</c:v>
                </c:pt>
                <c:pt idx="2767">
                  <c:v>0.703125</c:v>
                </c:pt>
                <c:pt idx="2768">
                  <c:v>0.703125</c:v>
                </c:pt>
                <c:pt idx="2769">
                  <c:v>0.703125</c:v>
                </c:pt>
                <c:pt idx="2770">
                  <c:v>0.703125</c:v>
                </c:pt>
                <c:pt idx="2771">
                  <c:v>0.703125</c:v>
                </c:pt>
                <c:pt idx="2772">
                  <c:v>0.61523439999999996</c:v>
                </c:pt>
                <c:pt idx="2773">
                  <c:v>0.61523439999999996</c:v>
                </c:pt>
                <c:pt idx="2774">
                  <c:v>0.61523439999999996</c:v>
                </c:pt>
                <c:pt idx="2775">
                  <c:v>0.52734380000000003</c:v>
                </c:pt>
                <c:pt idx="2776">
                  <c:v>0.43945309999999999</c:v>
                </c:pt>
                <c:pt idx="2777">
                  <c:v>0.3515625</c:v>
                </c:pt>
                <c:pt idx="2778">
                  <c:v>0.3515625</c:v>
                </c:pt>
                <c:pt idx="2779">
                  <c:v>0.26367190000000001</c:v>
                </c:pt>
                <c:pt idx="2780">
                  <c:v>0.1757812</c:v>
                </c:pt>
                <c:pt idx="2781">
                  <c:v>8.7890599999999999E-2</c:v>
                </c:pt>
                <c:pt idx="2782">
                  <c:v>0</c:v>
                </c:pt>
                <c:pt idx="2783">
                  <c:v>-8.7890599999999999E-2</c:v>
                </c:pt>
                <c:pt idx="2784">
                  <c:v>-0.1757812</c:v>
                </c:pt>
                <c:pt idx="2785">
                  <c:v>-0.26367190000000001</c:v>
                </c:pt>
                <c:pt idx="2786">
                  <c:v>-0.3515625</c:v>
                </c:pt>
                <c:pt idx="2787">
                  <c:v>-0.43945309999999999</c:v>
                </c:pt>
                <c:pt idx="2788">
                  <c:v>-0.52734380000000003</c:v>
                </c:pt>
                <c:pt idx="2789">
                  <c:v>-0.61523439999999996</c:v>
                </c:pt>
                <c:pt idx="2790">
                  <c:v>-0.703125</c:v>
                </c:pt>
                <c:pt idx="2791">
                  <c:v>-0.703125</c:v>
                </c:pt>
                <c:pt idx="2792">
                  <c:v>-0.79101560000000004</c:v>
                </c:pt>
                <c:pt idx="2793">
                  <c:v>-0.87890619999999997</c:v>
                </c:pt>
                <c:pt idx="2794">
                  <c:v>-0.96679689999999996</c:v>
                </c:pt>
                <c:pt idx="2795">
                  <c:v>-1.0546875</c:v>
                </c:pt>
                <c:pt idx="2796">
                  <c:v>-1.0546875</c:v>
                </c:pt>
                <c:pt idx="2797">
                  <c:v>-1.0546875</c:v>
                </c:pt>
                <c:pt idx="2798">
                  <c:v>-1.1425780999999999</c:v>
                </c:pt>
                <c:pt idx="2799">
                  <c:v>-1.1425780999999999</c:v>
                </c:pt>
                <c:pt idx="2800">
                  <c:v>-1.1425780999999999</c:v>
                </c:pt>
                <c:pt idx="2801">
                  <c:v>-1.1425780999999999</c:v>
                </c:pt>
                <c:pt idx="2802">
                  <c:v>-1.1425780999999999</c:v>
                </c:pt>
                <c:pt idx="2803">
                  <c:v>-1.1425780999999999</c:v>
                </c:pt>
                <c:pt idx="2804">
                  <c:v>-1.1425780999999999</c:v>
                </c:pt>
                <c:pt idx="2805">
                  <c:v>-1.0546875</c:v>
                </c:pt>
                <c:pt idx="2806">
                  <c:v>-1.0546875</c:v>
                </c:pt>
                <c:pt idx="2807">
                  <c:v>-1.0546875</c:v>
                </c:pt>
                <c:pt idx="2808">
                  <c:v>-0.96679689999999996</c:v>
                </c:pt>
                <c:pt idx="2809">
                  <c:v>-0.87890619999999997</c:v>
                </c:pt>
                <c:pt idx="2810">
                  <c:v>-0.87890619999999997</c:v>
                </c:pt>
                <c:pt idx="2811">
                  <c:v>-0.79101560000000004</c:v>
                </c:pt>
                <c:pt idx="2812">
                  <c:v>-0.703125</c:v>
                </c:pt>
                <c:pt idx="2813">
                  <c:v>-0.61523439999999996</c:v>
                </c:pt>
                <c:pt idx="2814">
                  <c:v>-0.52734380000000003</c:v>
                </c:pt>
                <c:pt idx="2815">
                  <c:v>-0.43945309999999999</c:v>
                </c:pt>
                <c:pt idx="2816">
                  <c:v>-0.43945309999999999</c:v>
                </c:pt>
                <c:pt idx="2817">
                  <c:v>-0.3515625</c:v>
                </c:pt>
                <c:pt idx="2818">
                  <c:v>-0.26367190000000001</c:v>
                </c:pt>
                <c:pt idx="2819">
                  <c:v>-0.1757812</c:v>
                </c:pt>
                <c:pt idx="2820">
                  <c:v>-8.7890599999999999E-2</c:v>
                </c:pt>
                <c:pt idx="2821">
                  <c:v>0</c:v>
                </c:pt>
                <c:pt idx="2822">
                  <c:v>8.7890599999999999E-2</c:v>
                </c:pt>
                <c:pt idx="2823">
                  <c:v>0.1757812</c:v>
                </c:pt>
                <c:pt idx="2824">
                  <c:v>0.26367190000000001</c:v>
                </c:pt>
                <c:pt idx="2825">
                  <c:v>0.26367190000000001</c:v>
                </c:pt>
                <c:pt idx="2826">
                  <c:v>0.3515625</c:v>
                </c:pt>
                <c:pt idx="2827">
                  <c:v>0.43945309999999999</c:v>
                </c:pt>
                <c:pt idx="2828">
                  <c:v>0.43945309999999999</c:v>
                </c:pt>
                <c:pt idx="2829">
                  <c:v>0.52734380000000003</c:v>
                </c:pt>
                <c:pt idx="2830">
                  <c:v>0.52734380000000003</c:v>
                </c:pt>
                <c:pt idx="2831">
                  <c:v>0.61523439999999996</c:v>
                </c:pt>
                <c:pt idx="2832">
                  <c:v>0.61523439999999996</c:v>
                </c:pt>
                <c:pt idx="2833">
                  <c:v>0.61523439999999996</c:v>
                </c:pt>
                <c:pt idx="2834">
                  <c:v>0.61523439999999996</c:v>
                </c:pt>
                <c:pt idx="2835">
                  <c:v>0.61523439999999996</c:v>
                </c:pt>
                <c:pt idx="2836">
                  <c:v>0.61523439999999996</c:v>
                </c:pt>
                <c:pt idx="2837">
                  <c:v>0.61523439999999996</c:v>
                </c:pt>
                <c:pt idx="2838">
                  <c:v>0.61523439999999996</c:v>
                </c:pt>
                <c:pt idx="2839">
                  <c:v>0.52734380000000003</c:v>
                </c:pt>
                <c:pt idx="2840">
                  <c:v>0.52734380000000003</c:v>
                </c:pt>
                <c:pt idx="2841">
                  <c:v>0.43945309999999999</c:v>
                </c:pt>
                <c:pt idx="2842">
                  <c:v>0.3515625</c:v>
                </c:pt>
                <c:pt idx="2843">
                  <c:v>0.3515625</c:v>
                </c:pt>
                <c:pt idx="2844">
                  <c:v>0.26367190000000001</c:v>
                </c:pt>
                <c:pt idx="2845">
                  <c:v>0.1757812</c:v>
                </c:pt>
                <c:pt idx="2846">
                  <c:v>8.7890599999999999E-2</c:v>
                </c:pt>
                <c:pt idx="2847">
                  <c:v>8.7890599999999999E-2</c:v>
                </c:pt>
                <c:pt idx="2848">
                  <c:v>0</c:v>
                </c:pt>
                <c:pt idx="2849">
                  <c:v>-8.7890599999999999E-2</c:v>
                </c:pt>
                <c:pt idx="2850">
                  <c:v>-0.1757812</c:v>
                </c:pt>
                <c:pt idx="2851">
                  <c:v>-0.26367190000000001</c:v>
                </c:pt>
                <c:pt idx="2852">
                  <c:v>-0.3515625</c:v>
                </c:pt>
                <c:pt idx="2853">
                  <c:v>-0.43945309999999999</c:v>
                </c:pt>
                <c:pt idx="2854">
                  <c:v>-0.43945309999999999</c:v>
                </c:pt>
                <c:pt idx="2855">
                  <c:v>-0.52734380000000003</c:v>
                </c:pt>
                <c:pt idx="2856">
                  <c:v>-0.61523439999999996</c:v>
                </c:pt>
                <c:pt idx="2857">
                  <c:v>-0.703125</c:v>
                </c:pt>
                <c:pt idx="2858">
                  <c:v>-0.79101560000000004</c:v>
                </c:pt>
                <c:pt idx="2859">
                  <c:v>-0.87890619999999997</c:v>
                </c:pt>
                <c:pt idx="2860">
                  <c:v>-0.87890619999999997</c:v>
                </c:pt>
                <c:pt idx="2861">
                  <c:v>-0.96679689999999996</c:v>
                </c:pt>
                <c:pt idx="2862">
                  <c:v>-0.96679689999999996</c:v>
                </c:pt>
                <c:pt idx="2863">
                  <c:v>-1.0546875</c:v>
                </c:pt>
                <c:pt idx="2864">
                  <c:v>-1.0546875</c:v>
                </c:pt>
                <c:pt idx="2865">
                  <c:v>-1.0546875</c:v>
                </c:pt>
                <c:pt idx="2866">
                  <c:v>-1.0546875</c:v>
                </c:pt>
                <c:pt idx="2867">
                  <c:v>-1.0546875</c:v>
                </c:pt>
                <c:pt idx="2868">
                  <c:v>-1.0546875</c:v>
                </c:pt>
                <c:pt idx="2869">
                  <c:v>-1.0546875</c:v>
                </c:pt>
                <c:pt idx="2870">
                  <c:v>-1.0546875</c:v>
                </c:pt>
                <c:pt idx="2871">
                  <c:v>-1.0546875</c:v>
                </c:pt>
                <c:pt idx="2872">
                  <c:v>-1.0546875</c:v>
                </c:pt>
                <c:pt idx="2873">
                  <c:v>-0.96679689999999996</c:v>
                </c:pt>
                <c:pt idx="2874">
                  <c:v>-0.96679689999999996</c:v>
                </c:pt>
                <c:pt idx="2875">
                  <c:v>-0.87890619999999997</c:v>
                </c:pt>
                <c:pt idx="2876">
                  <c:v>-0.79101560000000004</c:v>
                </c:pt>
                <c:pt idx="2877">
                  <c:v>-0.79101560000000004</c:v>
                </c:pt>
                <c:pt idx="2878">
                  <c:v>-0.703125</c:v>
                </c:pt>
                <c:pt idx="2879">
                  <c:v>-0.61523439999999996</c:v>
                </c:pt>
                <c:pt idx="2880">
                  <c:v>-0.52734380000000003</c:v>
                </c:pt>
                <c:pt idx="2881">
                  <c:v>-0.43945309999999999</c:v>
                </c:pt>
                <c:pt idx="2882">
                  <c:v>-0.3515625</c:v>
                </c:pt>
                <c:pt idx="2883">
                  <c:v>-0.3515625</c:v>
                </c:pt>
                <c:pt idx="2884">
                  <c:v>-0.26367190000000001</c:v>
                </c:pt>
                <c:pt idx="2885">
                  <c:v>-0.1757812</c:v>
                </c:pt>
                <c:pt idx="2886">
                  <c:v>-8.7890599999999999E-2</c:v>
                </c:pt>
                <c:pt idx="2887">
                  <c:v>0</c:v>
                </c:pt>
                <c:pt idx="2888">
                  <c:v>8.7890599999999999E-2</c:v>
                </c:pt>
                <c:pt idx="2889">
                  <c:v>8.7890599999999999E-2</c:v>
                </c:pt>
                <c:pt idx="2890">
                  <c:v>0.1757812</c:v>
                </c:pt>
                <c:pt idx="2891">
                  <c:v>0.26367190000000001</c:v>
                </c:pt>
                <c:pt idx="2892">
                  <c:v>0.26367190000000001</c:v>
                </c:pt>
                <c:pt idx="2893">
                  <c:v>0.3515625</c:v>
                </c:pt>
                <c:pt idx="2894">
                  <c:v>0.43945309999999999</c:v>
                </c:pt>
                <c:pt idx="2895">
                  <c:v>0.43945309999999999</c:v>
                </c:pt>
                <c:pt idx="2896">
                  <c:v>0.43945309999999999</c:v>
                </c:pt>
                <c:pt idx="2897">
                  <c:v>0.52734380000000003</c:v>
                </c:pt>
                <c:pt idx="2898">
                  <c:v>0.52734380000000003</c:v>
                </c:pt>
                <c:pt idx="2899">
                  <c:v>0.52734380000000003</c:v>
                </c:pt>
                <c:pt idx="2900">
                  <c:v>0.52734380000000003</c:v>
                </c:pt>
                <c:pt idx="2901">
                  <c:v>0.52734380000000003</c:v>
                </c:pt>
                <c:pt idx="2902">
                  <c:v>0.52734380000000003</c:v>
                </c:pt>
                <c:pt idx="2903">
                  <c:v>0.52734380000000003</c:v>
                </c:pt>
                <c:pt idx="2904">
                  <c:v>0.52734380000000003</c:v>
                </c:pt>
                <c:pt idx="2905">
                  <c:v>0.43945309999999999</c:v>
                </c:pt>
                <c:pt idx="2906">
                  <c:v>0.43945309999999999</c:v>
                </c:pt>
                <c:pt idx="2907">
                  <c:v>0.3515625</c:v>
                </c:pt>
                <c:pt idx="2908">
                  <c:v>0.3515625</c:v>
                </c:pt>
                <c:pt idx="2909">
                  <c:v>0.26367190000000001</c:v>
                </c:pt>
                <c:pt idx="2910">
                  <c:v>0.26367190000000001</c:v>
                </c:pt>
                <c:pt idx="2911">
                  <c:v>0.1757812</c:v>
                </c:pt>
                <c:pt idx="2912">
                  <c:v>8.7890599999999999E-2</c:v>
                </c:pt>
                <c:pt idx="2913">
                  <c:v>8.7890599999999999E-2</c:v>
                </c:pt>
                <c:pt idx="2914">
                  <c:v>0</c:v>
                </c:pt>
                <c:pt idx="2915">
                  <c:v>-8.7890599999999999E-2</c:v>
                </c:pt>
                <c:pt idx="2916">
                  <c:v>-0.1757812</c:v>
                </c:pt>
                <c:pt idx="2917">
                  <c:v>-0.26367190000000001</c:v>
                </c:pt>
                <c:pt idx="2918">
                  <c:v>-0.3515625</c:v>
                </c:pt>
                <c:pt idx="2919">
                  <c:v>-0.43945309999999999</c:v>
                </c:pt>
                <c:pt idx="2920">
                  <c:v>-0.43945309999999999</c:v>
                </c:pt>
                <c:pt idx="2921">
                  <c:v>-0.52734380000000003</c:v>
                </c:pt>
                <c:pt idx="2922">
                  <c:v>-0.61523439999999996</c:v>
                </c:pt>
                <c:pt idx="2923">
                  <c:v>-0.703125</c:v>
                </c:pt>
                <c:pt idx="2924">
                  <c:v>-0.703125</c:v>
                </c:pt>
                <c:pt idx="2925">
                  <c:v>-0.79101560000000004</c:v>
                </c:pt>
                <c:pt idx="2926">
                  <c:v>-0.87890619999999997</c:v>
                </c:pt>
                <c:pt idx="2927">
                  <c:v>-0.87890619999999997</c:v>
                </c:pt>
                <c:pt idx="2928">
                  <c:v>-0.96679689999999996</c:v>
                </c:pt>
                <c:pt idx="2929">
                  <c:v>-0.96679689999999996</c:v>
                </c:pt>
                <c:pt idx="2930">
                  <c:v>-1.0546875</c:v>
                </c:pt>
                <c:pt idx="2931">
                  <c:v>-1.0546875</c:v>
                </c:pt>
                <c:pt idx="2932">
                  <c:v>-1.0546875</c:v>
                </c:pt>
                <c:pt idx="2933">
                  <c:v>-1.0546875</c:v>
                </c:pt>
                <c:pt idx="2934">
                  <c:v>-1.0546875</c:v>
                </c:pt>
                <c:pt idx="2935">
                  <c:v>-1.0546875</c:v>
                </c:pt>
                <c:pt idx="2936">
                  <c:v>-1.0546875</c:v>
                </c:pt>
                <c:pt idx="2937">
                  <c:v>-0.96679689999999996</c:v>
                </c:pt>
                <c:pt idx="2938">
                  <c:v>-0.96679689999999996</c:v>
                </c:pt>
                <c:pt idx="2939">
                  <c:v>-0.96679689999999996</c:v>
                </c:pt>
                <c:pt idx="2940">
                  <c:v>-0.87890619999999997</c:v>
                </c:pt>
                <c:pt idx="2941">
                  <c:v>-0.79101560000000004</c:v>
                </c:pt>
                <c:pt idx="2942">
                  <c:v>-0.79101560000000004</c:v>
                </c:pt>
                <c:pt idx="2943">
                  <c:v>-0.703125</c:v>
                </c:pt>
                <c:pt idx="2944">
                  <c:v>-0.61523439999999996</c:v>
                </c:pt>
                <c:pt idx="2945">
                  <c:v>-0.61523439999999996</c:v>
                </c:pt>
                <c:pt idx="2946">
                  <c:v>-0.52734380000000003</c:v>
                </c:pt>
                <c:pt idx="2947">
                  <c:v>-0.43945309999999999</c:v>
                </c:pt>
                <c:pt idx="2948">
                  <c:v>-0.3515625</c:v>
                </c:pt>
                <c:pt idx="2949">
                  <c:v>-0.26367190000000001</c:v>
                </c:pt>
                <c:pt idx="2950">
                  <c:v>-0.26367190000000001</c:v>
                </c:pt>
                <c:pt idx="2951">
                  <c:v>-0.1757812</c:v>
                </c:pt>
                <c:pt idx="2952">
                  <c:v>-8.7890599999999999E-2</c:v>
                </c:pt>
                <c:pt idx="2953">
                  <c:v>0</c:v>
                </c:pt>
                <c:pt idx="2954">
                  <c:v>8.7890599999999999E-2</c:v>
                </c:pt>
                <c:pt idx="2955">
                  <c:v>8.7890599999999999E-2</c:v>
                </c:pt>
                <c:pt idx="2956">
                  <c:v>0.1757812</c:v>
                </c:pt>
                <c:pt idx="2957">
                  <c:v>0.1757812</c:v>
                </c:pt>
                <c:pt idx="2958">
                  <c:v>0.26367190000000001</c:v>
                </c:pt>
                <c:pt idx="2959">
                  <c:v>0.26367190000000001</c:v>
                </c:pt>
                <c:pt idx="2960">
                  <c:v>0.3515625</c:v>
                </c:pt>
                <c:pt idx="2961">
                  <c:v>0.3515625</c:v>
                </c:pt>
                <c:pt idx="2962">
                  <c:v>0.43945309999999999</c:v>
                </c:pt>
                <c:pt idx="2963">
                  <c:v>0.43945309999999999</c:v>
                </c:pt>
                <c:pt idx="2964">
                  <c:v>0.43945309999999999</c:v>
                </c:pt>
                <c:pt idx="2965">
                  <c:v>0.43945309999999999</c:v>
                </c:pt>
                <c:pt idx="2966">
                  <c:v>0.43945309999999999</c:v>
                </c:pt>
                <c:pt idx="2967">
                  <c:v>0.43945309999999999</c:v>
                </c:pt>
                <c:pt idx="2968">
                  <c:v>0.43945309999999999</c:v>
                </c:pt>
                <c:pt idx="2969">
                  <c:v>0.43945309999999999</c:v>
                </c:pt>
                <c:pt idx="2970">
                  <c:v>0.43945309999999999</c:v>
                </c:pt>
                <c:pt idx="2971">
                  <c:v>0.3515625</c:v>
                </c:pt>
                <c:pt idx="2972">
                  <c:v>0.3515625</c:v>
                </c:pt>
                <c:pt idx="2973">
                  <c:v>0.26367190000000001</c:v>
                </c:pt>
                <c:pt idx="2974">
                  <c:v>0.26367190000000001</c:v>
                </c:pt>
                <c:pt idx="2975">
                  <c:v>0.26367190000000001</c:v>
                </c:pt>
                <c:pt idx="2976">
                  <c:v>0.1757812</c:v>
                </c:pt>
                <c:pt idx="2977">
                  <c:v>8.7890599999999999E-2</c:v>
                </c:pt>
                <c:pt idx="2978">
                  <c:v>8.7890599999999999E-2</c:v>
                </c:pt>
                <c:pt idx="2979">
                  <c:v>0</c:v>
                </c:pt>
                <c:pt idx="2980">
                  <c:v>0</c:v>
                </c:pt>
                <c:pt idx="2981">
                  <c:v>-8.7890599999999999E-2</c:v>
                </c:pt>
                <c:pt idx="2982">
                  <c:v>-0.1757812</c:v>
                </c:pt>
                <c:pt idx="2983">
                  <c:v>-0.26367190000000001</c:v>
                </c:pt>
                <c:pt idx="2984">
                  <c:v>-0.3515625</c:v>
                </c:pt>
                <c:pt idx="2985">
                  <c:v>-0.43945309999999999</c:v>
                </c:pt>
                <c:pt idx="2986">
                  <c:v>-0.43945309999999999</c:v>
                </c:pt>
                <c:pt idx="2987">
                  <c:v>-0.52734380000000003</c:v>
                </c:pt>
                <c:pt idx="2988">
                  <c:v>-0.61523439999999996</c:v>
                </c:pt>
                <c:pt idx="2989">
                  <c:v>-0.61523439999999996</c:v>
                </c:pt>
                <c:pt idx="2990">
                  <c:v>-0.703125</c:v>
                </c:pt>
                <c:pt idx="2991">
                  <c:v>-0.79101560000000004</c:v>
                </c:pt>
                <c:pt idx="2992">
                  <c:v>-0.79101560000000004</c:v>
                </c:pt>
                <c:pt idx="2993">
                  <c:v>-0.87890619999999997</c:v>
                </c:pt>
                <c:pt idx="2994">
                  <c:v>-0.87890619999999997</c:v>
                </c:pt>
                <c:pt idx="2995">
                  <c:v>-0.96679689999999996</c:v>
                </c:pt>
                <c:pt idx="2996">
                  <c:v>-0.96679689999999996</c:v>
                </c:pt>
                <c:pt idx="2997">
                  <c:v>-0.96679689999999996</c:v>
                </c:pt>
                <c:pt idx="2998">
                  <c:v>-0.96679689999999996</c:v>
                </c:pt>
                <c:pt idx="2999">
                  <c:v>-0.96679689999999996</c:v>
                </c:pt>
                <c:pt idx="3000">
                  <c:v>-0.96679689999999996</c:v>
                </c:pt>
                <c:pt idx="3001">
                  <c:v>-0.96679689999999996</c:v>
                </c:pt>
                <c:pt idx="3002">
                  <c:v>-0.96679689999999996</c:v>
                </c:pt>
                <c:pt idx="3003">
                  <c:v>-0.87890619999999997</c:v>
                </c:pt>
                <c:pt idx="3004">
                  <c:v>-0.87890619999999997</c:v>
                </c:pt>
                <c:pt idx="3005">
                  <c:v>-0.87890619999999997</c:v>
                </c:pt>
                <c:pt idx="3006">
                  <c:v>-0.79101560000000004</c:v>
                </c:pt>
                <c:pt idx="3007">
                  <c:v>-0.79101560000000004</c:v>
                </c:pt>
                <c:pt idx="3008">
                  <c:v>-0.703125</c:v>
                </c:pt>
                <c:pt idx="3009">
                  <c:v>-0.61523439999999996</c:v>
                </c:pt>
                <c:pt idx="3010">
                  <c:v>-0.61523439999999996</c:v>
                </c:pt>
                <c:pt idx="3011">
                  <c:v>-0.52734380000000003</c:v>
                </c:pt>
                <c:pt idx="3012">
                  <c:v>-0.43945309999999999</c:v>
                </c:pt>
                <c:pt idx="3013">
                  <c:v>-0.43945309999999999</c:v>
                </c:pt>
                <c:pt idx="3014">
                  <c:v>-0.3515625</c:v>
                </c:pt>
                <c:pt idx="3015">
                  <c:v>-0.26367190000000001</c:v>
                </c:pt>
                <c:pt idx="3016">
                  <c:v>-0.1757812</c:v>
                </c:pt>
                <c:pt idx="3017">
                  <c:v>-0.1757812</c:v>
                </c:pt>
                <c:pt idx="3018">
                  <c:v>-8.7890599999999999E-2</c:v>
                </c:pt>
                <c:pt idx="3019">
                  <c:v>0</c:v>
                </c:pt>
                <c:pt idx="3020">
                  <c:v>0</c:v>
                </c:pt>
                <c:pt idx="3021">
                  <c:v>8.7890599999999999E-2</c:v>
                </c:pt>
                <c:pt idx="3022">
                  <c:v>8.7890599999999999E-2</c:v>
                </c:pt>
                <c:pt idx="3023">
                  <c:v>0.1757812</c:v>
                </c:pt>
                <c:pt idx="3024">
                  <c:v>0.1757812</c:v>
                </c:pt>
                <c:pt idx="3025">
                  <c:v>0.26367190000000001</c:v>
                </c:pt>
                <c:pt idx="3026">
                  <c:v>0.26367190000000001</c:v>
                </c:pt>
                <c:pt idx="3027">
                  <c:v>0.3515625</c:v>
                </c:pt>
                <c:pt idx="3028">
                  <c:v>0.3515625</c:v>
                </c:pt>
                <c:pt idx="3029">
                  <c:v>0.3515625</c:v>
                </c:pt>
                <c:pt idx="3030">
                  <c:v>0.43945309999999999</c:v>
                </c:pt>
                <c:pt idx="3031">
                  <c:v>0.3515625</c:v>
                </c:pt>
                <c:pt idx="3032">
                  <c:v>0.43945309999999999</c:v>
                </c:pt>
                <c:pt idx="3033">
                  <c:v>0.43945309999999999</c:v>
                </c:pt>
                <c:pt idx="3034">
                  <c:v>0.3515625</c:v>
                </c:pt>
                <c:pt idx="3035">
                  <c:v>0.3515625</c:v>
                </c:pt>
                <c:pt idx="3036">
                  <c:v>0.3515625</c:v>
                </c:pt>
                <c:pt idx="3037">
                  <c:v>0.3515625</c:v>
                </c:pt>
                <c:pt idx="3038">
                  <c:v>0.26367190000000001</c:v>
                </c:pt>
                <c:pt idx="3039">
                  <c:v>0.26367190000000001</c:v>
                </c:pt>
                <c:pt idx="3040">
                  <c:v>0.1757812</c:v>
                </c:pt>
                <c:pt idx="3041">
                  <c:v>0.1757812</c:v>
                </c:pt>
                <c:pt idx="3042">
                  <c:v>0.1757812</c:v>
                </c:pt>
                <c:pt idx="3043">
                  <c:v>8.7890599999999999E-2</c:v>
                </c:pt>
                <c:pt idx="3044">
                  <c:v>0</c:v>
                </c:pt>
                <c:pt idx="3045">
                  <c:v>0</c:v>
                </c:pt>
                <c:pt idx="3046">
                  <c:v>-8.7890599999999999E-2</c:v>
                </c:pt>
                <c:pt idx="3047">
                  <c:v>-0.1757812</c:v>
                </c:pt>
                <c:pt idx="3048">
                  <c:v>-0.1757812</c:v>
                </c:pt>
                <c:pt idx="3049">
                  <c:v>-0.26367190000000001</c:v>
                </c:pt>
                <c:pt idx="3050">
                  <c:v>-0.3515625</c:v>
                </c:pt>
                <c:pt idx="3051">
                  <c:v>-0.3515625</c:v>
                </c:pt>
                <c:pt idx="3052">
                  <c:v>-0.43945309999999999</c:v>
                </c:pt>
                <c:pt idx="3053">
                  <c:v>-0.52734380000000003</c:v>
                </c:pt>
                <c:pt idx="3054">
                  <c:v>-0.52734380000000003</c:v>
                </c:pt>
                <c:pt idx="3055">
                  <c:v>-0.61523439999999996</c:v>
                </c:pt>
                <c:pt idx="3056">
                  <c:v>-0.703125</c:v>
                </c:pt>
                <c:pt idx="3057">
                  <c:v>-0.703125</c:v>
                </c:pt>
                <c:pt idx="3058">
                  <c:v>-0.79101560000000004</c:v>
                </c:pt>
                <c:pt idx="3059">
                  <c:v>-0.79101560000000004</c:v>
                </c:pt>
                <c:pt idx="3060">
                  <c:v>-0.79101560000000004</c:v>
                </c:pt>
                <c:pt idx="3061">
                  <c:v>-0.87890619999999997</c:v>
                </c:pt>
                <c:pt idx="3062">
                  <c:v>-0.87890619999999997</c:v>
                </c:pt>
                <c:pt idx="3063">
                  <c:v>-0.87890619999999997</c:v>
                </c:pt>
                <c:pt idx="3064">
                  <c:v>-0.87890619999999997</c:v>
                </c:pt>
                <c:pt idx="3065">
                  <c:v>-0.87890619999999997</c:v>
                </c:pt>
                <c:pt idx="3066">
                  <c:v>-0.87890619999999997</c:v>
                </c:pt>
                <c:pt idx="3067">
                  <c:v>-0.87890619999999997</c:v>
                </c:pt>
                <c:pt idx="3068">
                  <c:v>-0.87890619999999997</c:v>
                </c:pt>
                <c:pt idx="3069">
                  <c:v>-0.87890619999999997</c:v>
                </c:pt>
                <c:pt idx="3070">
                  <c:v>-0.79101560000000004</c:v>
                </c:pt>
                <c:pt idx="3071">
                  <c:v>-0.79101560000000004</c:v>
                </c:pt>
                <c:pt idx="3072">
                  <c:v>-0.703125</c:v>
                </c:pt>
                <c:pt idx="3073">
                  <c:v>-0.703125</c:v>
                </c:pt>
                <c:pt idx="3074">
                  <c:v>-0.703125</c:v>
                </c:pt>
                <c:pt idx="3075">
                  <c:v>-0.61523439999999996</c:v>
                </c:pt>
                <c:pt idx="3076">
                  <c:v>-0.52734380000000003</c:v>
                </c:pt>
                <c:pt idx="3077">
                  <c:v>-0.52734380000000003</c:v>
                </c:pt>
                <c:pt idx="3078">
                  <c:v>-0.43945309999999999</c:v>
                </c:pt>
                <c:pt idx="3079">
                  <c:v>-0.43945309999999999</c:v>
                </c:pt>
                <c:pt idx="3080">
                  <c:v>-0.3515625</c:v>
                </c:pt>
                <c:pt idx="3081">
                  <c:v>-0.26367190000000001</c:v>
                </c:pt>
                <c:pt idx="3082">
                  <c:v>-0.1757812</c:v>
                </c:pt>
                <c:pt idx="3083">
                  <c:v>-0.1757812</c:v>
                </c:pt>
                <c:pt idx="3084">
                  <c:v>-8.7890599999999999E-2</c:v>
                </c:pt>
                <c:pt idx="3085">
                  <c:v>0</c:v>
                </c:pt>
                <c:pt idx="3086">
                  <c:v>0</c:v>
                </c:pt>
                <c:pt idx="3087">
                  <c:v>8.7890599999999999E-2</c:v>
                </c:pt>
                <c:pt idx="3088">
                  <c:v>8.7890599999999999E-2</c:v>
                </c:pt>
                <c:pt idx="3089">
                  <c:v>0.1757812</c:v>
                </c:pt>
                <c:pt idx="3090">
                  <c:v>0.1757812</c:v>
                </c:pt>
                <c:pt idx="3091">
                  <c:v>0.26367190000000001</c:v>
                </c:pt>
                <c:pt idx="3092">
                  <c:v>0.26367190000000001</c:v>
                </c:pt>
                <c:pt idx="3093">
                  <c:v>0.26367190000000001</c:v>
                </c:pt>
                <c:pt idx="3094">
                  <c:v>0.3515625</c:v>
                </c:pt>
                <c:pt idx="3095">
                  <c:v>0.3515625</c:v>
                </c:pt>
                <c:pt idx="3096">
                  <c:v>0.3515625</c:v>
                </c:pt>
                <c:pt idx="3097">
                  <c:v>0.3515625</c:v>
                </c:pt>
                <c:pt idx="3098">
                  <c:v>0.3515625</c:v>
                </c:pt>
                <c:pt idx="3099">
                  <c:v>0.3515625</c:v>
                </c:pt>
                <c:pt idx="3100">
                  <c:v>0.3515625</c:v>
                </c:pt>
                <c:pt idx="3101">
                  <c:v>0.3515625</c:v>
                </c:pt>
                <c:pt idx="3102">
                  <c:v>0.3515625</c:v>
                </c:pt>
                <c:pt idx="3103">
                  <c:v>0.26367190000000001</c:v>
                </c:pt>
                <c:pt idx="3104">
                  <c:v>0.26367190000000001</c:v>
                </c:pt>
                <c:pt idx="3105">
                  <c:v>0.26367190000000001</c:v>
                </c:pt>
                <c:pt idx="3106">
                  <c:v>0.1757812</c:v>
                </c:pt>
                <c:pt idx="3107">
                  <c:v>0.1757812</c:v>
                </c:pt>
                <c:pt idx="3108">
                  <c:v>8.7890599999999999E-2</c:v>
                </c:pt>
                <c:pt idx="3109">
                  <c:v>8.7890599999999999E-2</c:v>
                </c:pt>
                <c:pt idx="3110">
                  <c:v>0</c:v>
                </c:pt>
                <c:pt idx="3111">
                  <c:v>0</c:v>
                </c:pt>
                <c:pt idx="3112">
                  <c:v>-8.7890599999999999E-2</c:v>
                </c:pt>
                <c:pt idx="3113">
                  <c:v>-8.7890599999999999E-2</c:v>
                </c:pt>
                <c:pt idx="3114">
                  <c:v>-0.1757812</c:v>
                </c:pt>
                <c:pt idx="3115">
                  <c:v>-0.26367190000000001</c:v>
                </c:pt>
                <c:pt idx="3116">
                  <c:v>-0.26367190000000001</c:v>
                </c:pt>
                <c:pt idx="3117">
                  <c:v>-0.3515625</c:v>
                </c:pt>
                <c:pt idx="3118">
                  <c:v>-0.43945309999999999</c:v>
                </c:pt>
                <c:pt idx="3119">
                  <c:v>-0.43945309999999999</c:v>
                </c:pt>
                <c:pt idx="3120">
                  <c:v>-0.52734380000000003</c:v>
                </c:pt>
                <c:pt idx="3121">
                  <c:v>-0.52734380000000003</c:v>
                </c:pt>
                <c:pt idx="3122">
                  <c:v>-0.52734380000000003</c:v>
                </c:pt>
                <c:pt idx="3123">
                  <c:v>-0.61523439999999996</c:v>
                </c:pt>
                <c:pt idx="3124">
                  <c:v>-0.61523439999999996</c:v>
                </c:pt>
                <c:pt idx="3125">
                  <c:v>-0.703125</c:v>
                </c:pt>
                <c:pt idx="3126">
                  <c:v>-0.703125</c:v>
                </c:pt>
                <c:pt idx="3127">
                  <c:v>-0.703125</c:v>
                </c:pt>
                <c:pt idx="3128">
                  <c:v>-0.703125</c:v>
                </c:pt>
                <c:pt idx="3129">
                  <c:v>-0.79101560000000004</c:v>
                </c:pt>
                <c:pt idx="3130">
                  <c:v>-0.79101560000000004</c:v>
                </c:pt>
                <c:pt idx="3131">
                  <c:v>-0.79101560000000004</c:v>
                </c:pt>
                <c:pt idx="3132">
                  <c:v>-0.703125</c:v>
                </c:pt>
                <c:pt idx="3133">
                  <c:v>-0.703125</c:v>
                </c:pt>
                <c:pt idx="3134">
                  <c:v>-0.703125</c:v>
                </c:pt>
                <c:pt idx="3135">
                  <c:v>-0.703125</c:v>
                </c:pt>
                <c:pt idx="3136">
                  <c:v>-0.703125</c:v>
                </c:pt>
                <c:pt idx="3137">
                  <c:v>-0.61523439999999996</c:v>
                </c:pt>
                <c:pt idx="3138">
                  <c:v>-0.61523439999999996</c:v>
                </c:pt>
                <c:pt idx="3139">
                  <c:v>-0.52734380000000003</c:v>
                </c:pt>
                <c:pt idx="3140">
                  <c:v>-0.52734380000000003</c:v>
                </c:pt>
                <c:pt idx="3141">
                  <c:v>-0.43945309999999999</c:v>
                </c:pt>
                <c:pt idx="3142">
                  <c:v>-0.43945309999999999</c:v>
                </c:pt>
                <c:pt idx="3143">
                  <c:v>-0.3515625</c:v>
                </c:pt>
                <c:pt idx="3144">
                  <c:v>-0.26367190000000001</c:v>
                </c:pt>
                <c:pt idx="3145">
                  <c:v>-0.26367190000000001</c:v>
                </c:pt>
                <c:pt idx="3146">
                  <c:v>-0.1757812</c:v>
                </c:pt>
                <c:pt idx="3147">
                  <c:v>-8.7890599999999999E-2</c:v>
                </c:pt>
                <c:pt idx="3148">
                  <c:v>-8.7890599999999999E-2</c:v>
                </c:pt>
                <c:pt idx="3149">
                  <c:v>0</c:v>
                </c:pt>
                <c:pt idx="3150">
                  <c:v>0</c:v>
                </c:pt>
                <c:pt idx="3151">
                  <c:v>8.7890599999999999E-2</c:v>
                </c:pt>
                <c:pt idx="3152">
                  <c:v>8.7890599999999999E-2</c:v>
                </c:pt>
                <c:pt idx="3153">
                  <c:v>0.1757812</c:v>
                </c:pt>
                <c:pt idx="3154">
                  <c:v>0.1757812</c:v>
                </c:pt>
                <c:pt idx="3155">
                  <c:v>0.26367190000000001</c:v>
                </c:pt>
                <c:pt idx="3156">
                  <c:v>0.26367190000000001</c:v>
                </c:pt>
                <c:pt idx="3157">
                  <c:v>0.3515625</c:v>
                </c:pt>
                <c:pt idx="3158">
                  <c:v>0.3515625</c:v>
                </c:pt>
                <c:pt idx="3159">
                  <c:v>0.3515625</c:v>
                </c:pt>
                <c:pt idx="3160">
                  <c:v>0.43945309999999999</c:v>
                </c:pt>
                <c:pt idx="3161">
                  <c:v>0.3515625</c:v>
                </c:pt>
                <c:pt idx="3162">
                  <c:v>0.43945309999999999</c:v>
                </c:pt>
                <c:pt idx="3163">
                  <c:v>0.43945309999999999</c:v>
                </c:pt>
                <c:pt idx="3164">
                  <c:v>0.43945309999999999</c:v>
                </c:pt>
                <c:pt idx="3165">
                  <c:v>0.43945309999999999</c:v>
                </c:pt>
                <c:pt idx="3166">
                  <c:v>0.43945309999999999</c:v>
                </c:pt>
                <c:pt idx="3167">
                  <c:v>0.3515625</c:v>
                </c:pt>
                <c:pt idx="3168">
                  <c:v>0.3515625</c:v>
                </c:pt>
                <c:pt idx="3169">
                  <c:v>0.3515625</c:v>
                </c:pt>
                <c:pt idx="3170">
                  <c:v>0.3515625</c:v>
                </c:pt>
                <c:pt idx="3171">
                  <c:v>0.26367190000000001</c:v>
                </c:pt>
                <c:pt idx="3172">
                  <c:v>0.26367190000000001</c:v>
                </c:pt>
                <c:pt idx="3173">
                  <c:v>0.26367190000000001</c:v>
                </c:pt>
                <c:pt idx="3174">
                  <c:v>0.1757812</c:v>
                </c:pt>
                <c:pt idx="3175">
                  <c:v>0.1757812</c:v>
                </c:pt>
                <c:pt idx="3176">
                  <c:v>8.7890599999999999E-2</c:v>
                </c:pt>
                <c:pt idx="3177">
                  <c:v>8.7890599999999999E-2</c:v>
                </c:pt>
                <c:pt idx="3178">
                  <c:v>0</c:v>
                </c:pt>
                <c:pt idx="3179">
                  <c:v>0</c:v>
                </c:pt>
                <c:pt idx="3180">
                  <c:v>-8.7890599999999999E-2</c:v>
                </c:pt>
                <c:pt idx="3181">
                  <c:v>-8.7890599999999999E-2</c:v>
                </c:pt>
                <c:pt idx="3182">
                  <c:v>-0.1757812</c:v>
                </c:pt>
                <c:pt idx="3183">
                  <c:v>-0.26367190000000001</c:v>
                </c:pt>
                <c:pt idx="3184">
                  <c:v>-0.26367190000000001</c:v>
                </c:pt>
                <c:pt idx="3185">
                  <c:v>-0.3515625</c:v>
                </c:pt>
                <c:pt idx="3186">
                  <c:v>-0.3515625</c:v>
                </c:pt>
                <c:pt idx="3187">
                  <c:v>-0.43945309999999999</c:v>
                </c:pt>
                <c:pt idx="3188">
                  <c:v>-0.43945309999999999</c:v>
                </c:pt>
                <c:pt idx="3189">
                  <c:v>-0.43945309999999999</c:v>
                </c:pt>
                <c:pt idx="3190">
                  <c:v>-0.52734380000000003</c:v>
                </c:pt>
                <c:pt idx="3191">
                  <c:v>-0.52734380000000003</c:v>
                </c:pt>
                <c:pt idx="3192">
                  <c:v>-0.61523439999999996</c:v>
                </c:pt>
                <c:pt idx="3193">
                  <c:v>-0.61523439999999996</c:v>
                </c:pt>
                <c:pt idx="3194">
                  <c:v>-0.61523439999999996</c:v>
                </c:pt>
                <c:pt idx="3195">
                  <c:v>-0.61523439999999996</c:v>
                </c:pt>
                <c:pt idx="3196">
                  <c:v>-0.61523439999999996</c:v>
                </c:pt>
                <c:pt idx="3197">
                  <c:v>-0.61523439999999996</c:v>
                </c:pt>
                <c:pt idx="3198">
                  <c:v>-0.61523439999999996</c:v>
                </c:pt>
                <c:pt idx="3199">
                  <c:v>-0.61523439999999996</c:v>
                </c:pt>
                <c:pt idx="3200">
                  <c:v>-0.52734380000000003</c:v>
                </c:pt>
                <c:pt idx="3201">
                  <c:v>-0.52734380000000003</c:v>
                </c:pt>
                <c:pt idx="3202">
                  <c:v>-0.52734380000000003</c:v>
                </c:pt>
                <c:pt idx="3203">
                  <c:v>-0.52734380000000003</c:v>
                </c:pt>
                <c:pt idx="3204">
                  <c:v>-0.43945309999999999</c:v>
                </c:pt>
                <c:pt idx="3205">
                  <c:v>-0.43945309999999999</c:v>
                </c:pt>
                <c:pt idx="3206">
                  <c:v>-0.43945309999999999</c:v>
                </c:pt>
                <c:pt idx="3207">
                  <c:v>-0.3515625</c:v>
                </c:pt>
                <c:pt idx="3208">
                  <c:v>-0.26367190000000001</c:v>
                </c:pt>
                <c:pt idx="3209">
                  <c:v>-0.26367190000000001</c:v>
                </c:pt>
                <c:pt idx="3210">
                  <c:v>-0.1757812</c:v>
                </c:pt>
                <c:pt idx="3211">
                  <c:v>-0.1757812</c:v>
                </c:pt>
                <c:pt idx="3212">
                  <c:v>-8.7890599999999999E-2</c:v>
                </c:pt>
                <c:pt idx="3213">
                  <c:v>-8.7890599999999999E-2</c:v>
                </c:pt>
                <c:pt idx="3214">
                  <c:v>0</c:v>
                </c:pt>
                <c:pt idx="3215">
                  <c:v>0</c:v>
                </c:pt>
                <c:pt idx="3216">
                  <c:v>8.7890599999999999E-2</c:v>
                </c:pt>
                <c:pt idx="3217">
                  <c:v>8.7890599999999999E-2</c:v>
                </c:pt>
                <c:pt idx="3218">
                  <c:v>8.7890599999999999E-2</c:v>
                </c:pt>
                <c:pt idx="3219">
                  <c:v>0.1757812</c:v>
                </c:pt>
                <c:pt idx="3220">
                  <c:v>0.1757812</c:v>
                </c:pt>
                <c:pt idx="3221">
                  <c:v>0.26367190000000001</c:v>
                </c:pt>
                <c:pt idx="3222">
                  <c:v>0.26367190000000001</c:v>
                </c:pt>
                <c:pt idx="3223">
                  <c:v>0.26367190000000001</c:v>
                </c:pt>
                <c:pt idx="3224">
                  <c:v>0.3515625</c:v>
                </c:pt>
                <c:pt idx="3225">
                  <c:v>0.3515625</c:v>
                </c:pt>
                <c:pt idx="3226">
                  <c:v>0.3515625</c:v>
                </c:pt>
                <c:pt idx="3227">
                  <c:v>0.3515625</c:v>
                </c:pt>
                <c:pt idx="3228">
                  <c:v>0.3515625</c:v>
                </c:pt>
                <c:pt idx="3229">
                  <c:v>0.43945309999999999</c:v>
                </c:pt>
                <c:pt idx="3230">
                  <c:v>0.3515625</c:v>
                </c:pt>
                <c:pt idx="3231">
                  <c:v>0.3515625</c:v>
                </c:pt>
                <c:pt idx="3232">
                  <c:v>0.3515625</c:v>
                </c:pt>
                <c:pt idx="3233">
                  <c:v>0.3515625</c:v>
                </c:pt>
                <c:pt idx="3234">
                  <c:v>0.3515625</c:v>
                </c:pt>
                <c:pt idx="3235">
                  <c:v>0.3515625</c:v>
                </c:pt>
                <c:pt idx="3236">
                  <c:v>0.26367190000000001</c:v>
                </c:pt>
                <c:pt idx="3237">
                  <c:v>0.26367190000000001</c:v>
                </c:pt>
                <c:pt idx="3238">
                  <c:v>0.26367190000000001</c:v>
                </c:pt>
                <c:pt idx="3239">
                  <c:v>0.1757812</c:v>
                </c:pt>
                <c:pt idx="3240">
                  <c:v>0.1757812</c:v>
                </c:pt>
                <c:pt idx="3241">
                  <c:v>8.7890599999999999E-2</c:v>
                </c:pt>
                <c:pt idx="3242">
                  <c:v>8.7890599999999999E-2</c:v>
                </c:pt>
                <c:pt idx="3243">
                  <c:v>8.7890599999999999E-2</c:v>
                </c:pt>
                <c:pt idx="3244">
                  <c:v>0</c:v>
                </c:pt>
                <c:pt idx="3245">
                  <c:v>0</c:v>
                </c:pt>
                <c:pt idx="3246">
                  <c:v>-8.7890599999999999E-2</c:v>
                </c:pt>
                <c:pt idx="3247">
                  <c:v>-8.7890599999999999E-2</c:v>
                </c:pt>
                <c:pt idx="3248">
                  <c:v>-0.1757812</c:v>
                </c:pt>
                <c:pt idx="3249">
                  <c:v>-0.1757812</c:v>
                </c:pt>
                <c:pt idx="3250">
                  <c:v>-0.26367190000000001</c:v>
                </c:pt>
                <c:pt idx="3251">
                  <c:v>-0.26367190000000001</c:v>
                </c:pt>
                <c:pt idx="3252">
                  <c:v>-0.3515625</c:v>
                </c:pt>
                <c:pt idx="3253">
                  <c:v>-0.3515625</c:v>
                </c:pt>
                <c:pt idx="3254">
                  <c:v>-0.43945309999999999</c:v>
                </c:pt>
                <c:pt idx="3255">
                  <c:v>-0.43945309999999999</c:v>
                </c:pt>
                <c:pt idx="3256">
                  <c:v>-0.43945309999999999</c:v>
                </c:pt>
                <c:pt idx="3257">
                  <c:v>-0.43945309999999999</c:v>
                </c:pt>
                <c:pt idx="3258">
                  <c:v>-0.52734380000000003</c:v>
                </c:pt>
                <c:pt idx="3259">
                  <c:v>-0.43945309999999999</c:v>
                </c:pt>
                <c:pt idx="3260">
                  <c:v>-0.52734380000000003</c:v>
                </c:pt>
                <c:pt idx="3261">
                  <c:v>-0.52734380000000003</c:v>
                </c:pt>
                <c:pt idx="3262">
                  <c:v>-0.52734380000000003</c:v>
                </c:pt>
                <c:pt idx="3263">
                  <c:v>-0.52734380000000003</c:v>
                </c:pt>
                <c:pt idx="3264">
                  <c:v>-0.52734380000000003</c:v>
                </c:pt>
                <c:pt idx="3265">
                  <c:v>-0.52734380000000003</c:v>
                </c:pt>
                <c:pt idx="3266">
                  <c:v>-0.43945309999999999</c:v>
                </c:pt>
                <c:pt idx="3267">
                  <c:v>-0.43945309999999999</c:v>
                </c:pt>
                <c:pt idx="3268">
                  <c:v>-0.43945309999999999</c:v>
                </c:pt>
                <c:pt idx="3269">
                  <c:v>-0.43945309999999999</c:v>
                </c:pt>
                <c:pt idx="3270">
                  <c:v>-0.3515625</c:v>
                </c:pt>
                <c:pt idx="3271">
                  <c:v>-0.3515625</c:v>
                </c:pt>
                <c:pt idx="3272">
                  <c:v>-0.3515625</c:v>
                </c:pt>
                <c:pt idx="3273">
                  <c:v>-0.26367190000000001</c:v>
                </c:pt>
                <c:pt idx="3274">
                  <c:v>-0.26367190000000001</c:v>
                </c:pt>
                <c:pt idx="3275">
                  <c:v>-0.1757812</c:v>
                </c:pt>
                <c:pt idx="3276">
                  <c:v>-0.1757812</c:v>
                </c:pt>
                <c:pt idx="3277">
                  <c:v>-8.7890599999999999E-2</c:v>
                </c:pt>
                <c:pt idx="3278">
                  <c:v>-8.7890599999999999E-2</c:v>
                </c:pt>
                <c:pt idx="3279">
                  <c:v>0</c:v>
                </c:pt>
                <c:pt idx="3280">
                  <c:v>0</c:v>
                </c:pt>
                <c:pt idx="3281">
                  <c:v>8.7890599999999999E-2</c:v>
                </c:pt>
                <c:pt idx="3282">
                  <c:v>8.7890599999999999E-2</c:v>
                </c:pt>
                <c:pt idx="3283">
                  <c:v>8.7890599999999999E-2</c:v>
                </c:pt>
                <c:pt idx="3284">
                  <c:v>0.1757812</c:v>
                </c:pt>
                <c:pt idx="3285">
                  <c:v>0.1757812</c:v>
                </c:pt>
                <c:pt idx="3286">
                  <c:v>0.26367190000000001</c:v>
                </c:pt>
                <c:pt idx="3287">
                  <c:v>0.26367190000000001</c:v>
                </c:pt>
                <c:pt idx="3288">
                  <c:v>0.26367190000000001</c:v>
                </c:pt>
                <c:pt idx="3289">
                  <c:v>0.3515625</c:v>
                </c:pt>
                <c:pt idx="3290">
                  <c:v>0.3515625</c:v>
                </c:pt>
                <c:pt idx="3291">
                  <c:v>0.3515625</c:v>
                </c:pt>
                <c:pt idx="3292">
                  <c:v>0.3515625</c:v>
                </c:pt>
                <c:pt idx="3293">
                  <c:v>0.3515625</c:v>
                </c:pt>
                <c:pt idx="3294">
                  <c:v>0.3515625</c:v>
                </c:pt>
                <c:pt idx="3295">
                  <c:v>0.3515625</c:v>
                </c:pt>
                <c:pt idx="3296">
                  <c:v>0.3515625</c:v>
                </c:pt>
                <c:pt idx="3297">
                  <c:v>0.3515625</c:v>
                </c:pt>
                <c:pt idx="3298">
                  <c:v>0.3515625</c:v>
                </c:pt>
                <c:pt idx="3299">
                  <c:v>0.3515625</c:v>
                </c:pt>
                <c:pt idx="3300">
                  <c:v>0.3515625</c:v>
                </c:pt>
                <c:pt idx="3301">
                  <c:v>0.26367190000000001</c:v>
                </c:pt>
                <c:pt idx="3302">
                  <c:v>0.26367190000000001</c:v>
                </c:pt>
                <c:pt idx="3303">
                  <c:v>0.26367190000000001</c:v>
                </c:pt>
                <c:pt idx="3304">
                  <c:v>0.26367190000000001</c:v>
                </c:pt>
                <c:pt idx="3305">
                  <c:v>0.1757812</c:v>
                </c:pt>
                <c:pt idx="3306">
                  <c:v>0.1757812</c:v>
                </c:pt>
                <c:pt idx="3307">
                  <c:v>8.7890599999999999E-2</c:v>
                </c:pt>
                <c:pt idx="3308">
                  <c:v>8.7890599999999999E-2</c:v>
                </c:pt>
                <c:pt idx="3309">
                  <c:v>8.7890599999999999E-2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-8.7890599999999999E-2</c:v>
                </c:pt>
                <c:pt idx="3314">
                  <c:v>-0.1757812</c:v>
                </c:pt>
                <c:pt idx="3315">
                  <c:v>-0.1757812</c:v>
                </c:pt>
                <c:pt idx="3316">
                  <c:v>-0.1757812</c:v>
                </c:pt>
                <c:pt idx="3317">
                  <c:v>-0.26367190000000001</c:v>
                </c:pt>
                <c:pt idx="3318">
                  <c:v>-0.26367190000000001</c:v>
                </c:pt>
                <c:pt idx="3319">
                  <c:v>-0.3515625</c:v>
                </c:pt>
                <c:pt idx="3320">
                  <c:v>-0.3515625</c:v>
                </c:pt>
                <c:pt idx="3321">
                  <c:v>-0.3515625</c:v>
                </c:pt>
                <c:pt idx="3322">
                  <c:v>-0.3515625</c:v>
                </c:pt>
                <c:pt idx="3323">
                  <c:v>-0.43945309999999999</c:v>
                </c:pt>
                <c:pt idx="3324">
                  <c:v>-0.43945309999999999</c:v>
                </c:pt>
                <c:pt idx="3325">
                  <c:v>-0.43945309999999999</c:v>
                </c:pt>
                <c:pt idx="3326">
                  <c:v>-0.43945309999999999</c:v>
                </c:pt>
                <c:pt idx="3327">
                  <c:v>-0.43945309999999999</c:v>
                </c:pt>
                <c:pt idx="3328">
                  <c:v>-0.43945309999999999</c:v>
                </c:pt>
                <c:pt idx="3329">
                  <c:v>-0.43945309999999999</c:v>
                </c:pt>
                <c:pt idx="3330">
                  <c:v>-0.43945309999999999</c:v>
                </c:pt>
                <c:pt idx="3331">
                  <c:v>-0.43945309999999999</c:v>
                </c:pt>
                <c:pt idx="3332">
                  <c:v>-0.43945309999999999</c:v>
                </c:pt>
                <c:pt idx="3333">
                  <c:v>-0.3515625</c:v>
                </c:pt>
                <c:pt idx="3334">
                  <c:v>-0.3515625</c:v>
                </c:pt>
                <c:pt idx="3335">
                  <c:v>-0.3515625</c:v>
                </c:pt>
                <c:pt idx="3336">
                  <c:v>-0.26367190000000001</c:v>
                </c:pt>
                <c:pt idx="3337">
                  <c:v>-0.26367190000000001</c:v>
                </c:pt>
                <c:pt idx="3338">
                  <c:v>-0.26367190000000001</c:v>
                </c:pt>
                <c:pt idx="3339">
                  <c:v>-0.1757812</c:v>
                </c:pt>
                <c:pt idx="3340">
                  <c:v>-0.1757812</c:v>
                </c:pt>
                <c:pt idx="3341">
                  <c:v>-8.7890599999999999E-2</c:v>
                </c:pt>
                <c:pt idx="3342">
                  <c:v>-8.7890599999999999E-2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8.7890599999999999E-2</c:v>
                </c:pt>
                <c:pt idx="3347">
                  <c:v>8.7890599999999999E-2</c:v>
                </c:pt>
                <c:pt idx="3348">
                  <c:v>8.7890599999999999E-2</c:v>
                </c:pt>
                <c:pt idx="3349">
                  <c:v>0.1757812</c:v>
                </c:pt>
                <c:pt idx="3350">
                  <c:v>0.1757812</c:v>
                </c:pt>
                <c:pt idx="3351">
                  <c:v>0.1757812</c:v>
                </c:pt>
                <c:pt idx="3352">
                  <c:v>0.26367190000000001</c:v>
                </c:pt>
                <c:pt idx="3353">
                  <c:v>0.26367190000000001</c:v>
                </c:pt>
                <c:pt idx="3354">
                  <c:v>0.26367190000000001</c:v>
                </c:pt>
                <c:pt idx="3355">
                  <c:v>0.26367190000000001</c:v>
                </c:pt>
                <c:pt idx="3356">
                  <c:v>0.3515625</c:v>
                </c:pt>
                <c:pt idx="3357">
                  <c:v>0.3515625</c:v>
                </c:pt>
                <c:pt idx="3358">
                  <c:v>0.3515625</c:v>
                </c:pt>
                <c:pt idx="3359">
                  <c:v>0.3515625</c:v>
                </c:pt>
                <c:pt idx="3360">
                  <c:v>0.3515625</c:v>
                </c:pt>
                <c:pt idx="3361">
                  <c:v>0.3515625</c:v>
                </c:pt>
                <c:pt idx="3362">
                  <c:v>0.3515625</c:v>
                </c:pt>
                <c:pt idx="3363">
                  <c:v>0.3515625</c:v>
                </c:pt>
                <c:pt idx="3364">
                  <c:v>0.3515625</c:v>
                </c:pt>
                <c:pt idx="3365">
                  <c:v>0.3515625</c:v>
                </c:pt>
                <c:pt idx="3366">
                  <c:v>0.26367190000000001</c:v>
                </c:pt>
                <c:pt idx="3367">
                  <c:v>0.26367190000000001</c:v>
                </c:pt>
                <c:pt idx="3368">
                  <c:v>0.26367190000000001</c:v>
                </c:pt>
                <c:pt idx="3369">
                  <c:v>0.1757812</c:v>
                </c:pt>
                <c:pt idx="3370">
                  <c:v>0.1757812</c:v>
                </c:pt>
                <c:pt idx="3371">
                  <c:v>0.1757812</c:v>
                </c:pt>
                <c:pt idx="3372">
                  <c:v>8.7890599999999999E-2</c:v>
                </c:pt>
                <c:pt idx="3373">
                  <c:v>8.7890599999999999E-2</c:v>
                </c:pt>
                <c:pt idx="3374">
                  <c:v>8.7890599999999999E-2</c:v>
                </c:pt>
                <c:pt idx="3375">
                  <c:v>8.7890599999999999E-2</c:v>
                </c:pt>
                <c:pt idx="3376">
                  <c:v>0</c:v>
                </c:pt>
                <c:pt idx="3377">
                  <c:v>0</c:v>
                </c:pt>
                <c:pt idx="3378">
                  <c:v>-8.7890599999999999E-2</c:v>
                </c:pt>
                <c:pt idx="3379">
                  <c:v>-8.7890599999999999E-2</c:v>
                </c:pt>
                <c:pt idx="3380">
                  <c:v>-8.7890599999999999E-2</c:v>
                </c:pt>
                <c:pt idx="3381">
                  <c:v>-0.1757812</c:v>
                </c:pt>
                <c:pt idx="3382">
                  <c:v>-0.1757812</c:v>
                </c:pt>
                <c:pt idx="3383">
                  <c:v>-0.1757812</c:v>
                </c:pt>
                <c:pt idx="3384">
                  <c:v>-0.26367190000000001</c:v>
                </c:pt>
                <c:pt idx="3385">
                  <c:v>-0.26367190000000001</c:v>
                </c:pt>
                <c:pt idx="3386">
                  <c:v>-0.26367190000000001</c:v>
                </c:pt>
                <c:pt idx="3387">
                  <c:v>-0.3515625</c:v>
                </c:pt>
                <c:pt idx="3388">
                  <c:v>-0.3515625</c:v>
                </c:pt>
                <c:pt idx="3389">
                  <c:v>-0.3515625</c:v>
                </c:pt>
                <c:pt idx="3390">
                  <c:v>-0.3515625</c:v>
                </c:pt>
                <c:pt idx="3391">
                  <c:v>-0.3515625</c:v>
                </c:pt>
                <c:pt idx="3392">
                  <c:v>-0.3515625</c:v>
                </c:pt>
                <c:pt idx="3393">
                  <c:v>-0.3515625</c:v>
                </c:pt>
                <c:pt idx="3394">
                  <c:v>-0.3515625</c:v>
                </c:pt>
                <c:pt idx="3395">
                  <c:v>-0.3515625</c:v>
                </c:pt>
                <c:pt idx="3396">
                  <c:v>-0.3515625</c:v>
                </c:pt>
                <c:pt idx="3397">
                  <c:v>-0.3515625</c:v>
                </c:pt>
                <c:pt idx="3398">
                  <c:v>-0.3515625</c:v>
                </c:pt>
                <c:pt idx="3399">
                  <c:v>-0.3515625</c:v>
                </c:pt>
                <c:pt idx="3400">
                  <c:v>-0.26367190000000001</c:v>
                </c:pt>
                <c:pt idx="3401">
                  <c:v>-0.26367190000000001</c:v>
                </c:pt>
                <c:pt idx="3402">
                  <c:v>-0.26367190000000001</c:v>
                </c:pt>
                <c:pt idx="3403">
                  <c:v>-0.26367190000000001</c:v>
                </c:pt>
                <c:pt idx="3404">
                  <c:v>-0.1757812</c:v>
                </c:pt>
                <c:pt idx="3405">
                  <c:v>-0.1757812</c:v>
                </c:pt>
                <c:pt idx="3406">
                  <c:v>-8.7890599999999999E-2</c:v>
                </c:pt>
                <c:pt idx="3407">
                  <c:v>-8.7890599999999999E-2</c:v>
                </c:pt>
                <c:pt idx="3408">
                  <c:v>-8.7890599999999999E-2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8.7890599999999999E-2</c:v>
                </c:pt>
                <c:pt idx="3413">
                  <c:v>8.7890599999999999E-2</c:v>
                </c:pt>
                <c:pt idx="3414">
                  <c:v>8.7890599999999999E-2</c:v>
                </c:pt>
                <c:pt idx="3415">
                  <c:v>8.7890599999999999E-2</c:v>
                </c:pt>
                <c:pt idx="3416">
                  <c:v>0.1757812</c:v>
                </c:pt>
                <c:pt idx="3417">
                  <c:v>0.1757812</c:v>
                </c:pt>
                <c:pt idx="3418">
                  <c:v>0.26367190000000001</c:v>
                </c:pt>
                <c:pt idx="3419">
                  <c:v>0.26367190000000001</c:v>
                </c:pt>
                <c:pt idx="3420">
                  <c:v>0.26367190000000001</c:v>
                </c:pt>
                <c:pt idx="3421">
                  <c:v>0.26367190000000001</c:v>
                </c:pt>
                <c:pt idx="3422">
                  <c:v>0.26367190000000001</c:v>
                </c:pt>
                <c:pt idx="3423">
                  <c:v>0.26367190000000001</c:v>
                </c:pt>
                <c:pt idx="3424">
                  <c:v>0.26367190000000001</c:v>
                </c:pt>
                <c:pt idx="3425">
                  <c:v>0.26367190000000001</c:v>
                </c:pt>
                <c:pt idx="3426">
                  <c:v>0.26367190000000001</c:v>
                </c:pt>
                <c:pt idx="3427">
                  <c:v>0.3515625</c:v>
                </c:pt>
                <c:pt idx="3428">
                  <c:v>0.26367190000000001</c:v>
                </c:pt>
                <c:pt idx="3429">
                  <c:v>0.26367190000000001</c:v>
                </c:pt>
                <c:pt idx="3430">
                  <c:v>0.26367190000000001</c:v>
                </c:pt>
                <c:pt idx="3431">
                  <c:v>0.26367190000000001</c:v>
                </c:pt>
                <c:pt idx="3432">
                  <c:v>0.26367190000000001</c:v>
                </c:pt>
                <c:pt idx="3433">
                  <c:v>0.26367190000000001</c:v>
                </c:pt>
                <c:pt idx="3434">
                  <c:v>0.1757812</c:v>
                </c:pt>
                <c:pt idx="3435">
                  <c:v>0.1757812</c:v>
                </c:pt>
                <c:pt idx="3436">
                  <c:v>0.1757812</c:v>
                </c:pt>
                <c:pt idx="3437">
                  <c:v>8.7890599999999999E-2</c:v>
                </c:pt>
                <c:pt idx="3438">
                  <c:v>8.7890599999999999E-2</c:v>
                </c:pt>
                <c:pt idx="3439">
                  <c:v>8.7890599999999999E-2</c:v>
                </c:pt>
                <c:pt idx="3440">
                  <c:v>8.7890599999999999E-2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-8.7890599999999999E-2</c:v>
                </c:pt>
                <c:pt idx="3445">
                  <c:v>-8.7890599999999999E-2</c:v>
                </c:pt>
                <c:pt idx="3446">
                  <c:v>-8.7890599999999999E-2</c:v>
                </c:pt>
                <c:pt idx="3447">
                  <c:v>-0.1757812</c:v>
                </c:pt>
                <c:pt idx="3448">
                  <c:v>-0.1757812</c:v>
                </c:pt>
                <c:pt idx="3449">
                  <c:v>-0.1757812</c:v>
                </c:pt>
                <c:pt idx="3450">
                  <c:v>-0.26367190000000001</c:v>
                </c:pt>
                <c:pt idx="3451">
                  <c:v>-0.26367190000000001</c:v>
                </c:pt>
                <c:pt idx="3452">
                  <c:v>-0.26367190000000001</c:v>
                </c:pt>
                <c:pt idx="3453">
                  <c:v>-0.26367190000000001</c:v>
                </c:pt>
                <c:pt idx="3454">
                  <c:v>-0.26367190000000001</c:v>
                </c:pt>
                <c:pt idx="3455">
                  <c:v>-0.3515625</c:v>
                </c:pt>
                <c:pt idx="3456">
                  <c:v>-0.3515625</c:v>
                </c:pt>
                <c:pt idx="3457">
                  <c:v>-0.3515625</c:v>
                </c:pt>
                <c:pt idx="3458">
                  <c:v>-0.3515625</c:v>
                </c:pt>
                <c:pt idx="3459">
                  <c:v>-0.3515625</c:v>
                </c:pt>
                <c:pt idx="3460">
                  <c:v>-0.3515625</c:v>
                </c:pt>
                <c:pt idx="3461">
                  <c:v>-0.3515625</c:v>
                </c:pt>
                <c:pt idx="3462">
                  <c:v>-0.26367190000000001</c:v>
                </c:pt>
                <c:pt idx="3463">
                  <c:v>-0.26367190000000001</c:v>
                </c:pt>
                <c:pt idx="3464">
                  <c:v>-0.26367190000000001</c:v>
                </c:pt>
                <c:pt idx="3465">
                  <c:v>-0.26367190000000001</c:v>
                </c:pt>
                <c:pt idx="3466">
                  <c:v>-0.26367190000000001</c:v>
                </c:pt>
                <c:pt idx="3467">
                  <c:v>-0.1757812</c:v>
                </c:pt>
                <c:pt idx="3468">
                  <c:v>-0.1757812</c:v>
                </c:pt>
                <c:pt idx="3469">
                  <c:v>-0.1757812</c:v>
                </c:pt>
                <c:pt idx="3470">
                  <c:v>-0.1757812</c:v>
                </c:pt>
                <c:pt idx="3471">
                  <c:v>-8.7890599999999999E-2</c:v>
                </c:pt>
                <c:pt idx="3472">
                  <c:v>-8.7890599999999999E-2</c:v>
                </c:pt>
                <c:pt idx="3473">
                  <c:v>-8.7890599999999999E-2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8.7890599999999999E-2</c:v>
                </c:pt>
                <c:pt idx="3478">
                  <c:v>8.7890599999999999E-2</c:v>
                </c:pt>
                <c:pt idx="3479">
                  <c:v>8.7890599999999999E-2</c:v>
                </c:pt>
                <c:pt idx="3480">
                  <c:v>8.7890599999999999E-2</c:v>
                </c:pt>
                <c:pt idx="3481">
                  <c:v>8.7890599999999999E-2</c:v>
                </c:pt>
                <c:pt idx="3482">
                  <c:v>0.1757812</c:v>
                </c:pt>
                <c:pt idx="3483">
                  <c:v>0.1757812</c:v>
                </c:pt>
                <c:pt idx="3484">
                  <c:v>0.1757812</c:v>
                </c:pt>
                <c:pt idx="3485">
                  <c:v>0.26367190000000001</c:v>
                </c:pt>
                <c:pt idx="3486">
                  <c:v>0.26367190000000001</c:v>
                </c:pt>
                <c:pt idx="3487">
                  <c:v>0.26367190000000001</c:v>
                </c:pt>
                <c:pt idx="3488">
                  <c:v>0.26367190000000001</c:v>
                </c:pt>
                <c:pt idx="3489">
                  <c:v>0.26367190000000001</c:v>
                </c:pt>
                <c:pt idx="3490">
                  <c:v>0.26367190000000001</c:v>
                </c:pt>
                <c:pt idx="3491">
                  <c:v>0.26367190000000001</c:v>
                </c:pt>
                <c:pt idx="3492">
                  <c:v>0.26367190000000001</c:v>
                </c:pt>
                <c:pt idx="3493">
                  <c:v>0.26367190000000001</c:v>
                </c:pt>
                <c:pt idx="3494">
                  <c:v>0.26367190000000001</c:v>
                </c:pt>
                <c:pt idx="3495">
                  <c:v>0.26367190000000001</c:v>
                </c:pt>
                <c:pt idx="3496">
                  <c:v>0.1757812</c:v>
                </c:pt>
                <c:pt idx="3497">
                  <c:v>0.1757812</c:v>
                </c:pt>
                <c:pt idx="3498">
                  <c:v>0.1757812</c:v>
                </c:pt>
                <c:pt idx="3499">
                  <c:v>0.1757812</c:v>
                </c:pt>
                <c:pt idx="3500">
                  <c:v>0.1757812</c:v>
                </c:pt>
                <c:pt idx="3501">
                  <c:v>0.1757812</c:v>
                </c:pt>
                <c:pt idx="3502">
                  <c:v>8.7890599999999999E-2</c:v>
                </c:pt>
                <c:pt idx="3503">
                  <c:v>8.7890599999999999E-2</c:v>
                </c:pt>
                <c:pt idx="3504">
                  <c:v>8.7890599999999999E-2</c:v>
                </c:pt>
                <c:pt idx="3505">
                  <c:v>8.7890599999999999E-2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-8.7890599999999999E-2</c:v>
                </c:pt>
                <c:pt idx="3511">
                  <c:v>-8.7890599999999999E-2</c:v>
                </c:pt>
                <c:pt idx="3512">
                  <c:v>-0.1757812</c:v>
                </c:pt>
                <c:pt idx="3513">
                  <c:v>-0.1757812</c:v>
                </c:pt>
                <c:pt idx="3514">
                  <c:v>-0.1757812</c:v>
                </c:pt>
                <c:pt idx="3515">
                  <c:v>-0.1757812</c:v>
                </c:pt>
                <c:pt idx="3516">
                  <c:v>-0.1757812</c:v>
                </c:pt>
                <c:pt idx="3517">
                  <c:v>-0.1757812</c:v>
                </c:pt>
                <c:pt idx="3518">
                  <c:v>-0.26367190000000001</c:v>
                </c:pt>
                <c:pt idx="3519">
                  <c:v>-0.26367190000000001</c:v>
                </c:pt>
                <c:pt idx="3520">
                  <c:v>-0.26367190000000001</c:v>
                </c:pt>
                <c:pt idx="3521">
                  <c:v>-0.26367190000000001</c:v>
                </c:pt>
                <c:pt idx="3522">
                  <c:v>-0.26367190000000001</c:v>
                </c:pt>
                <c:pt idx="3523">
                  <c:v>-0.26367190000000001</c:v>
                </c:pt>
                <c:pt idx="3524">
                  <c:v>-0.26367190000000001</c:v>
                </c:pt>
                <c:pt idx="3525">
                  <c:v>-0.26367190000000001</c:v>
                </c:pt>
                <c:pt idx="3526">
                  <c:v>-0.26367190000000001</c:v>
                </c:pt>
                <c:pt idx="3527">
                  <c:v>-0.26367190000000001</c:v>
                </c:pt>
                <c:pt idx="3528">
                  <c:v>-0.26367190000000001</c:v>
                </c:pt>
                <c:pt idx="3529">
                  <c:v>-0.26367190000000001</c:v>
                </c:pt>
                <c:pt idx="3530">
                  <c:v>-0.1757812</c:v>
                </c:pt>
                <c:pt idx="3531">
                  <c:v>-0.1757812</c:v>
                </c:pt>
                <c:pt idx="3532">
                  <c:v>-0.1757812</c:v>
                </c:pt>
                <c:pt idx="3533">
                  <c:v>-0.1757812</c:v>
                </c:pt>
                <c:pt idx="3534">
                  <c:v>-0.1757812</c:v>
                </c:pt>
                <c:pt idx="3535">
                  <c:v>-8.7890599999999999E-2</c:v>
                </c:pt>
                <c:pt idx="3536">
                  <c:v>-8.7890599999999999E-2</c:v>
                </c:pt>
                <c:pt idx="3537">
                  <c:v>-8.7890599999999999E-2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5-4CE6-8BCE-53BD667E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840111"/>
        <c:axId val="1904139247"/>
      </c:lineChart>
      <c:catAx>
        <c:axId val="19038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9247"/>
        <c:crosses val="autoZero"/>
        <c:auto val="1"/>
        <c:lblAlgn val="ctr"/>
        <c:lblOffset val="100"/>
        <c:noMultiLvlLbl val="0"/>
      </c:catAx>
      <c:valAx>
        <c:axId val="19041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8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25.576171899999999</c:v>
                </c:pt>
                <c:pt idx="1">
                  <c:v>25.408838112130681</c:v>
                </c:pt>
                <c:pt idx="2">
                  <c:v>25.040123981303541</c:v>
                </c:pt>
                <c:pt idx="3">
                  <c:v>24.400730705728442</c:v>
                </c:pt>
                <c:pt idx="4">
                  <c:v>23.612689473143057</c:v>
                </c:pt>
                <c:pt idx="5">
                  <c:v>22.527003352618248</c:v>
                </c:pt>
                <c:pt idx="6">
                  <c:v>21.350386713834478</c:v>
                </c:pt>
                <c:pt idx="7">
                  <c:v>20.003573597308677</c:v>
                </c:pt>
                <c:pt idx="8">
                  <c:v>18.339214855793113</c:v>
                </c:pt>
                <c:pt idx="9">
                  <c:v>16.673780907041458</c:v>
                </c:pt>
                <c:pt idx="10">
                  <c:v>14.691398651648102</c:v>
                </c:pt>
                <c:pt idx="11">
                  <c:v>12.768822422601218</c:v>
                </c:pt>
                <c:pt idx="12">
                  <c:v>10.748055311359327</c:v>
                </c:pt>
                <c:pt idx="13">
                  <c:v>8.431783888797975</c:v>
                </c:pt>
                <c:pt idx="14">
                  <c:v>6.2599903880413725</c:v>
                </c:pt>
                <c:pt idx="15">
                  <c:v>3.8203043377635666</c:v>
                </c:pt>
                <c:pt idx="16">
                  <c:v>1.5760187162783055</c:v>
                </c:pt>
                <c:pt idx="17">
                  <c:v>-0.89914651722212446</c:v>
                </c:pt>
                <c:pt idx="18">
                  <c:v>-3.1352856809070762</c:v>
                </c:pt>
                <c:pt idx="19">
                  <c:v>-5.3393229743307575</c:v>
                </c:pt>
                <c:pt idx="20">
                  <c:v>-7.7054151254278143</c:v>
                </c:pt>
                <c:pt idx="21">
                  <c:v>-9.7845426258513282</c:v>
                </c:pt>
                <c:pt idx="22">
                  <c:v>-11.971948784076885</c:v>
                </c:pt>
                <c:pt idx="23">
                  <c:v>-13.852650463235472</c:v>
                </c:pt>
                <c:pt idx="24">
                  <c:v>-15.784318432042841</c:v>
                </c:pt>
                <c:pt idx="25">
                  <c:v>-17.400623012976713</c:v>
                </c:pt>
                <c:pt idx="26">
                  <c:v>-18.870617514303028</c:v>
                </c:pt>
                <c:pt idx="27">
                  <c:v>-20.304906523688079</c:v>
                </c:pt>
                <c:pt idx="28">
                  <c:v>-23.211184765121935</c:v>
                </c:pt>
                <c:pt idx="29">
                  <c:v>-23.810429637919942</c:v>
                </c:pt>
                <c:pt idx="30">
                  <c:v>-24.150296577316226</c:v>
                </c:pt>
                <c:pt idx="31">
                  <c:v>-24.292716870566181</c:v>
                </c:pt>
                <c:pt idx="32">
                  <c:v>-24.220689238407633</c:v>
                </c:pt>
                <c:pt idx="33">
                  <c:v>-23.948521430582623</c:v>
                </c:pt>
                <c:pt idx="34">
                  <c:v>-23.425222313768291</c:v>
                </c:pt>
                <c:pt idx="35">
                  <c:v>-22.750756221554408</c:v>
                </c:pt>
                <c:pt idx="36">
                  <c:v>-21.797675513234513</c:v>
                </c:pt>
                <c:pt idx="37">
                  <c:v>-20.74749934708716</c:v>
                </c:pt>
                <c:pt idx="38">
                  <c:v>-19.531657596584903</c:v>
                </c:pt>
                <c:pt idx="39">
                  <c:v>-18.01531229620841</c:v>
                </c:pt>
                <c:pt idx="40">
                  <c:v>-16.486823910882812</c:v>
                </c:pt>
                <c:pt idx="41">
                  <c:v>-14.656328115609952</c:v>
                </c:pt>
                <c:pt idx="42">
                  <c:v>-12.871741513628516</c:v>
                </c:pt>
                <c:pt idx="43">
                  <c:v>-10.79444390566913</c:v>
                </c:pt>
                <c:pt idx="44">
                  <c:v>-8.8191082296417846</c:v>
                </c:pt>
                <c:pt idx="45">
                  <c:v>-6.7778651881040375</c:v>
                </c:pt>
                <c:pt idx="46">
                  <c:v>-4.4764349182149701</c:v>
                </c:pt>
                <c:pt idx="47">
                  <c:v>-2.3518786151725664</c:v>
                </c:pt>
                <c:pt idx="48">
                  <c:v>-6.8314738259261964E-4</c:v>
                </c:pt>
                <c:pt idx="49">
                  <c:v>2.1307589101148303</c:v>
                </c:pt>
                <c:pt idx="50">
                  <c:v>4.4474016363705138</c:v>
                </c:pt>
                <c:pt idx="51">
                  <c:v>6.5095287635347967</c:v>
                </c:pt>
                <c:pt idx="52">
                  <c:v>8.5126207056678691</c:v>
                </c:pt>
                <c:pt idx="53">
                  <c:v>10.628616719445933</c:v>
                </c:pt>
                <c:pt idx="54">
                  <c:v>12.456056339926974</c:v>
                </c:pt>
                <c:pt idx="55">
                  <c:v>14.342451208247692</c:v>
                </c:pt>
                <c:pt idx="56">
                  <c:v>15.93002942566925</c:v>
                </c:pt>
                <c:pt idx="57">
                  <c:v>17.520841330670709</c:v>
                </c:pt>
                <c:pt idx="58">
                  <c:v>18.813316758585856</c:v>
                </c:pt>
                <c:pt idx="59">
                  <c:v>19.948946562459934</c:v>
                </c:pt>
                <c:pt idx="60">
                  <c:v>21.006550801612075</c:v>
                </c:pt>
                <c:pt idx="61">
                  <c:v>21.785883952783244</c:v>
                </c:pt>
                <c:pt idx="62">
                  <c:v>22.435634943700006</c:v>
                </c:pt>
                <c:pt idx="63">
                  <c:v>22.833029663481724</c:v>
                </c:pt>
                <c:pt idx="64">
                  <c:v>23.054234678601546</c:v>
                </c:pt>
                <c:pt idx="65">
                  <c:v>23.057854790795897</c:v>
                </c:pt>
                <c:pt idx="66">
                  <c:v>22.87390666804216</c:v>
                </c:pt>
                <c:pt idx="67">
                  <c:v>22.457413840835997</c:v>
                </c:pt>
                <c:pt idx="68">
                  <c:v>21.888037363223741</c:v>
                </c:pt>
                <c:pt idx="69">
                  <c:v>21.058266942340079</c:v>
                </c:pt>
                <c:pt idx="70">
                  <c:v>20.126191012693074</c:v>
                </c:pt>
                <c:pt idx="71">
                  <c:v>18.915348281851806</c:v>
                </c:pt>
                <c:pt idx="72">
                  <c:v>17.656120713239535</c:v>
                </c:pt>
                <c:pt idx="73">
                  <c:v>16.256990403871356</c:v>
                </c:pt>
                <c:pt idx="74">
                  <c:v>14.570465767067084</c:v>
                </c:pt>
                <c:pt idx="75">
                  <c:v>12.917127130357969</c:v>
                </c:pt>
                <c:pt idx="76">
                  <c:v>10.983287636953659</c:v>
                </c:pt>
                <c:pt idx="77">
                  <c:v>9.1363885309059345</c:v>
                </c:pt>
                <c:pt idx="78">
                  <c:v>7.0258619029325473</c:v>
                </c:pt>
                <c:pt idx="79">
                  <c:v>5.0525910244703836</c:v>
                </c:pt>
                <c:pt idx="80">
                  <c:v>3.0440443487079132</c:v>
                </c:pt>
                <c:pt idx="81">
                  <c:v>0.8135268927716558</c:v>
                </c:pt>
                <c:pt idx="82">
                  <c:v>-1.2154591827309877</c:v>
                </c:pt>
                <c:pt idx="83">
                  <c:v>-3.4283781733824772</c:v>
                </c:pt>
                <c:pt idx="84">
                  <c:v>-5.4051799396116609</c:v>
                </c:pt>
                <c:pt idx="85">
                  <c:v>-7.3321813244298513</c:v>
                </c:pt>
                <c:pt idx="86">
                  <c:v>-9.3758476849196253</c:v>
                </c:pt>
                <c:pt idx="87">
                  <c:v>-11.148418169795612</c:v>
                </c:pt>
                <c:pt idx="88">
                  <c:v>-12.98694264844073</c:v>
                </c:pt>
                <c:pt idx="89">
                  <c:v>-14.542702372306431</c:v>
                </c:pt>
                <c:pt idx="90">
                  <c:v>-16.111662268477982</c:v>
                </c:pt>
                <c:pt idx="91">
                  <c:v>-17.396364130500981</c:v>
                </c:pt>
                <c:pt idx="92">
                  <c:v>-18.535769105605642</c:v>
                </c:pt>
                <c:pt idx="93">
                  <c:v>-19.610784711347005</c:v>
                </c:pt>
                <c:pt idx="94">
                  <c:v>-21.558688508196258</c:v>
                </c:pt>
                <c:pt idx="95">
                  <c:v>-21.847221814909499</c:v>
                </c:pt>
                <c:pt idx="96">
                  <c:v>-21.922186513755232</c:v>
                </c:pt>
                <c:pt idx="97">
                  <c:v>-21.818610211964288</c:v>
                </c:pt>
                <c:pt idx="98">
                  <c:v>-21.500138786379967</c:v>
                </c:pt>
                <c:pt idx="99">
                  <c:v>-21.027798165287038</c:v>
                </c:pt>
                <c:pt idx="100">
                  <c:v>-20.312485577131987</c:v>
                </c:pt>
                <c:pt idx="101">
                  <c:v>-19.490539272832809</c:v>
                </c:pt>
                <c:pt idx="102">
                  <c:v>-18.406399446521139</c:v>
                </c:pt>
                <c:pt idx="103">
                  <c:v>-17.266379243987952</c:v>
                </c:pt>
                <c:pt idx="104">
                  <c:v>-15.989274764182364</c:v>
                </c:pt>
                <c:pt idx="105">
                  <c:v>-14.439038891834578</c:v>
                </c:pt>
                <c:pt idx="106">
                  <c:v>-12.910373050061645</c:v>
                </c:pt>
                <c:pt idx="107">
                  <c:v>-11.113273152437184</c:v>
                </c:pt>
                <c:pt idx="108">
                  <c:v>-9.3892227740264751</c:v>
                </c:pt>
                <c:pt idx="109">
                  <c:v>-7.4109979717450392</c:v>
                </c:pt>
                <c:pt idx="110">
                  <c:v>-5.5543735584909948</c:v>
                </c:pt>
                <c:pt idx="111">
                  <c:v>-3.658047520497449</c:v>
                </c:pt>
                <c:pt idx="112">
                  <c:v>-1.5447883987780484</c:v>
                </c:pt>
                <c:pt idx="113">
                  <c:v>0.38414493965268365</c:v>
                </c:pt>
                <c:pt idx="114">
                  <c:v>2.4951860201542995</c:v>
                </c:pt>
                <c:pt idx="115">
                  <c:v>4.3876026295496109</c:v>
                </c:pt>
                <c:pt idx="116">
                  <c:v>6.4210102518447707</c:v>
                </c:pt>
                <c:pt idx="117">
                  <c:v>8.2095185430055455</c:v>
                </c:pt>
                <c:pt idx="118">
                  <c:v>9.9259710077544128</c:v>
                </c:pt>
                <c:pt idx="119">
                  <c:v>11.714455847127867</c:v>
                </c:pt>
                <c:pt idx="120">
                  <c:v>13.235721480388852</c:v>
                </c:pt>
                <c:pt idx="121">
                  <c:v>14.779141546583199</c:v>
                </c:pt>
                <c:pt idx="122">
                  <c:v>16.052071961347128</c:v>
                </c:pt>
                <c:pt idx="123">
                  <c:v>17.296795866167244</c:v>
                </c:pt>
                <c:pt idx="124">
                  <c:v>18.277444714083568</c:v>
                </c:pt>
                <c:pt idx="125">
                  <c:v>19.10652702767894</c:v>
                </c:pt>
                <c:pt idx="126">
                  <c:v>19.835981807717019</c:v>
                </c:pt>
                <c:pt idx="127">
                  <c:v>20.327834651250328</c:v>
                </c:pt>
                <c:pt idx="128">
                  <c:v>20.676121199859573</c:v>
                </c:pt>
                <c:pt idx="129">
                  <c:v>20.815256721345769</c:v>
                </c:pt>
                <c:pt idx="130">
                  <c:v>20.772288770271743</c:v>
                </c:pt>
                <c:pt idx="131">
                  <c:v>20.55591780508313</c:v>
                </c:pt>
                <c:pt idx="132">
                  <c:v>20.172979086016504</c:v>
                </c:pt>
                <c:pt idx="133">
                  <c:v>18.844280551116345</c:v>
                </c:pt>
                <c:pt idx="134">
                  <c:v>17.878603582713154</c:v>
                </c:pt>
                <c:pt idx="135">
                  <c:v>16.850481847456091</c:v>
                </c:pt>
                <c:pt idx="136">
                  <c:v>15.565111960413885</c:v>
                </c:pt>
                <c:pt idx="137">
                  <c:v>14.266937916574188</c:v>
                </c:pt>
                <c:pt idx="138">
                  <c:v>12.856544403999491</c:v>
                </c:pt>
                <c:pt idx="139">
                  <c:v>11.189609536055462</c:v>
                </c:pt>
                <c:pt idx="140">
                  <c:v>9.5829060492528466</c:v>
                </c:pt>
                <c:pt idx="141">
                  <c:v>7.7315070783605497</c:v>
                </c:pt>
                <c:pt idx="142">
                  <c:v>5.9871169490698639</c:v>
                </c:pt>
                <c:pt idx="143">
                  <c:v>4.0185470767679323</c:v>
                </c:pt>
                <c:pt idx="144">
                  <c:v>2.1996505860614399</c:v>
                </c:pt>
                <c:pt idx="145">
                  <c:v>0.36822917508363906</c:v>
                </c:pt>
                <c:pt idx="146">
                  <c:v>-1.6429780165686418</c:v>
                </c:pt>
                <c:pt idx="147">
                  <c:v>-3.4521707445920979</c:v>
                </c:pt>
                <c:pt idx="148">
                  <c:v>-5.4031274619012022</c:v>
                </c:pt>
                <c:pt idx="149">
                  <c:v>-7.1255851719052572</c:v>
                </c:pt>
                <c:pt idx="150">
                  <c:v>-8.7849989161146649</c:v>
                </c:pt>
                <c:pt idx="151">
                  <c:v>-10.521669548467345</c:v>
                </c:pt>
                <c:pt idx="152">
                  <c:v>-12.006151653506546</c:v>
                </c:pt>
                <c:pt idx="153">
                  <c:v>-13.520794973797065</c:v>
                </c:pt>
                <c:pt idx="154">
                  <c:v>-14.778386038219887</c:v>
                </c:pt>
                <c:pt idx="155">
                  <c:v>-16.018256341408051</c:v>
                </c:pt>
                <c:pt idx="156">
                  <c:v>-17.005425429037508</c:v>
                </c:pt>
                <c:pt idx="157">
                  <c:v>-17.851355619865448</c:v>
                </c:pt>
                <c:pt idx="158">
                  <c:v>-18.611069087841507</c:v>
                </c:pt>
                <c:pt idx="159">
                  <c:v>-19.140814585177331</c:v>
                </c:pt>
                <c:pt idx="160">
                  <c:v>-19.541790682007196</c:v>
                </c:pt>
                <c:pt idx="161">
                  <c:v>-19.738379496211358</c:v>
                </c:pt>
                <c:pt idx="162">
                  <c:v>-19.768510535762921</c:v>
                </c:pt>
                <c:pt idx="163">
                  <c:v>-19.626979630041923</c:v>
                </c:pt>
                <c:pt idx="164">
                  <c:v>-19.326216302584591</c:v>
                </c:pt>
                <c:pt idx="165">
                  <c:v>-18.814981742990145</c:v>
                </c:pt>
                <c:pt idx="166">
                  <c:v>-18.190829296334194</c:v>
                </c:pt>
                <c:pt idx="167">
                  <c:v>-17.335733738681178</c:v>
                </c:pt>
                <c:pt idx="168">
                  <c:v>-16.412494427988406</c:v>
                </c:pt>
                <c:pt idx="169">
                  <c:v>-15.246218563593384</c:v>
                </c:pt>
                <c:pt idx="170">
                  <c:v>-14.058730892715463</c:v>
                </c:pt>
                <c:pt idx="171">
                  <c:v>-12.76039072155147</c:v>
                </c:pt>
                <c:pt idx="172">
                  <c:v>-11.217200659517108</c:v>
                </c:pt>
                <c:pt idx="173">
                  <c:v>-9.7224402600315862</c:v>
                </c:pt>
                <c:pt idx="174">
                  <c:v>-7.9924516179017369</c:v>
                </c:pt>
                <c:pt idx="175">
                  <c:v>-6.3558951903851604</c:v>
                </c:pt>
                <c:pt idx="176">
                  <c:v>-4.5020775275760858</c:v>
                </c:pt>
                <c:pt idx="177">
                  <c:v>-2.7830777957484085</c:v>
                </c:pt>
                <c:pt idx="178">
                  <c:v>-1.0465126287497637</c:v>
                </c:pt>
                <c:pt idx="179">
                  <c:v>0.86707617589919339</c:v>
                </c:pt>
                <c:pt idx="180">
                  <c:v>2.5944017061380231</c:v>
                </c:pt>
                <c:pt idx="181">
                  <c:v>4.4636654036977124</c:v>
                </c:pt>
                <c:pt idx="182">
                  <c:v>6.1200897777749015</c:v>
                </c:pt>
                <c:pt idx="183">
                  <c:v>7.8785123608924748</c:v>
                </c:pt>
                <c:pt idx="184">
                  <c:v>9.4052889115914855</c:v>
                </c:pt>
                <c:pt idx="185">
                  <c:v>10.851055345201484</c:v>
                </c:pt>
                <c:pt idx="186">
                  <c:v>12.334104287777226</c:v>
                </c:pt>
                <c:pt idx="187">
                  <c:v>13.573189702493812</c:v>
                </c:pt>
                <c:pt idx="188">
                  <c:v>14.804091994595359</c:v>
                </c:pt>
                <c:pt idx="189">
                  <c:v>15.793501636456741</c:v>
                </c:pt>
                <c:pt idx="190">
                  <c:v>16.729836208511372</c:v>
                </c:pt>
                <c:pt idx="191">
                  <c:v>17.435762440917539</c:v>
                </c:pt>
                <c:pt idx="192">
                  <c:v>17.997779262197298</c:v>
                </c:pt>
                <c:pt idx="193">
                  <c:v>18.444869251869505</c:v>
                </c:pt>
                <c:pt idx="194">
                  <c:v>18.69263079396881</c:v>
                </c:pt>
                <c:pt idx="195">
                  <c:v>18.788683210457986</c:v>
                </c:pt>
                <c:pt idx="196">
                  <c:v>18.715281052559213</c:v>
                </c:pt>
                <c:pt idx="197">
                  <c:v>18.459035731516941</c:v>
                </c:pt>
                <c:pt idx="198">
                  <c:v>18.069079623910898</c:v>
                </c:pt>
                <c:pt idx="199">
                  <c:v>17.533296484001557</c:v>
                </c:pt>
                <c:pt idx="200">
                  <c:v>15.956171516211983</c:v>
                </c:pt>
                <c:pt idx="201">
                  <c:v>14.901788794903245</c:v>
                </c:pt>
                <c:pt idx="202">
                  <c:v>13.818677772033327</c:v>
                </c:pt>
                <c:pt idx="203">
                  <c:v>12.501499340450616</c:v>
                </c:pt>
                <c:pt idx="204">
                  <c:v>11.200656557322473</c:v>
                </c:pt>
                <c:pt idx="205">
                  <c:v>9.812543973162926</c:v>
                </c:pt>
                <c:pt idx="206">
                  <c:v>8.1986248215201485</c:v>
                </c:pt>
                <c:pt idx="207">
                  <c:v>6.6655282596096708</c:v>
                </c:pt>
                <c:pt idx="208">
                  <c:v>4.922223360058358</c:v>
                </c:pt>
                <c:pt idx="209">
                  <c:v>3.2998185664262918</c:v>
                </c:pt>
                <c:pt idx="210">
                  <c:v>1.4902180664491786</c:v>
                </c:pt>
                <c:pt idx="211">
                  <c:v>-0.16297262513238889</c:v>
                </c:pt>
                <c:pt idx="212">
                  <c:v>-1.8099591444481673</c:v>
                </c:pt>
                <c:pt idx="213">
                  <c:v>-3.5985164506102882</c:v>
                </c:pt>
                <c:pt idx="214">
                  <c:v>-5.1891671809957547</c:v>
                </c:pt>
                <c:pt idx="215">
                  <c:v>-6.8842268356065377</c:v>
                </c:pt>
                <c:pt idx="216">
                  <c:v>-8.3620551376314136</c:v>
                </c:pt>
                <c:pt idx="217">
                  <c:v>-9.7675036554162826</c:v>
                </c:pt>
                <c:pt idx="218">
                  <c:v>-11.216529758156272</c:v>
                </c:pt>
                <c:pt idx="219">
                  <c:v>-12.434317711160299</c:v>
                </c:pt>
                <c:pt idx="220">
                  <c:v>-13.652568461541046</c:v>
                </c:pt>
                <c:pt idx="221">
                  <c:v>-14.64034439146571</c:v>
                </c:pt>
                <c:pt idx="222">
                  <c:v>-15.585718545501052</c:v>
                </c:pt>
                <c:pt idx="223">
                  <c:v>-16.309611530275284</c:v>
                </c:pt>
                <c:pt idx="224">
                  <c:v>-16.898702438371998</c:v>
                </c:pt>
                <c:pt idx="225">
                  <c:v>-17.385795835928608</c:v>
                </c:pt>
                <c:pt idx="226">
                  <c:v>-17.678867484491285</c:v>
                </c:pt>
                <c:pt idx="227">
                  <c:v>-17.834113798951041</c:v>
                </c:pt>
                <c:pt idx="228">
                  <c:v>-17.822525975883043</c:v>
                </c:pt>
                <c:pt idx="229">
                  <c:v>-17.642431267656267</c:v>
                </c:pt>
                <c:pt idx="230">
                  <c:v>-17.32848293761311</c:v>
                </c:pt>
                <c:pt idx="231">
                  <c:v>-16.874507451312162</c:v>
                </c:pt>
                <c:pt idx="232">
                  <c:v>-16.21833635975425</c:v>
                </c:pt>
                <c:pt idx="233">
                  <c:v>-15.484972488584244</c:v>
                </c:pt>
                <c:pt idx="234">
                  <c:v>-14.535564464731522</c:v>
                </c:pt>
                <c:pt idx="235">
                  <c:v>-13.550744441247549</c:v>
                </c:pt>
                <c:pt idx="236">
                  <c:v>-12.34383682400583</c:v>
                </c:pt>
                <c:pt idx="237">
                  <c:v>-11.144304788465934</c:v>
                </c:pt>
                <c:pt idx="238">
                  <c:v>-9.8576623642245753</c:v>
                </c:pt>
                <c:pt idx="239">
                  <c:v>-8.354559055775729</c:v>
                </c:pt>
                <c:pt idx="240">
                  <c:v>-6.9205888532103055</c:v>
                </c:pt>
                <c:pt idx="241">
                  <c:v>-5.2835585362167334</c:v>
                </c:pt>
                <c:pt idx="242">
                  <c:v>-3.7544089404799332</c:v>
                </c:pt>
                <c:pt idx="243">
                  <c:v>-2.0427725856179215</c:v>
                </c:pt>
                <c:pt idx="244">
                  <c:v>-0.47367017448983351</c:v>
                </c:pt>
                <c:pt idx="245">
                  <c:v>1.0946547959686903</c:v>
                </c:pt>
                <c:pt idx="246">
                  <c:v>2.803695323003538</c:v>
                </c:pt>
                <c:pt idx="247">
                  <c:v>4.3290501523935268</c:v>
                </c:pt>
                <c:pt idx="248">
                  <c:v>5.9606056036873962</c:v>
                </c:pt>
                <c:pt idx="249">
                  <c:v>7.3887540328893406</c:v>
                </c:pt>
                <c:pt idx="250">
                  <c:v>8.885007061775239</c:v>
                </c:pt>
                <c:pt idx="251">
                  <c:v>10.165521650733304</c:v>
                </c:pt>
                <c:pt idx="252">
                  <c:v>11.359568937846179</c:v>
                </c:pt>
                <c:pt idx="253">
                  <c:v>12.561887460528389</c:v>
                </c:pt>
                <c:pt idx="254">
                  <c:v>13.544535963695013</c:v>
                </c:pt>
                <c:pt idx="255">
                  <c:v>14.494580986983761</c:v>
                </c:pt>
                <c:pt idx="256">
                  <c:v>15.232027831300792</c:v>
                </c:pt>
                <c:pt idx="257">
                  <c:v>15.897414319126927</c:v>
                </c:pt>
                <c:pt idx="258">
                  <c:v>16.364827013487034</c:v>
                </c:pt>
                <c:pt idx="259">
                  <c:v>16.697745362460072</c:v>
                </c:pt>
                <c:pt idx="260">
                  <c:v>16.905889588040129</c:v>
                </c:pt>
                <c:pt idx="261">
                  <c:v>16.95018356197119</c:v>
                </c:pt>
                <c:pt idx="262">
                  <c:v>16.839544032131709</c:v>
                </c:pt>
                <c:pt idx="263">
                  <c:v>16.595416686742553</c:v>
                </c:pt>
                <c:pt idx="264">
                  <c:v>16.171918947365739</c:v>
                </c:pt>
                <c:pt idx="265">
                  <c:v>15.649877600176199</c:v>
                </c:pt>
                <c:pt idx="266">
                  <c:v>15.002077310188733</c:v>
                </c:pt>
                <c:pt idx="267">
                  <c:v>14.151006246509713</c:v>
                </c:pt>
                <c:pt idx="268">
                  <c:v>13.258616487054727</c:v>
                </c:pt>
                <c:pt idx="269">
                  <c:v>12.155781922049488</c:v>
                </c:pt>
                <c:pt idx="270">
                  <c:v>11.05220174410589</c:v>
                </c:pt>
                <c:pt idx="271">
                  <c:v>9.738566470966596</c:v>
                </c:pt>
                <c:pt idx="272">
                  <c:v>8.4645342841162403</c:v>
                </c:pt>
                <c:pt idx="273">
                  <c:v>7.1254093862279904</c:v>
                </c:pt>
                <c:pt idx="274">
                  <c:v>5.5904322821272503</c:v>
                </c:pt>
                <c:pt idx="275">
                  <c:v>4.1511762363787819</c:v>
                </c:pt>
                <c:pt idx="276">
                  <c:v>2.5343618038218643</c:v>
                </c:pt>
                <c:pt idx="277">
                  <c:v>1.0470198579427858</c:v>
                </c:pt>
                <c:pt idx="278">
                  <c:v>-0.59335553959335618</c:v>
                </c:pt>
                <c:pt idx="279">
                  <c:v>-2.0753419942767919</c:v>
                </c:pt>
                <c:pt idx="280">
                  <c:v>-3.5360738715179334</c:v>
                </c:pt>
                <c:pt idx="281">
                  <c:v>-5.1042322654949928</c:v>
                </c:pt>
                <c:pt idx="282">
                  <c:v>-6.4822235793409915</c:v>
                </c:pt>
                <c:pt idx="283">
                  <c:v>-7.9320046571752041</c:v>
                </c:pt>
                <c:pt idx="284">
                  <c:v>-9.1785306204444019</c:v>
                </c:pt>
                <c:pt idx="285">
                  <c:v>-10.34671797872454</c:v>
                </c:pt>
                <c:pt idx="286">
                  <c:v>-11.530199618939156</c:v>
                </c:pt>
                <c:pt idx="287">
                  <c:v>-12.504583660973926</c:v>
                </c:pt>
                <c:pt idx="288">
                  <c:v>-13.455335881592168</c:v>
                </c:pt>
                <c:pt idx="289">
                  <c:v>-14.202300165257938</c:v>
                </c:pt>
                <c:pt idx="290">
                  <c:v>-14.887791742626497</c:v>
                </c:pt>
                <c:pt idx="291">
                  <c:v>-15.382053695003037</c:v>
                </c:pt>
                <c:pt idx="292">
                  <c:v>-16.004895366565034</c:v>
                </c:pt>
                <c:pt idx="293">
                  <c:v>-16.099505491870012</c:v>
                </c:pt>
                <c:pt idx="294">
                  <c:v>-16.05201616625958</c:v>
                </c:pt>
                <c:pt idx="295">
                  <c:v>-15.871862951960974</c:v>
                </c:pt>
                <c:pt idx="296">
                  <c:v>-15.525294406035922</c:v>
                </c:pt>
                <c:pt idx="297">
                  <c:v>-15.078514822507515</c:v>
                </c:pt>
                <c:pt idx="298">
                  <c:v>-14.510401788666227</c:v>
                </c:pt>
                <c:pt idx="299">
                  <c:v>-13.75130805971884</c:v>
                </c:pt>
                <c:pt idx="300">
                  <c:v>-12.945712666764985</c:v>
                </c:pt>
                <c:pt idx="301">
                  <c:v>-11.940967767507397</c:v>
                </c:pt>
                <c:pt idx="302">
                  <c:v>-10.928143864622982</c:v>
                </c:pt>
                <c:pt idx="303">
                  <c:v>-9.7151679513039095</c:v>
                </c:pt>
                <c:pt idx="304">
                  <c:v>-8.5325866435064679</c:v>
                </c:pt>
                <c:pt idx="305">
                  <c:v>-7.2840892032411375</c:v>
                </c:pt>
                <c:pt idx="306">
                  <c:v>-5.8469747340269578</c:v>
                </c:pt>
                <c:pt idx="307">
                  <c:v>-4.4942432279273579</c:v>
                </c:pt>
                <c:pt idx="308">
                  <c:v>-2.969061702017834</c:v>
                </c:pt>
                <c:pt idx="309">
                  <c:v>-1.5610751733855477</c:v>
                </c:pt>
                <c:pt idx="310">
                  <c:v>-2.8673824401023026E-3</c:v>
                </c:pt>
                <c:pt idx="311">
                  <c:v>1.4097238529542198</c:v>
                </c:pt>
                <c:pt idx="312">
                  <c:v>2.8066795753682872</c:v>
                </c:pt>
                <c:pt idx="313">
                  <c:v>4.311772068765138</c:v>
                </c:pt>
                <c:pt idx="314">
                  <c:v>5.6393605804398934</c:v>
                </c:pt>
                <c:pt idx="315">
                  <c:v>7.0418023938535006</c:v>
                </c:pt>
                <c:pt idx="316">
                  <c:v>8.2530170982421716</c:v>
                </c:pt>
                <c:pt idx="317">
                  <c:v>9.5033329926579651</c:v>
                </c:pt>
                <c:pt idx="318">
                  <c:v>10.555616248849658</c:v>
                </c:pt>
                <c:pt idx="319">
                  <c:v>11.518932593855761</c:v>
                </c:pt>
                <c:pt idx="320">
                  <c:v>12.466808879824846</c:v>
                </c:pt>
                <c:pt idx="321">
                  <c:v>13.21960918494163</c:v>
                </c:pt>
                <c:pt idx="322">
                  <c:v>13.920728216923413</c:v>
                </c:pt>
                <c:pt idx="323">
                  <c:v>14.437416800639269</c:v>
                </c:pt>
                <c:pt idx="324">
                  <c:v>14.868253732959765</c:v>
                </c:pt>
                <c:pt idx="325">
                  <c:v>15.131829729263975</c:v>
                </c:pt>
                <c:pt idx="326">
                  <c:v>15.271542361582735</c:v>
                </c:pt>
                <c:pt idx="327">
                  <c:v>15.281274290301214</c:v>
                </c:pt>
                <c:pt idx="328">
                  <c:v>15.159577046950702</c:v>
                </c:pt>
                <c:pt idx="329">
                  <c:v>14.88378242291445</c:v>
                </c:pt>
                <c:pt idx="330">
                  <c:v>14.506640979310506</c:v>
                </c:pt>
                <c:pt idx="331">
                  <c:v>13.956940706670007</c:v>
                </c:pt>
                <c:pt idx="332">
                  <c:v>13.339411048684283</c:v>
                </c:pt>
                <c:pt idx="333">
                  <c:v>12.615198063201619</c:v>
                </c:pt>
                <c:pt idx="334">
                  <c:v>11.702775215440884</c:v>
                </c:pt>
                <c:pt idx="335">
                  <c:v>10.775678733358758</c:v>
                </c:pt>
                <c:pt idx="336">
                  <c:v>9.6581159569860695</c:v>
                </c:pt>
                <c:pt idx="337">
                  <c:v>8.5625170933699959</c:v>
                </c:pt>
                <c:pt idx="338">
                  <c:v>7.2810149728128755</c:v>
                </c:pt>
                <c:pt idx="339">
                  <c:v>6.057102848550973</c:v>
                </c:pt>
                <c:pt idx="340">
                  <c:v>4.7875326756884711</c:v>
                </c:pt>
                <c:pt idx="341">
                  <c:v>3.3507645604725034</c:v>
                </c:pt>
                <c:pt idx="342">
                  <c:v>2.019667525166478</c:v>
                </c:pt>
                <c:pt idx="343">
                  <c:v>0.54144491488479685</c:v>
                </c:pt>
                <c:pt idx="344">
                  <c:v>-0.80323718474054229</c:v>
                </c:pt>
                <c:pt idx="345">
                  <c:v>-2.2698397681011651</c:v>
                </c:pt>
                <c:pt idx="346">
                  <c:v>-3.5799763440565195</c:v>
                </c:pt>
                <c:pt idx="347">
                  <c:v>-4.8571264470413391</c:v>
                </c:pt>
                <c:pt idx="348">
                  <c:v>-6.2116205280527206</c:v>
                </c:pt>
                <c:pt idx="349">
                  <c:v>-7.3864597344386516</c:v>
                </c:pt>
                <c:pt idx="350">
                  <c:v>-8.6050367429245362</c:v>
                </c:pt>
                <c:pt idx="351">
                  <c:v>-9.6362201296628314</c:v>
                </c:pt>
                <c:pt idx="352">
                  <c:v>-10.67618027769403</c:v>
                </c:pt>
                <c:pt idx="353">
                  <c:v>-11.52775165622316</c:v>
                </c:pt>
                <c:pt idx="354">
                  <c:v>-12.283040859933754</c:v>
                </c:pt>
                <c:pt idx="355">
                  <c:v>-12.995684776894848</c:v>
                </c:pt>
                <c:pt idx="356">
                  <c:v>-13.530721977709284</c:v>
                </c:pt>
                <c:pt idx="357">
                  <c:v>-13.990189895171957</c:v>
                </c:pt>
                <c:pt idx="358">
                  <c:v>-14.478661660176316</c:v>
                </c:pt>
                <c:pt idx="359">
                  <c:v>-14.528545063158207</c:v>
                </c:pt>
                <c:pt idx="360">
                  <c:v>-14.460102950090223</c:v>
                </c:pt>
                <c:pt idx="361">
                  <c:v>-14.24926034581947</c:v>
                </c:pt>
                <c:pt idx="362">
                  <c:v>-13.936419594096035</c:v>
                </c:pt>
                <c:pt idx="363">
                  <c:v>-13.462566401496458</c:v>
                </c:pt>
                <c:pt idx="364">
                  <c:v>-12.91801714455652</c:v>
                </c:pt>
                <c:pt idx="365">
                  <c:v>-12.269996905754281</c:v>
                </c:pt>
                <c:pt idx="366">
                  <c:v>-11.444344731419609</c:v>
                </c:pt>
                <c:pt idx="367">
                  <c:v>-10.598116017943378</c:v>
                </c:pt>
                <c:pt idx="368">
                  <c:v>-9.5708745635197641</c:v>
                </c:pt>
                <c:pt idx="369">
                  <c:v>-8.5579000978789157</c:v>
                </c:pt>
                <c:pt idx="370">
                  <c:v>-7.367020728901263</c:v>
                </c:pt>
                <c:pt idx="371">
                  <c:v>-6.2245265297367194</c:v>
                </c:pt>
                <c:pt idx="372">
                  <c:v>-5.0347721597854509</c:v>
                </c:pt>
                <c:pt idx="373">
                  <c:v>-3.6831823273668873</c:v>
                </c:pt>
                <c:pt idx="374">
                  <c:v>-2.4264629863134624</c:v>
                </c:pt>
                <c:pt idx="375">
                  <c:v>-1.0259584066225915</c:v>
                </c:pt>
                <c:pt idx="376">
                  <c:v>0.25240803480081869</c:v>
                </c:pt>
                <c:pt idx="377">
                  <c:v>1.6514836090191469</c:v>
                </c:pt>
                <c:pt idx="378">
                  <c:v>2.9056861932042639</c:v>
                </c:pt>
                <c:pt idx="379">
                  <c:v>4.1325521851792208</c:v>
                </c:pt>
                <c:pt idx="380">
                  <c:v>5.4387261389160981</c:v>
                </c:pt>
                <c:pt idx="381">
                  <c:v>6.5763629585051069</c:v>
                </c:pt>
                <c:pt idx="382">
                  <c:v>7.7617642959222062</c:v>
                </c:pt>
                <c:pt idx="383">
                  <c:v>8.7700753539015768</c:v>
                </c:pt>
                <c:pt idx="384">
                  <c:v>9.7930959811233542</c:v>
                </c:pt>
                <c:pt idx="385">
                  <c:v>10.636853675216262</c:v>
                </c:pt>
                <c:pt idx="386">
                  <c:v>11.391599008314522</c:v>
                </c:pt>
                <c:pt idx="387">
                  <c:v>12.112019216166834</c:v>
                </c:pt>
                <c:pt idx="388">
                  <c:v>12.661653395520805</c:v>
                </c:pt>
                <c:pt idx="389">
                  <c:v>13.145286065749429</c:v>
                </c:pt>
                <c:pt idx="390">
                  <c:v>13.471439253628239</c:v>
                </c:pt>
                <c:pt idx="391">
                  <c:v>13.702468814988165</c:v>
                </c:pt>
                <c:pt idx="392">
                  <c:v>13.794869977189412</c:v>
                </c:pt>
                <c:pt idx="393">
                  <c:v>13.774788025674466</c:v>
                </c:pt>
                <c:pt idx="394">
                  <c:v>13.623398205409631</c:v>
                </c:pt>
                <c:pt idx="395">
                  <c:v>13.369798941249909</c:v>
                </c:pt>
                <c:pt idx="396">
                  <c:v>12.966212711002788</c:v>
                </c:pt>
                <c:pt idx="397">
                  <c:v>12.489602200632843</c:v>
                </c:pt>
                <c:pt idx="398">
                  <c:v>11.849800345052451</c:v>
                </c:pt>
                <c:pt idx="399">
                  <c:v>11.168588019366819</c:v>
                </c:pt>
                <c:pt idx="400">
                  <c:v>10.398538233497586</c:v>
                </c:pt>
                <c:pt idx="401">
                  <c:v>9.4566845914079636</c:v>
                </c:pt>
                <c:pt idx="402">
                  <c:v>8.5220923062721425</c:v>
                </c:pt>
                <c:pt idx="403">
                  <c:v>7.4174779827198769</c:v>
                </c:pt>
                <c:pt idx="404">
                  <c:v>6.3527549291896204</c:v>
                </c:pt>
                <c:pt idx="405">
                  <c:v>5.1258556506633699</c:v>
                </c:pt>
                <c:pt idx="406">
                  <c:v>3.969850328427587</c:v>
                </c:pt>
                <c:pt idx="407">
                  <c:v>2.784964727685884</c:v>
                </c:pt>
                <c:pt idx="408">
                  <c:v>1.4598428756236002</c:v>
                </c:pt>
                <c:pt idx="409">
                  <c:v>0.24610749301181653</c:v>
                </c:pt>
                <c:pt idx="410">
                  <c:v>-1.0867965273351559</c:v>
                </c:pt>
                <c:pt idx="411">
                  <c:v>-2.2858354893538944</c:v>
                </c:pt>
                <c:pt idx="412">
                  <c:v>-3.5788478323454433</c:v>
                </c:pt>
                <c:pt idx="413">
                  <c:v>-4.7204387054266785</c:v>
                </c:pt>
                <c:pt idx="414">
                  <c:v>-5.820263712792074</c:v>
                </c:pt>
                <c:pt idx="415">
                  <c:v>-6.9713141278354591</c:v>
                </c:pt>
                <c:pt idx="416">
                  <c:v>-7.9552362903257929</c:v>
                </c:pt>
                <c:pt idx="417">
                  <c:v>-8.9591729473838377</c:v>
                </c:pt>
                <c:pt idx="418">
                  <c:v>-9.7927530495835846</c:v>
                </c:pt>
                <c:pt idx="419">
                  <c:v>-10.614614701144003</c:v>
                </c:pt>
                <c:pt idx="420">
                  <c:v>-11.268998441214059</c:v>
                </c:pt>
                <c:pt idx="421">
                  <c:v>-11.829786655803055</c:v>
                </c:pt>
                <c:pt idx="422">
                  <c:v>-12.333460248528546</c:v>
                </c:pt>
                <c:pt idx="423">
                  <c:v>-12.684715114362437</c:v>
                </c:pt>
                <c:pt idx="424">
                  <c:v>-13.10128856348503</c:v>
                </c:pt>
                <c:pt idx="425">
                  <c:v>-13.007672581990503</c:v>
                </c:pt>
                <c:pt idx="426">
                  <c:v>-12.808525650974726</c:v>
                </c:pt>
                <c:pt idx="427">
                  <c:v>-12.469905910856543</c:v>
                </c:pt>
                <c:pt idx="428">
                  <c:v>-12.056428693704795</c:v>
                </c:pt>
                <c:pt idx="429">
                  <c:v>-11.489906954089873</c:v>
                </c:pt>
                <c:pt idx="430">
                  <c:v>-10.878199371073768</c:v>
                </c:pt>
                <c:pt idx="431">
                  <c:v>-10.179811305137283</c:v>
                </c:pt>
                <c:pt idx="432">
                  <c:v>-9.3185732066680469</c:v>
                </c:pt>
                <c:pt idx="433">
                  <c:v>-8.4582411993016073</c:v>
                </c:pt>
                <c:pt idx="434">
                  <c:v>-7.4356365520291963</c:v>
                </c:pt>
                <c:pt idx="435">
                  <c:v>-6.445102879382631</c:v>
                </c:pt>
                <c:pt idx="436">
                  <c:v>-5.2986685147934045</c:v>
                </c:pt>
                <c:pt idx="437">
                  <c:v>-4.2141312709028336</c:v>
                </c:pt>
                <c:pt idx="438">
                  <c:v>-3.0985158145298808</c:v>
                </c:pt>
                <c:pt idx="439">
                  <c:v>-1.8463884555659471</c:v>
                </c:pt>
                <c:pt idx="440">
                  <c:v>-0.69552344665930965</c:v>
                </c:pt>
                <c:pt idx="441">
                  <c:v>0.57267807296573281</c:v>
                </c:pt>
                <c:pt idx="442">
                  <c:v>1.7174532440345736</c:v>
                </c:pt>
                <c:pt idx="443">
                  <c:v>2.9563156469540073</c:v>
                </c:pt>
                <c:pt idx="444">
                  <c:v>4.0541349505283062</c:v>
                </c:pt>
                <c:pt idx="445">
                  <c:v>5.1157374151284856</c:v>
                </c:pt>
                <c:pt idx="446">
                  <c:v>6.2315022534688191</c:v>
                </c:pt>
                <c:pt idx="447">
                  <c:v>7.1897557165635346</c:v>
                </c:pt>
                <c:pt idx="448">
                  <c:v>8.172741800740063</c:v>
                </c:pt>
                <c:pt idx="449">
                  <c:v>8.9940465391052733</c:v>
                </c:pt>
                <c:pt idx="450">
                  <c:v>9.8099525114587696</c:v>
                </c:pt>
                <c:pt idx="451">
                  <c:v>10.465809967225679</c:v>
                </c:pt>
                <c:pt idx="452">
                  <c:v>11.034600856484383</c:v>
                </c:pt>
                <c:pt idx="453">
                  <c:v>11.554516089828802</c:v>
                </c:pt>
                <c:pt idx="454">
                  <c:v>11.92714761234722</c:v>
                </c:pt>
                <c:pt idx="455">
                  <c:v>12.223634558981933</c:v>
                </c:pt>
                <c:pt idx="456">
                  <c:v>12.388005935100358</c:v>
                </c:pt>
                <c:pt idx="457">
                  <c:v>12.451853232616287</c:v>
                </c:pt>
                <c:pt idx="458">
                  <c:v>12.403379847018137</c:v>
                </c:pt>
                <c:pt idx="459">
                  <c:v>12.254157744533906</c:v>
                </c:pt>
                <c:pt idx="460">
                  <c:v>11.975476230381611</c:v>
                </c:pt>
                <c:pt idx="461">
                  <c:v>11.620557986427682</c:v>
                </c:pt>
                <c:pt idx="462">
                  <c:v>11.12232696444816</c:v>
                </c:pt>
                <c:pt idx="463">
                  <c:v>10.575666722332011</c:v>
                </c:pt>
                <c:pt idx="464">
                  <c:v>9.8770467234044244</c:v>
                </c:pt>
                <c:pt idx="465">
                  <c:v>9.1593633831466263</c:v>
                </c:pt>
                <c:pt idx="466">
                  <c:v>8.3692936731181682</c:v>
                </c:pt>
                <c:pt idx="467">
                  <c:v>7.4245515088043188</c:v>
                </c:pt>
                <c:pt idx="468">
                  <c:v>6.5046974234346786</c:v>
                </c:pt>
                <c:pt idx="469">
                  <c:v>5.4351878837059511</c:v>
                </c:pt>
                <c:pt idx="470">
                  <c:v>4.4192194986312305</c:v>
                </c:pt>
                <c:pt idx="471">
                  <c:v>3.2639289248348851</c:v>
                </c:pt>
                <c:pt idx="472">
                  <c:v>2.1887422382283921</c:v>
                </c:pt>
                <c:pt idx="473">
                  <c:v>1.0989246960991776</c:v>
                </c:pt>
                <c:pt idx="474">
                  <c:v>-0.10614056188130551</c:v>
                </c:pt>
                <c:pt idx="475">
                  <c:v>-1.1976653937028365</c:v>
                </c:pt>
                <c:pt idx="476">
                  <c:v>-2.3830324781500805</c:v>
                </c:pt>
                <c:pt idx="477">
                  <c:v>-3.4372530053626122</c:v>
                </c:pt>
                <c:pt idx="478">
                  <c:v>-4.5606897005093741</c:v>
                </c:pt>
                <c:pt idx="479">
                  <c:v>-5.5401686046730996</c:v>
                </c:pt>
                <c:pt idx="480">
                  <c:v>-6.4716921714704396</c:v>
                </c:pt>
                <c:pt idx="481">
                  <c:v>-7.4321189687329641</c:v>
                </c:pt>
                <c:pt idx="482">
                  <c:v>-8.2392987355535485</c:v>
                </c:pt>
                <c:pt idx="483">
                  <c:v>-9.0468084774517639</c:v>
                </c:pt>
                <c:pt idx="484">
                  <c:v>-9.7015725962027606</c:v>
                </c:pt>
                <c:pt idx="485">
                  <c:v>-10.328258426599733</c:v>
                </c:pt>
                <c:pt idx="486">
                  <c:v>-10.808154658880953</c:v>
                </c:pt>
                <c:pt idx="487">
                  <c:v>-11.1987188757476</c:v>
                </c:pt>
                <c:pt idx="488">
                  <c:v>-11.521706544503486</c:v>
                </c:pt>
                <c:pt idx="489">
                  <c:v>-11.811648790794463</c:v>
                </c:pt>
                <c:pt idx="490">
                  <c:v>-11.69247348072167</c:v>
                </c:pt>
                <c:pt idx="491">
                  <c:v>-11.484570037626591</c:v>
                </c:pt>
                <c:pt idx="492">
                  <c:v>-11.183862147814123</c:v>
                </c:pt>
                <c:pt idx="493">
                  <c:v>-10.749162293667418</c:v>
                </c:pt>
                <c:pt idx="494">
                  <c:v>-10.263282403171566</c:v>
                </c:pt>
                <c:pt idx="495">
                  <c:v>-9.634228573868306</c:v>
                </c:pt>
                <c:pt idx="496">
                  <c:v>-8.9816832050082223</c:v>
                </c:pt>
                <c:pt idx="497">
                  <c:v>-8.2580045349092988</c:v>
                </c:pt>
                <c:pt idx="498">
                  <c:v>-7.3870907105484802</c:v>
                </c:pt>
                <c:pt idx="499">
                  <c:v>-6.5344844079049</c:v>
                </c:pt>
                <c:pt idx="500">
                  <c:v>-5.5384174339895811</c:v>
                </c:pt>
                <c:pt idx="501">
                  <c:v>-4.5881454581965828</c:v>
                </c:pt>
                <c:pt idx="502">
                  <c:v>-3.5032899028448452</c:v>
                </c:pt>
                <c:pt idx="503">
                  <c:v>-2.4899104665873324</c:v>
                </c:pt>
                <c:pt idx="504">
                  <c:v>-1.4592680162306708</c:v>
                </c:pt>
                <c:pt idx="505">
                  <c:v>-0.3156907796344039</c:v>
                </c:pt>
                <c:pt idx="506">
                  <c:v>0.72369605527425296</c:v>
                </c:pt>
                <c:pt idx="507">
                  <c:v>1.8563569259811095</c:v>
                </c:pt>
                <c:pt idx="508">
                  <c:v>2.8672959439471537</c:v>
                </c:pt>
                <c:pt idx="509">
                  <c:v>3.948637134126578</c:v>
                </c:pt>
                <c:pt idx="510">
                  <c:v>4.8951827037726297</c:v>
                </c:pt>
                <c:pt idx="511">
                  <c:v>5.7991165754650709</c:v>
                </c:pt>
                <c:pt idx="512">
                  <c:v>6.7356142784099529</c:v>
                </c:pt>
                <c:pt idx="513">
                  <c:v>7.5270504787227015</c:v>
                </c:pt>
                <c:pt idx="514">
                  <c:v>8.3239903979296859</c:v>
                </c:pt>
                <c:pt idx="515">
                  <c:v>8.9753463168615486</c:v>
                </c:pt>
                <c:pt idx="516">
                  <c:v>9.6051166106052541</c:v>
                </c:pt>
                <c:pt idx="517">
                  <c:v>10.093985468692845</c:v>
                </c:pt>
                <c:pt idx="518">
                  <c:v>10.499305039263783</c:v>
                </c:pt>
                <c:pt idx="519">
                  <c:v>10.845037667185197</c:v>
                </c:pt>
                <c:pt idx="520">
                  <c:v>11.06582667125303</c:v>
                </c:pt>
                <c:pt idx="521">
                  <c:v>11.203941486979705</c:v>
                </c:pt>
                <c:pt idx="522">
                  <c:v>11.233452649006306</c:v>
                </c:pt>
                <c:pt idx="523">
                  <c:v>11.160299230438943</c:v>
                </c:pt>
                <c:pt idx="524">
                  <c:v>10.99866152624948</c:v>
                </c:pt>
                <c:pt idx="525">
                  <c:v>10.748035330868449</c:v>
                </c:pt>
                <c:pt idx="526">
                  <c:v>10.372332319872468</c:v>
                </c:pt>
                <c:pt idx="527">
                  <c:v>9.9431535720317008</c:v>
                </c:pt>
                <c:pt idx="528">
                  <c:v>9.3792666987838462</c:v>
                </c:pt>
                <c:pt idx="529">
                  <c:v>8.7879749904598956</c:v>
                </c:pt>
                <c:pt idx="530">
                  <c:v>8.0572166617880434</c:v>
                </c:pt>
                <c:pt idx="531">
                  <c:v>7.3259422956791589</c:v>
                </c:pt>
                <c:pt idx="532">
                  <c:v>6.5372351081361249</c:v>
                </c:pt>
                <c:pt idx="533">
                  <c:v>5.6111935541104483</c:v>
                </c:pt>
                <c:pt idx="534">
                  <c:v>4.723780339257603</c:v>
                </c:pt>
                <c:pt idx="535">
                  <c:v>3.7065616218600907</c:v>
                </c:pt>
                <c:pt idx="536">
                  <c:v>2.752761036608943</c:v>
                </c:pt>
                <c:pt idx="537">
                  <c:v>1.6812752833846598</c:v>
                </c:pt>
                <c:pt idx="538">
                  <c:v>0.6955781020788443</c:v>
                </c:pt>
                <c:pt idx="539">
                  <c:v>-0.29286829732926783</c:v>
                </c:pt>
                <c:pt idx="540">
                  <c:v>-1.3737306249582468</c:v>
                </c:pt>
                <c:pt idx="541">
                  <c:v>-2.3418347360858558</c:v>
                </c:pt>
                <c:pt idx="542">
                  <c:v>-3.3811521119227317</c:v>
                </c:pt>
                <c:pt idx="543">
                  <c:v>-4.2944486791730236</c:v>
                </c:pt>
                <c:pt idx="544">
                  <c:v>-5.2553425227780375</c:v>
                </c:pt>
                <c:pt idx="545">
                  <c:v>-6.0815378426537636</c:v>
                </c:pt>
                <c:pt idx="546">
                  <c:v>-6.8558265467172648</c:v>
                </c:pt>
                <c:pt idx="547">
                  <c:v>-7.6402722394155687</c:v>
                </c:pt>
                <c:pt idx="548">
                  <c:v>-8.2861414649711058</c:v>
                </c:pt>
                <c:pt idx="549">
                  <c:v>-8.9163699038068192</c:v>
                </c:pt>
                <c:pt idx="550">
                  <c:v>-9.4115367700339334</c:v>
                </c:pt>
                <c:pt idx="551">
                  <c:v>-9.8659835420393769</c:v>
                </c:pt>
                <c:pt idx="552">
                  <c:v>-10.193687744433225</c:v>
                </c:pt>
                <c:pt idx="553">
                  <c:v>-10.437507251779923</c:v>
                </c:pt>
                <c:pt idx="554">
                  <c:v>-10.669620541760068</c:v>
                </c:pt>
                <c:pt idx="555">
                  <c:v>-10.638310674818188</c:v>
                </c:pt>
                <c:pt idx="556">
                  <c:v>-10.51906390917118</c:v>
                </c:pt>
                <c:pt idx="557">
                  <c:v>-10.314604708110021</c:v>
                </c:pt>
                <c:pt idx="558">
                  <c:v>-9.9935844316059175</c:v>
                </c:pt>
                <c:pt idx="559">
                  <c:v>-9.6172123258454683</c:v>
                </c:pt>
                <c:pt idx="560">
                  <c:v>-9.1142775405267678</c:v>
                </c:pt>
                <c:pt idx="561">
                  <c:v>-8.5805042202615365</c:v>
                </c:pt>
                <c:pt idx="562">
                  <c:v>-7.9147506790621831</c:v>
                </c:pt>
                <c:pt idx="563">
                  <c:v>-7.2436221187537377</c:v>
                </c:pt>
                <c:pt idx="564">
                  <c:v>-6.5155528585111488</c:v>
                </c:pt>
                <c:pt idx="565">
                  <c:v>-5.6561910299248996</c:v>
                </c:pt>
                <c:pt idx="566">
                  <c:v>-4.8288408550574067</c:v>
                </c:pt>
                <c:pt idx="567">
                  <c:v>-3.876481243550927</c:v>
                </c:pt>
                <c:pt idx="568">
                  <c:v>-2.9800262686464492</c:v>
                </c:pt>
                <c:pt idx="569">
                  <c:v>-1.969272799598939</c:v>
                </c:pt>
                <c:pt idx="570">
                  <c:v>-1.0361716084233117</c:v>
                </c:pt>
                <c:pt idx="571">
                  <c:v>-9.7395529037029485E-2</c:v>
                </c:pt>
                <c:pt idx="572">
                  <c:v>0.93267967524802597</c:v>
                </c:pt>
                <c:pt idx="573">
                  <c:v>1.858510663833093</c:v>
                </c:pt>
                <c:pt idx="574">
                  <c:v>2.8560243407825272</c:v>
                </c:pt>
                <c:pt idx="575">
                  <c:v>3.7359096681929613</c:v>
                </c:pt>
                <c:pt idx="576">
                  <c:v>4.665421335760283</c:v>
                </c:pt>
                <c:pt idx="577">
                  <c:v>5.4682062797782773</c:v>
                </c:pt>
                <c:pt idx="578">
                  <c:v>6.2241426622250664</c:v>
                </c:pt>
                <c:pt idx="579">
                  <c:v>6.9944019390347458</c:v>
                </c:pt>
                <c:pt idx="580">
                  <c:v>7.6329271817508753</c:v>
                </c:pt>
                <c:pt idx="581">
                  <c:v>8.2612396307604961</c:v>
                </c:pt>
                <c:pt idx="582">
                  <c:v>8.7602651507493317</c:v>
                </c:pt>
                <c:pt idx="583">
                  <c:v>9.2250589018906286</c:v>
                </c:pt>
                <c:pt idx="584">
                  <c:v>9.5676172114336282</c:v>
                </c:pt>
                <c:pt idx="585">
                  <c:v>9.8313395843129889</c:v>
                </c:pt>
                <c:pt idx="586">
                  <c:v>10.028115793756086</c:v>
                </c:pt>
                <c:pt idx="587">
                  <c:v>10.120848339615572</c:v>
                </c:pt>
                <c:pt idx="588">
                  <c:v>10.127452901442862</c:v>
                </c:pt>
                <c:pt idx="589">
                  <c:v>10.046940125296345</c:v>
                </c:pt>
                <c:pt idx="590">
                  <c:v>9.8643136419718118</c:v>
                </c:pt>
                <c:pt idx="591">
                  <c:v>9.6145041936620608</c:v>
                </c:pt>
                <c:pt idx="592">
                  <c:v>9.2872254799897416</c:v>
                </c:pt>
                <c:pt idx="593">
                  <c:v>8.3613682568872978</c:v>
                </c:pt>
                <c:pt idx="594">
                  <c:v>7.7567968950966364</c:v>
                </c:pt>
                <c:pt idx="595">
                  <c:v>7.1424811038616154</c:v>
                </c:pt>
                <c:pt idx="596">
                  <c:v>6.4019366263292055</c:v>
                </c:pt>
                <c:pt idx="597">
                  <c:v>5.6759287780097383</c:v>
                </c:pt>
                <c:pt idx="598">
                  <c:v>4.905894131891789</c:v>
                </c:pt>
                <c:pt idx="599">
                  <c:v>4.0156446347669457</c:v>
                </c:pt>
                <c:pt idx="600">
                  <c:v>3.1743059121372883</c:v>
                </c:pt>
                <c:pt idx="601">
                  <c:v>2.2221505333972593</c:v>
                </c:pt>
                <c:pt idx="602">
                  <c:v>1.3400105783377785</c:v>
                </c:pt>
                <c:pt idx="603">
                  <c:v>0.36035358092670877</c:v>
                </c:pt>
                <c:pt idx="604">
                  <c:v>-0.53081562325970411</c:v>
                </c:pt>
                <c:pt idx="605">
                  <c:v>-1.4150372444337693</c:v>
                </c:pt>
                <c:pt idx="606">
                  <c:v>-2.3711006013416167</c:v>
                </c:pt>
                <c:pt idx="607">
                  <c:v>-3.2175516500817238</c:v>
                </c:pt>
                <c:pt idx="608">
                  <c:v>-4.1152785001021615</c:v>
                </c:pt>
                <c:pt idx="609">
                  <c:v>-4.8939483078472303</c:v>
                </c:pt>
                <c:pt idx="610">
                  <c:v>-5.701623099222477</c:v>
                </c:pt>
                <c:pt idx="611">
                  <c:v>-6.3851085493506829</c:v>
                </c:pt>
                <c:pt idx="612">
                  <c:v>-7.0146392069144472</c:v>
                </c:pt>
                <c:pt idx="613">
                  <c:v>-7.638898113607226</c:v>
                </c:pt>
                <c:pt idx="614">
                  <c:v>-8.1395644720671019</c:v>
                </c:pt>
                <c:pt idx="615">
                  <c:v>-8.6119867323232473</c:v>
                </c:pt>
                <c:pt idx="616">
                  <c:v>-8.9666968743493332</c:v>
                </c:pt>
                <c:pt idx="617">
                  <c:v>-9.2713418839424531</c:v>
                </c:pt>
                <c:pt idx="618">
                  <c:v>-9.4683247687443597</c:v>
                </c:pt>
                <c:pt idx="619">
                  <c:v>-9.5833130667901774</c:v>
                </c:pt>
                <c:pt idx="620">
                  <c:v>-9.4437258034842326</c:v>
                </c:pt>
                <c:pt idx="621">
                  <c:v>-9.2365251284595331</c:v>
                </c:pt>
                <c:pt idx="622">
                  <c:v>-8.9548040138599934</c:v>
                </c:pt>
                <c:pt idx="623">
                  <c:v>-8.5618545330577867</c:v>
                </c:pt>
                <c:pt idx="624">
                  <c:v>-8.1325048423397845</c:v>
                </c:pt>
                <c:pt idx="625">
                  <c:v>-7.585436389937839</c:v>
                </c:pt>
                <c:pt idx="626">
                  <c:v>-7.0247124969091121</c:v>
                </c:pt>
                <c:pt idx="627">
                  <c:v>-6.3440257856039688</c:v>
                </c:pt>
                <c:pt idx="628">
                  <c:v>-5.672775600994723</c:v>
                </c:pt>
                <c:pt idx="629">
                  <c:v>-4.9573626789271596</c:v>
                </c:pt>
                <c:pt idx="630">
                  <c:v>-4.1265104295339521</c:v>
                </c:pt>
                <c:pt idx="631">
                  <c:v>-3.3380703499376385</c:v>
                </c:pt>
                <c:pt idx="632">
                  <c:v>-2.4423685455105448</c:v>
                </c:pt>
                <c:pt idx="633">
                  <c:v>-1.6095247034740499</c:v>
                </c:pt>
                <c:pt idx="634">
                  <c:v>-0.6813786892868563</c:v>
                </c:pt>
                <c:pt idx="635">
                  <c:v>0.16583603156348029</c:v>
                </c:pt>
                <c:pt idx="636">
                  <c:v>1.0092017003386731</c:v>
                </c:pt>
                <c:pt idx="637">
                  <c:v>1.9242871909525179</c:v>
                </c:pt>
                <c:pt idx="638">
                  <c:v>2.7374067501317985</c:v>
                </c:pt>
                <c:pt idx="639">
                  <c:v>3.6031025661246234</c:v>
                </c:pt>
                <c:pt idx="640">
                  <c:v>4.3571097534799703</c:v>
                </c:pt>
                <c:pt idx="641">
                  <c:v>5.1427894829646155</c:v>
                </c:pt>
                <c:pt idx="642">
                  <c:v>5.8111087623461355</c:v>
                </c:pt>
                <c:pt idx="643">
                  <c:v>6.4301870418660112</c:v>
                </c:pt>
                <c:pt idx="644">
                  <c:v>7.0484764687498149</c:v>
                </c:pt>
                <c:pt idx="645">
                  <c:v>7.5487741729538405</c:v>
                </c:pt>
                <c:pt idx="646">
                  <c:v>8.0263410560105619</c:v>
                </c:pt>
                <c:pt idx="647">
                  <c:v>8.3907170520526861</c:v>
                </c:pt>
                <c:pt idx="648">
                  <c:v>8.7113682029263444</c:v>
                </c:pt>
                <c:pt idx="649">
                  <c:v>8.9276439982094065</c:v>
                </c:pt>
                <c:pt idx="650">
                  <c:v>9.0706621926881539</c:v>
                </c:pt>
                <c:pt idx="651">
                  <c:v>9.1422573221091046</c:v>
                </c:pt>
                <c:pt idx="652">
                  <c:v>9.1290753354492917</c:v>
                </c:pt>
                <c:pt idx="653">
                  <c:v>9.0288828713812723</c:v>
                </c:pt>
                <c:pt idx="654">
                  <c:v>8.8609381139582997</c:v>
                </c:pt>
                <c:pt idx="655">
                  <c:v>8.5936008578617997</c:v>
                </c:pt>
                <c:pt idx="656">
                  <c:v>7.8957003646008719</c:v>
                </c:pt>
                <c:pt idx="657">
                  <c:v>7.40259863526021</c:v>
                </c:pt>
                <c:pt idx="658">
                  <c:v>6.8923589997615222</c:v>
                </c:pt>
                <c:pt idx="659">
                  <c:v>6.2682601965998259</c:v>
                </c:pt>
                <c:pt idx="660">
                  <c:v>5.6489559414922708</c:v>
                </c:pt>
                <c:pt idx="661">
                  <c:v>4.9169700767905766</c:v>
                </c:pt>
                <c:pt idx="662">
                  <c:v>4.2114042057200205</c:v>
                </c:pt>
                <c:pt idx="663">
                  <c:v>3.4736639711528863</c:v>
                </c:pt>
                <c:pt idx="664">
                  <c:v>2.6322698286338428</c:v>
                </c:pt>
                <c:pt idx="665">
                  <c:v>1.8470356987985097</c:v>
                </c:pt>
                <c:pt idx="666">
                  <c:v>0.96885247920390472</c:v>
                </c:pt>
                <c:pt idx="667">
                  <c:v>0.1644753242715698</c:v>
                </c:pt>
                <c:pt idx="668">
                  <c:v>-0.71889118946566433</c:v>
                </c:pt>
                <c:pt idx="669">
                  <c:v>-1.5135519104750073</c:v>
                </c:pt>
                <c:pt idx="670">
                  <c:v>-2.2935560538014577</c:v>
                </c:pt>
                <c:pt idx="671">
                  <c:v>-3.1271168334731763</c:v>
                </c:pt>
                <c:pt idx="672">
                  <c:v>-3.856058013224724</c:v>
                </c:pt>
                <c:pt idx="673">
                  <c:v>-4.6189643420178346</c:v>
                </c:pt>
                <c:pt idx="674">
                  <c:v>-5.2711128484498122</c:v>
                </c:pt>
                <c:pt idx="675">
                  <c:v>-5.9365426276058075</c:v>
                </c:pt>
                <c:pt idx="676">
                  <c:v>-6.4890718021833971</c:v>
                </c:pt>
                <c:pt idx="677">
                  <c:v>-6.987186972906632</c:v>
                </c:pt>
                <c:pt idx="678">
                  <c:v>-7.4676356822742944</c:v>
                </c:pt>
                <c:pt idx="679">
                  <c:v>-7.8393961317064633</c:v>
                </c:pt>
                <c:pt idx="680">
                  <c:v>-8.1733207731245106</c:v>
                </c:pt>
                <c:pt idx="681">
                  <c:v>-8.4062249656271995</c:v>
                </c:pt>
                <c:pt idx="682">
                  <c:v>-8.5826006936981152</c:v>
                </c:pt>
                <c:pt idx="683">
                  <c:v>-8.684998537619574</c:v>
                </c:pt>
                <c:pt idx="684">
                  <c:v>-8.6207631095583785</c:v>
                </c:pt>
                <c:pt idx="685">
                  <c:v>-8.4889004004446758</c:v>
                </c:pt>
                <c:pt idx="686">
                  <c:v>-8.2646133555287715</c:v>
                </c:pt>
                <c:pt idx="687">
                  <c:v>-7.9907005041875045</c:v>
                </c:pt>
                <c:pt idx="688">
                  <c:v>-7.652597884523419</c:v>
                </c:pt>
                <c:pt idx="689">
                  <c:v>-7.2100690168887951</c:v>
                </c:pt>
                <c:pt idx="690">
                  <c:v>-6.7473197712876347</c:v>
                </c:pt>
                <c:pt idx="691">
                  <c:v>-6.1766459080593226</c:v>
                </c:pt>
                <c:pt idx="692">
                  <c:v>-5.6065556134897445</c:v>
                </c:pt>
                <c:pt idx="693">
                  <c:v>-4.9289202065288213</c:v>
                </c:pt>
                <c:pt idx="694">
                  <c:v>-4.2725227498424818</c:v>
                </c:pt>
                <c:pt idx="695">
                  <c:v>-3.5833086837038697</c:v>
                </c:pt>
                <c:pt idx="696">
                  <c:v>-2.7940829623388144</c:v>
                </c:pt>
                <c:pt idx="697">
                  <c:v>-2.0547591573358894</c:v>
                </c:pt>
                <c:pt idx="698">
                  <c:v>-1.2249554977189281</c:v>
                </c:pt>
                <c:pt idx="699">
                  <c:v>-0.46224859658101958</c:v>
                </c:pt>
                <c:pt idx="700">
                  <c:v>0.37823241605043939</c:v>
                </c:pt>
                <c:pt idx="701">
                  <c:v>1.1369256316423053</c:v>
                </c:pt>
                <c:pt idx="702">
                  <c:v>1.8841319678071966</c:v>
                </c:pt>
                <c:pt idx="703">
                  <c:v>2.6855825601814618</c:v>
                </c:pt>
                <c:pt idx="704">
                  <c:v>3.3891860039279216</c:v>
                </c:pt>
                <c:pt idx="705">
                  <c:v>4.1287000219233043</c:v>
                </c:pt>
                <c:pt idx="706">
                  <c:v>4.7638300451968334</c:v>
                </c:pt>
                <c:pt idx="707">
                  <c:v>5.4153672781700886</c:v>
                </c:pt>
                <c:pt idx="708">
                  <c:v>5.9597538350085326</c:v>
                </c:pt>
                <c:pt idx="709">
                  <c:v>6.4540560028572935</c:v>
                </c:pt>
                <c:pt idx="710">
                  <c:v>6.9353318250640026</c:v>
                </c:pt>
                <c:pt idx="711">
                  <c:v>7.3123885632263059</c:v>
                </c:pt>
                <c:pt idx="712">
                  <c:v>7.6570691304208509</c:v>
                </c:pt>
                <c:pt idx="713">
                  <c:v>7.904133303716983</c:v>
                </c:pt>
                <c:pt idx="714">
                  <c:v>8.1007480235180402</c:v>
                </c:pt>
                <c:pt idx="715">
                  <c:v>8.2097960985296314</c:v>
                </c:pt>
                <c:pt idx="716">
                  <c:v>8.2517421279063701</c:v>
                </c:pt>
                <c:pt idx="717">
                  <c:v>8.2202253621338386</c:v>
                </c:pt>
                <c:pt idx="718">
                  <c:v>8.1214442496944308</c:v>
                </c:pt>
                <c:pt idx="719">
                  <c:v>7.0094961628068972</c:v>
                </c:pt>
                <c:pt idx="720">
                  <c:v>6.5913572822922504</c:v>
                </c:pt>
                <c:pt idx="721">
                  <c:v>6.0710536409467242</c:v>
                </c:pt>
                <c:pt idx="722">
                  <c:v>5.5475274921940771</c:v>
                </c:pt>
                <c:pt idx="723">
                  <c:v>4.9214937770294576</c:v>
                </c:pt>
                <c:pt idx="724">
                  <c:v>4.311938385731934</c:v>
                </c:pt>
                <c:pt idx="725">
                  <c:v>3.6031974184614493</c:v>
                </c:pt>
                <c:pt idx="726">
                  <c:v>2.9299249343099514</c:v>
                </c:pt>
                <c:pt idx="727">
                  <c:v>2.2348066179346868</c:v>
                </c:pt>
                <c:pt idx="728">
                  <c:v>1.4517734784195131</c:v>
                </c:pt>
                <c:pt idx="729">
                  <c:v>0.72952831108250427</c:v>
                </c:pt>
                <c:pt idx="730">
                  <c:v>-6.9105676456234791E-2</c:v>
                </c:pt>
                <c:pt idx="731">
                  <c:v>-0.7925034797528111</c:v>
                </c:pt>
                <c:pt idx="732">
                  <c:v>-1.5781059795199759</c:v>
                </c:pt>
                <c:pt idx="733">
                  <c:v>-2.2768017212003873</c:v>
                </c:pt>
                <c:pt idx="734">
                  <c:v>-2.9549156368886211</c:v>
                </c:pt>
                <c:pt idx="735">
                  <c:v>-3.6705647392656973</c:v>
                </c:pt>
                <c:pt idx="736">
                  <c:v>-4.2879734288049853</c:v>
                </c:pt>
                <c:pt idx="737">
                  <c:v>-4.9245524369290248</c:v>
                </c:pt>
                <c:pt idx="738">
                  <c:v>-5.4595709897169584</c:v>
                </c:pt>
                <c:pt idx="739">
                  <c:v>-5.9948236457020148</c:v>
                </c:pt>
                <c:pt idx="740">
                  <c:v>-6.4288451789685679</c:v>
                </c:pt>
                <c:pt idx="741">
                  <c:v>-6.8092923173110353</c:v>
                </c:pt>
                <c:pt idx="742">
                  <c:v>-7.1624148468821796</c:v>
                </c:pt>
                <c:pt idx="743">
                  <c:v>-7.4213568507011107</c:v>
                </c:pt>
                <c:pt idx="744">
                  <c:v>-7.6355272782586923</c:v>
                </c:pt>
                <c:pt idx="745">
                  <c:v>-7.7644636984311521</c:v>
                </c:pt>
                <c:pt idx="746">
                  <c:v>-7.8328892421765355</c:v>
                </c:pt>
                <c:pt idx="747">
                  <c:v>-7.7594852010791007</c:v>
                </c:pt>
                <c:pt idx="748">
                  <c:v>-7.6114767886335253</c:v>
                </c:pt>
                <c:pt idx="749">
                  <c:v>-7.4122915661166555</c:v>
                </c:pt>
                <c:pt idx="750">
                  <c:v>-7.1243119013973439</c:v>
                </c:pt>
                <c:pt idx="751">
                  <c:v>-6.8023990683617725</c:v>
                </c:pt>
                <c:pt idx="752">
                  <c:v>-6.426104013118989</c:v>
                </c:pt>
                <c:pt idx="753">
                  <c:v>-5.953224954374229</c:v>
                </c:pt>
                <c:pt idx="754">
                  <c:v>-5.4736971453116876</c:v>
                </c:pt>
                <c:pt idx="755">
                  <c:v>-4.896591306909821</c:v>
                </c:pt>
                <c:pt idx="756">
                  <c:v>-4.3316033448755125</c:v>
                </c:pt>
                <c:pt idx="757">
                  <c:v>-3.6715360165778717</c:v>
                </c:pt>
                <c:pt idx="758">
                  <c:v>-3.0418041013992205</c:v>
                </c:pt>
                <c:pt idx="759">
                  <c:v>-2.3891878178208286</c:v>
                </c:pt>
                <c:pt idx="760">
                  <c:v>-1.6512987961225698</c:v>
                </c:pt>
                <c:pt idx="761">
                  <c:v>-0.96827408583771335</c:v>
                </c:pt>
                <c:pt idx="762">
                  <c:v>-0.21039433187761009</c:v>
                </c:pt>
                <c:pt idx="763">
                  <c:v>0.47844566450087417</c:v>
                </c:pt>
                <c:pt idx="764">
                  <c:v>1.2291128352604042</c:v>
                </c:pt>
                <c:pt idx="765">
                  <c:v>1.899119349746814</c:v>
                </c:pt>
                <c:pt idx="766">
                  <c:v>2.551700848993145</c:v>
                </c:pt>
                <c:pt idx="767">
                  <c:v>3.243146340534659</c:v>
                </c:pt>
                <c:pt idx="768">
                  <c:v>3.8422643006411863</c:v>
                </c:pt>
                <c:pt idx="769">
                  <c:v>4.4629777187076867</c:v>
                </c:pt>
                <c:pt idx="770">
                  <c:v>4.9875559668743463</c:v>
                </c:pt>
                <c:pt idx="771">
                  <c:v>5.5157963562681136</c:v>
                </c:pt>
                <c:pt idx="772">
                  <c:v>5.9475524794920691</c:v>
                </c:pt>
                <c:pt idx="773">
                  <c:v>6.3296558313259377</c:v>
                </c:pt>
                <c:pt idx="774">
                  <c:v>6.6890988341382638</c:v>
                </c:pt>
                <c:pt idx="775">
                  <c:v>6.9578132153878682</c:v>
                </c:pt>
                <c:pt idx="776">
                  <c:v>7.1870505499532564</c:v>
                </c:pt>
                <c:pt idx="777">
                  <c:v>7.3334761222864211</c:v>
                </c:pt>
                <c:pt idx="778">
                  <c:v>7.4251225404684575</c:v>
                </c:pt>
                <c:pt idx="779">
                  <c:v>7.4447840029643917</c:v>
                </c:pt>
                <c:pt idx="780">
                  <c:v>7.4038299701198538</c:v>
                </c:pt>
                <c:pt idx="781">
                  <c:v>7.289395300097059</c:v>
                </c:pt>
                <c:pt idx="782">
                  <c:v>6.8745122199245996</c:v>
                </c:pt>
                <c:pt idx="783">
                  <c:v>6.5901740119306833</c:v>
                </c:pt>
                <c:pt idx="784">
                  <c:v>6.2165643447254473</c:v>
                </c:pt>
                <c:pt idx="785">
                  <c:v>5.8247782929787837</c:v>
                </c:pt>
                <c:pt idx="786">
                  <c:v>5.3867683906065738</c:v>
                </c:pt>
                <c:pt idx="787">
                  <c:v>4.8559942042420534</c:v>
                </c:pt>
                <c:pt idx="788">
                  <c:v>4.3333541582564328</c:v>
                </c:pt>
                <c:pt idx="789">
                  <c:v>3.7196955150414164</c:v>
                </c:pt>
                <c:pt idx="790">
                  <c:v>3.131623266034294</c:v>
                </c:pt>
                <c:pt idx="791">
                  <c:v>2.4575194713095829</c:v>
                </c:pt>
                <c:pt idx="792">
                  <c:v>1.8254321260694986</c:v>
                </c:pt>
                <c:pt idx="793">
                  <c:v>1.1803615946029802</c:v>
                </c:pt>
                <c:pt idx="794">
                  <c:v>0.46209825756154732</c:v>
                </c:pt>
                <c:pt idx="795">
                  <c:v>-0.19297798988822285</c:v>
                </c:pt>
                <c:pt idx="796">
                  <c:v>-0.90931181879647316</c:v>
                </c:pt>
                <c:pt idx="797">
                  <c:v>-1.5509254931423198</c:v>
                </c:pt>
                <c:pt idx="798">
                  <c:v>-2.2397465868123363</c:v>
                </c:pt>
                <c:pt idx="799">
                  <c:v>-2.8450556250630026</c:v>
                </c:pt>
                <c:pt idx="800">
                  <c:v>-3.4254361192575242</c:v>
                </c:pt>
                <c:pt idx="801">
                  <c:v>-4.0295229462814692</c:v>
                </c:pt>
                <c:pt idx="802">
                  <c:v>-4.5427308408456692</c:v>
                </c:pt>
                <c:pt idx="803">
                  <c:v>-5.0626839998778559</c:v>
                </c:pt>
                <c:pt idx="804">
                  <c:v>-5.4907975731954828</c:v>
                </c:pt>
                <c:pt idx="805">
                  <c:v>-5.9085592669007854</c:v>
                </c:pt>
                <c:pt idx="806">
                  <c:v>-6.236808165020002</c:v>
                </c:pt>
                <c:pt idx="807">
                  <c:v>-6.5133568705899831</c:v>
                </c:pt>
                <c:pt idx="808">
                  <c:v>-6.7553571952987941</c:v>
                </c:pt>
                <c:pt idx="809">
                  <c:v>-6.9170399939791363</c:v>
                </c:pt>
                <c:pt idx="810">
                  <c:v>-7.050432179444277</c:v>
                </c:pt>
                <c:pt idx="811">
                  <c:v>-6.9715006472571464</c:v>
                </c:pt>
                <c:pt idx="812">
                  <c:v>-6.8360943534514842</c:v>
                </c:pt>
                <c:pt idx="813">
                  <c:v>-6.623445896455288</c:v>
                </c:pt>
                <c:pt idx="814">
                  <c:v>-6.3741012557381103</c:v>
                </c:pt>
                <c:pt idx="815">
                  <c:v>-6.0408836799837946</c:v>
                </c:pt>
                <c:pt idx="816">
                  <c:v>-5.687214904853767</c:v>
                </c:pt>
                <c:pt idx="817">
                  <c:v>-5.2883287663162664</c:v>
                </c:pt>
                <c:pt idx="818">
                  <c:v>-4.8013696949902842</c:v>
                </c:pt>
                <c:pt idx="819">
                  <c:v>-4.3189160513742868</c:v>
                </c:pt>
                <c:pt idx="820">
                  <c:v>-3.7494485195046732</c:v>
                </c:pt>
                <c:pt idx="821">
                  <c:v>-3.2011828454590261</c:v>
                </c:pt>
                <c:pt idx="822">
                  <c:v>-2.5700648493195692</c:v>
                </c:pt>
                <c:pt idx="823">
                  <c:v>-1.9759842817295938</c:v>
                </c:pt>
                <c:pt idx="824">
                  <c:v>-1.3675837473850974</c:v>
                </c:pt>
                <c:pt idx="825">
                  <c:v>-0.68776254419560223</c:v>
                </c:pt>
                <c:pt idx="826">
                  <c:v>-6.5607927648007477E-2</c:v>
                </c:pt>
                <c:pt idx="827">
                  <c:v>0.61706327910879055</c:v>
                </c:pt>
                <c:pt idx="828">
                  <c:v>1.2306568131789279</c:v>
                </c:pt>
                <c:pt idx="829">
                  <c:v>1.8917680173193183</c:v>
                </c:pt>
                <c:pt idx="830">
                  <c:v>2.474929261894288</c:v>
                </c:pt>
                <c:pt idx="831">
                  <c:v>3.0362380073871109</c:v>
                </c:pt>
                <c:pt idx="832">
                  <c:v>3.6230722713799497</c:v>
                </c:pt>
                <c:pt idx="833">
                  <c:v>4.1241117022185962</c:v>
                </c:pt>
                <c:pt idx="834">
                  <c:v>4.6346565499024734</c:v>
                </c:pt>
                <c:pt idx="835">
                  <c:v>5.0578970226441342</c:v>
                </c:pt>
                <c:pt idx="836">
                  <c:v>5.4743822907215112</c:v>
                </c:pt>
                <c:pt idx="837">
                  <c:v>5.8051824348069845</c:v>
                </c:pt>
                <c:pt idx="838">
                  <c:v>6.0877857942504052</c:v>
                </c:pt>
                <c:pt idx="839">
                  <c:v>6.3404207212324986</c:v>
                </c:pt>
                <c:pt idx="840">
                  <c:v>6.5152881695489189</c:v>
                </c:pt>
                <c:pt idx="841">
                  <c:v>6.6457993333776839</c:v>
                </c:pt>
                <c:pt idx="842">
                  <c:v>6.7073492807733928</c:v>
                </c:pt>
                <c:pt idx="843">
                  <c:v>6.7118289935883597</c:v>
                </c:pt>
                <c:pt idx="844">
                  <c:v>6.5512926171424111</c:v>
                </c:pt>
                <c:pt idx="845">
                  <c:v>6.1553515278200646</c:v>
                </c:pt>
                <c:pt idx="846">
                  <c:v>5.8598533298365272</c:v>
                </c:pt>
                <c:pt idx="847">
                  <c:v>5.5419246206699819</c:v>
                </c:pt>
                <c:pt idx="848">
                  <c:v>5.1413356734341473</c:v>
                </c:pt>
                <c:pt idx="849">
                  <c:v>4.7342756971452946</c:v>
                </c:pt>
                <c:pt idx="850">
                  <c:v>4.2899073258920364</c:v>
                </c:pt>
                <c:pt idx="851">
                  <c:v>3.7624643297029041</c:v>
                </c:pt>
                <c:pt idx="852">
                  <c:v>3.2521841131145828</c:v>
                </c:pt>
                <c:pt idx="853">
                  <c:v>2.6622297645827455</c:v>
                </c:pt>
                <c:pt idx="854">
                  <c:v>2.104678207154171</c:v>
                </c:pt>
                <c:pt idx="855">
                  <c:v>1.4736787906970628</c:v>
                </c:pt>
                <c:pt idx="856">
                  <c:v>0.8890701102341525</c:v>
                </c:pt>
                <c:pt idx="857">
                  <c:v>0.29895470548831732</c:v>
                </c:pt>
                <c:pt idx="858">
                  <c:v>-0.35078420768735441</c:v>
                </c:pt>
                <c:pt idx="859">
                  <c:v>-0.93679785945669214</c:v>
                </c:pt>
                <c:pt idx="860">
                  <c:v>-1.5704337764197649</c:v>
                </c:pt>
                <c:pt idx="861">
                  <c:v>-2.1314323290516115</c:v>
                </c:pt>
                <c:pt idx="862">
                  <c:v>-2.7264245745387865</c:v>
                </c:pt>
                <c:pt idx="863">
                  <c:v>-3.2425178813234297</c:v>
                </c:pt>
                <c:pt idx="864">
                  <c:v>-3.7307128735803254</c:v>
                </c:pt>
                <c:pt idx="865">
                  <c:v>-4.2308714808470462</c:v>
                </c:pt>
                <c:pt idx="866">
                  <c:v>-4.6481452704087314</c:v>
                </c:pt>
                <c:pt idx="867">
                  <c:v>-5.0619378250832749</c:v>
                </c:pt>
                <c:pt idx="868">
                  <c:v>-5.3938196830718796</c:v>
                </c:pt>
                <c:pt idx="869">
                  <c:v>-5.7069954005180215</c:v>
                </c:pt>
                <c:pt idx="870">
                  <c:v>-5.9421552483384552</c:v>
                </c:pt>
                <c:pt idx="871">
                  <c:v>-6.1282863769251747</c:v>
                </c:pt>
                <c:pt idx="872">
                  <c:v>-6.2747804418483</c:v>
                </c:pt>
                <c:pt idx="873">
                  <c:v>-6.3512609463561436</c:v>
                </c:pt>
                <c:pt idx="874">
                  <c:v>-6.2588480177323369</c:v>
                </c:pt>
                <c:pt idx="875">
                  <c:v>-6.1216149311000132</c:v>
                </c:pt>
                <c:pt idx="876">
                  <c:v>-5.9349922823288894</c:v>
                </c:pt>
                <c:pt idx="877">
                  <c:v>-5.6746596681999222</c:v>
                </c:pt>
                <c:pt idx="878">
                  <c:v>-5.3901914860411422</c:v>
                </c:pt>
                <c:pt idx="879">
                  <c:v>-5.027709705326167</c:v>
                </c:pt>
                <c:pt idx="880">
                  <c:v>-4.6561656277858443</c:v>
                </c:pt>
                <c:pt idx="881">
                  <c:v>-4.2478437130029985</c:v>
                </c:pt>
                <c:pt idx="882">
                  <c:v>-3.7603127545592896</c:v>
                </c:pt>
                <c:pt idx="883">
                  <c:v>-3.2862324932058877</c:v>
                </c:pt>
                <c:pt idx="884">
                  <c:v>-2.735643607258027</c:v>
                </c:pt>
                <c:pt idx="885">
                  <c:v>-2.2131511015745104</c:v>
                </c:pt>
                <c:pt idx="886">
                  <c:v>-1.6195673955905683</c:v>
                </c:pt>
                <c:pt idx="887">
                  <c:v>-1.0676312349415442</c:v>
                </c:pt>
                <c:pt idx="888">
                  <c:v>-0.50863947974118029</c:v>
                </c:pt>
                <c:pt idx="889">
                  <c:v>0.10894861521241128</c:v>
                </c:pt>
                <c:pt idx="890">
                  <c:v>0.6678820426000136</c:v>
                </c:pt>
                <c:pt idx="891">
                  <c:v>1.2743561680232933</c:v>
                </c:pt>
                <c:pt idx="892">
                  <c:v>1.81326050232045</c:v>
                </c:pt>
                <c:pt idx="893">
                  <c:v>2.3870196278715201</c:v>
                </c:pt>
                <c:pt idx="894">
                  <c:v>2.8867633176460537</c:v>
                </c:pt>
                <c:pt idx="895">
                  <c:v>3.3615507243060772</c:v>
                </c:pt>
                <c:pt idx="896">
                  <c:v>3.8504780912465146</c:v>
                </c:pt>
                <c:pt idx="897">
                  <c:v>4.2608193856540071</c:v>
                </c:pt>
                <c:pt idx="898">
                  <c:v>4.670649801252357</c:v>
                </c:pt>
                <c:pt idx="899">
                  <c:v>5.0022818967049147</c:v>
                </c:pt>
                <c:pt idx="900">
                  <c:v>5.3188611728363053</c:v>
                </c:pt>
                <c:pt idx="901">
                  <c:v>5.5604215690008783</c:v>
                </c:pt>
                <c:pt idx="902">
                  <c:v>5.7560394619821533</c:v>
                </c:pt>
                <c:pt idx="903">
                  <c:v>5.9164298530151722</c:v>
                </c:pt>
                <c:pt idx="904">
                  <c:v>6.011295954591712</c:v>
                </c:pt>
                <c:pt idx="905">
                  <c:v>6.0588368791218468</c:v>
                </c:pt>
                <c:pt idx="906">
                  <c:v>6.0501848992270588</c:v>
                </c:pt>
                <c:pt idx="907">
                  <c:v>5.9838758806778278</c:v>
                </c:pt>
                <c:pt idx="908">
                  <c:v>5.8726554258094801</c:v>
                </c:pt>
                <c:pt idx="909">
                  <c:v>5.4863897774199044</c:v>
                </c:pt>
                <c:pt idx="910">
                  <c:v>5.2331992404972638</c:v>
                </c:pt>
                <c:pt idx="911">
                  <c:v>4.9064809731443892</c:v>
                </c:pt>
                <c:pt idx="912">
                  <c:v>4.5683931317813178</c:v>
                </c:pt>
                <c:pt idx="913">
                  <c:v>4.1548476724220986</c:v>
                </c:pt>
                <c:pt idx="914">
                  <c:v>3.7444679262967226</c:v>
                </c:pt>
                <c:pt idx="915">
                  <c:v>3.3048408911313962</c:v>
                </c:pt>
                <c:pt idx="916">
                  <c:v>2.7918475795778779</c:v>
                </c:pt>
                <c:pt idx="917">
                  <c:v>2.3029566556068986</c:v>
                </c:pt>
                <c:pt idx="918">
                  <c:v>1.7453661921957377</c:v>
                </c:pt>
                <c:pt idx="919">
                  <c:v>1.2249846272396527</c:v>
                </c:pt>
                <c:pt idx="920">
                  <c:v>0.64299607475812814</c:v>
                </c:pt>
                <c:pt idx="921">
                  <c:v>0.10991233896876236</c:v>
                </c:pt>
                <c:pt idx="922">
                  <c:v>-0.42249233276469067</c:v>
                </c:pt>
                <c:pt idx="923">
                  <c:v>-1.0021882702919771</c:v>
                </c:pt>
                <c:pt idx="924">
                  <c:v>-1.5191419193356097</c:v>
                </c:pt>
                <c:pt idx="925">
                  <c:v>-2.0715993664035959</c:v>
                </c:pt>
                <c:pt idx="926">
                  <c:v>-2.5547264319446086</c:v>
                </c:pt>
                <c:pt idx="927">
                  <c:v>-3.0603741782719465</c:v>
                </c:pt>
                <c:pt idx="928">
                  <c:v>-3.4926214389069283</c:v>
                </c:pt>
                <c:pt idx="929">
                  <c:v>-3.8951834161179808</c:v>
                </c:pt>
                <c:pt idx="930">
                  <c:v>-4.2999196252731355</c:v>
                </c:pt>
                <c:pt idx="931">
                  <c:v>-4.6301001142613458</c:v>
                </c:pt>
                <c:pt idx="932">
                  <c:v>-4.9485835990549676</c:v>
                </c:pt>
                <c:pt idx="933">
                  <c:v>-5.1950328170818842</c:v>
                </c:pt>
                <c:pt idx="934">
                  <c:v>-5.4164175589251808</c:v>
                </c:pt>
                <c:pt idx="935">
                  <c:v>-5.5708477276013237</c:v>
                </c:pt>
                <c:pt idx="936">
                  <c:v>-5.679507703255446</c:v>
                </c:pt>
                <c:pt idx="937">
                  <c:v>-5.7558463157127662</c:v>
                </c:pt>
                <c:pt idx="938">
                  <c:v>-5.7133629665337615</c:v>
                </c:pt>
                <c:pt idx="939">
                  <c:v>-5.6260517562424202</c:v>
                </c:pt>
                <c:pt idx="940">
                  <c:v>-5.4774937866653417</c:v>
                </c:pt>
                <c:pt idx="941">
                  <c:v>-5.2960370276828046</c:v>
                </c:pt>
                <c:pt idx="942">
                  <c:v>-5.0720366376396617</c:v>
                </c:pt>
                <c:pt idx="943">
                  <c:v>-4.7788325716205744</c:v>
                </c:pt>
                <c:pt idx="944">
                  <c:v>-4.472216722227107</c:v>
                </c:pt>
                <c:pt idx="945">
                  <c:v>-4.0940766451095456</c:v>
                </c:pt>
                <c:pt idx="946">
                  <c:v>-3.716312099554099</c:v>
                </c:pt>
                <c:pt idx="947">
                  <c:v>-3.2672727480332879</c:v>
                </c:pt>
                <c:pt idx="948">
                  <c:v>-2.8322975231045162</c:v>
                </c:pt>
                <c:pt idx="949">
                  <c:v>-2.3755673800079005</c:v>
                </c:pt>
                <c:pt idx="950">
                  <c:v>-1.8525521353652421</c:v>
                </c:pt>
                <c:pt idx="951">
                  <c:v>-1.3625986558175267</c:v>
                </c:pt>
                <c:pt idx="952">
                  <c:v>-0.81267528600119121</c:v>
                </c:pt>
                <c:pt idx="953">
                  <c:v>-0.30721044114874624</c:v>
                </c:pt>
                <c:pt idx="954">
                  <c:v>0.19926170741008473</c:v>
                </c:pt>
                <c:pt idx="955">
                  <c:v>0.7526249734776983</c:v>
                </c:pt>
                <c:pt idx="956">
                  <c:v>1.2478387434666109</c:v>
                </c:pt>
                <c:pt idx="957">
                  <c:v>1.7790113295117662</c:v>
                </c:pt>
                <c:pt idx="958">
                  <c:v>2.2453420030934894</c:v>
                </c:pt>
                <c:pt idx="959">
                  <c:v>2.7354819927632783</c:v>
                </c:pt>
                <c:pt idx="960">
                  <c:v>3.1564459114183712</c:v>
                </c:pt>
                <c:pt idx="961">
                  <c:v>3.550492367538566</c:v>
                </c:pt>
                <c:pt idx="962">
                  <c:v>3.9491305683025746</c:v>
                </c:pt>
                <c:pt idx="963">
                  <c:v>4.2767791512997277</c:v>
                </c:pt>
                <c:pt idx="964">
                  <c:v>4.5958053921309601</c:v>
                </c:pt>
                <c:pt idx="965">
                  <c:v>4.8457597657171503</c:v>
                </c:pt>
                <c:pt idx="966">
                  <c:v>5.0742675486401421</c:v>
                </c:pt>
                <c:pt idx="967">
                  <c:v>5.2380773412988306</c:v>
                </c:pt>
                <c:pt idx="968">
                  <c:v>5.3587960878592993</c:v>
                </c:pt>
                <c:pt idx="969">
                  <c:v>5.4408070769620558</c:v>
                </c:pt>
                <c:pt idx="970">
                  <c:v>5.4686820285295905</c:v>
                </c:pt>
                <c:pt idx="971">
                  <c:v>5.447878258137429</c:v>
                </c:pt>
                <c:pt idx="972">
                  <c:v>5.2602487620117433</c:v>
                </c:pt>
                <c:pt idx="973">
                  <c:v>5.1045064635215169</c:v>
                </c:pt>
                <c:pt idx="974">
                  <c:v>4.9077026021617485</c:v>
                </c:pt>
                <c:pt idx="975">
                  <c:v>4.6458569622756851</c:v>
                </c:pt>
                <c:pt idx="976">
                  <c:v>4.3688043239922543</c:v>
                </c:pt>
                <c:pt idx="977">
                  <c:v>4.0240450340815217</c:v>
                </c:pt>
                <c:pt idx="978">
                  <c:v>3.6771394229107566</c:v>
                </c:pt>
                <c:pt idx="979">
                  <c:v>3.2622979858651382</c:v>
                </c:pt>
                <c:pt idx="980">
                  <c:v>2.8583667882482993</c:v>
                </c:pt>
                <c:pt idx="981">
                  <c:v>2.4323770094259602</c:v>
                </c:pt>
                <c:pt idx="982">
                  <c:v>1.9425282164419762</c:v>
                </c:pt>
                <c:pt idx="983">
                  <c:v>1.4818727203661104</c:v>
                </c:pt>
                <c:pt idx="984">
                  <c:v>0.96294787731054776</c:v>
                </c:pt>
                <c:pt idx="985">
                  <c:v>0.48430071937170616</c:v>
                </c:pt>
                <c:pt idx="986">
                  <c:v>-4.4978692441394817E-2</c:v>
                </c:pt>
                <c:pt idx="987">
                  <c:v>-0.52440376286234369</c:v>
                </c:pt>
                <c:pt idx="988">
                  <c:v>-0.99814845074077008</c:v>
                </c:pt>
                <c:pt idx="989">
                  <c:v>-1.5081300540588085</c:v>
                </c:pt>
                <c:pt idx="990">
                  <c:v>-1.9575640388860713</c:v>
                </c:pt>
                <c:pt idx="991">
                  <c:v>-2.4318833882223987</c:v>
                </c:pt>
                <c:pt idx="992">
                  <c:v>-2.8410984539958339</c:v>
                </c:pt>
                <c:pt idx="993">
                  <c:v>-3.263028391758914</c:v>
                </c:pt>
                <c:pt idx="994">
                  <c:v>-3.6176517995885793</c:v>
                </c:pt>
                <c:pt idx="995">
                  <c:v>-3.9418019658804782</c:v>
                </c:pt>
                <c:pt idx="996">
                  <c:v>-4.2601391105221031</c:v>
                </c:pt>
                <c:pt idx="997">
                  <c:v>-4.5123357695922133</c:v>
                </c:pt>
                <c:pt idx="998">
                  <c:v>-4.7464332795584543</c:v>
                </c:pt>
                <c:pt idx="999">
                  <c:v>-4.9181104236634745</c:v>
                </c:pt>
                <c:pt idx="1000">
                  <c:v>-5.060125001939328</c:v>
                </c:pt>
                <c:pt idx="1001">
                  <c:v>-5.1425702605675339</c:v>
                </c:pt>
                <c:pt idx="1002">
                  <c:v>-5.044557808457272</c:v>
                </c:pt>
                <c:pt idx="1003">
                  <c:v>-4.9126199961522454</c:v>
                </c:pt>
                <c:pt idx="1004">
                  <c:v>-4.7218394556572623</c:v>
                </c:pt>
                <c:pt idx="1005">
                  <c:v>-4.5085606959713429</c:v>
                </c:pt>
                <c:pt idx="1006">
                  <c:v>-4.2592377129467103</c:v>
                </c:pt>
                <c:pt idx="1007">
                  <c:v>-3.9459069226374877</c:v>
                </c:pt>
                <c:pt idx="1008">
                  <c:v>-3.6281596715439859</c:v>
                </c:pt>
                <c:pt idx="1009">
                  <c:v>-3.2457439543363167</c:v>
                </c:pt>
                <c:pt idx="1010">
                  <c:v>-2.8713491313563186</c:v>
                </c:pt>
                <c:pt idx="1011">
                  <c:v>-2.4747029650121712</c:v>
                </c:pt>
                <c:pt idx="1012">
                  <c:v>-2.0166254264320047</c:v>
                </c:pt>
                <c:pt idx="1013">
                  <c:v>-1.58413874522721</c:v>
                </c:pt>
                <c:pt idx="1014">
                  <c:v>-1.0951342866373666</c:v>
                </c:pt>
                <c:pt idx="1015">
                  <c:v>-0.64248192074660482</c:v>
                </c:pt>
                <c:pt idx="1016">
                  <c:v>-0.14021439614863707</c:v>
                </c:pt>
                <c:pt idx="1017">
                  <c:v>0.31630526854779367</c:v>
                </c:pt>
                <c:pt idx="1018">
                  <c:v>0.76890486181900508</c:v>
                </c:pt>
                <c:pt idx="1019">
                  <c:v>1.2578586252867616</c:v>
                </c:pt>
                <c:pt idx="1020">
                  <c:v>1.690367784097685</c:v>
                </c:pt>
                <c:pt idx="1021">
                  <c:v>2.148642341021461</c:v>
                </c:pt>
                <c:pt idx="1022">
                  <c:v>2.5457314758421123</c:v>
                </c:pt>
                <c:pt idx="1023">
                  <c:v>2.957142131518673</c:v>
                </c:pt>
                <c:pt idx="1024">
                  <c:v>3.304842081726409</c:v>
                </c:pt>
                <c:pt idx="1025">
                  <c:v>3.6246336828700922</c:v>
                </c:pt>
                <c:pt idx="1026">
                  <c:v>3.9411715054229806</c:v>
                </c:pt>
                <c:pt idx="1027">
                  <c:v>4.1944613677960545</c:v>
                </c:pt>
                <c:pt idx="1028">
                  <c:v>4.4327428466138361</c:v>
                </c:pt>
                <c:pt idx="1029">
                  <c:v>4.6108921714742337</c:v>
                </c:pt>
                <c:pt idx="1030">
                  <c:v>4.7628874945657822</c:v>
                </c:pt>
                <c:pt idx="1031">
                  <c:v>4.859995761122093</c:v>
                </c:pt>
                <c:pt idx="1032">
                  <c:v>4.9172852127754227</c:v>
                </c:pt>
                <c:pt idx="1033">
                  <c:v>4.9339067221976451</c:v>
                </c:pt>
                <c:pt idx="1034">
                  <c:v>4.8310680722386525</c:v>
                </c:pt>
                <c:pt idx="1035">
                  <c:v>4.556247862900114</c:v>
                </c:pt>
                <c:pt idx="1036">
                  <c:v>4.3678689965454476</c:v>
                </c:pt>
                <c:pt idx="1037">
                  <c:v>4.1445168445427694</c:v>
                </c:pt>
                <c:pt idx="1038">
                  <c:v>3.8607348012283946</c:v>
                </c:pt>
                <c:pt idx="1039">
                  <c:v>3.5705019309779846</c:v>
                </c:pt>
                <c:pt idx="1040">
                  <c:v>3.2187911784566388</c:v>
                </c:pt>
                <c:pt idx="1041">
                  <c:v>2.8724616259948683</c:v>
                </c:pt>
                <c:pt idx="1042">
                  <c:v>2.4658093367611515</c:v>
                </c:pt>
                <c:pt idx="1043">
                  <c:v>2.076104795578213</c:v>
                </c:pt>
                <c:pt idx="1044">
                  <c:v>1.6706627781019125</c:v>
                </c:pt>
                <c:pt idx="1045">
                  <c:v>1.2104941713502817</c:v>
                </c:pt>
                <c:pt idx="1046">
                  <c:v>0.78299715068062259</c:v>
                </c:pt>
                <c:pt idx="1047">
                  <c:v>0.30698716625558564</c:v>
                </c:pt>
                <c:pt idx="1048">
                  <c:v>-0.12715360260010936</c:v>
                </c:pt>
                <c:pt idx="1049">
                  <c:v>-0.60189874734868387</c:v>
                </c:pt>
                <c:pt idx="1050">
                  <c:v>-1.0271299722526461</c:v>
                </c:pt>
                <c:pt idx="1051">
                  <c:v>-1.4427514559271091</c:v>
                </c:pt>
                <c:pt idx="1052">
                  <c:v>-1.884838051234246</c:v>
                </c:pt>
                <c:pt idx="1053">
                  <c:v>-2.2695054553620895</c:v>
                </c:pt>
                <c:pt idx="1054">
                  <c:v>-2.6698927758393829</c:v>
                </c:pt>
                <c:pt idx="1055">
                  <c:v>-3.0100531471796952</c:v>
                </c:pt>
                <c:pt idx="1056">
                  <c:v>-3.3546930350783719</c:v>
                </c:pt>
                <c:pt idx="1057">
                  <c:v>-3.6384675431738094</c:v>
                </c:pt>
                <c:pt idx="1058">
                  <c:v>-3.8918085630463337</c:v>
                </c:pt>
                <c:pt idx="1059">
                  <c:v>-4.1329886748399343</c:v>
                </c:pt>
                <c:pt idx="1060">
                  <c:v>-4.3163259494927262</c:v>
                </c:pt>
                <c:pt idx="1061">
                  <c:v>-4.4767753127002017</c:v>
                </c:pt>
                <c:pt idx="1062">
                  <c:v>-4.583991170617554</c:v>
                </c:pt>
                <c:pt idx="1063">
                  <c:v>-4.6757447879326204</c:v>
                </c:pt>
                <c:pt idx="1064">
                  <c:v>-4.6203560046970118</c:v>
                </c:pt>
                <c:pt idx="1065">
                  <c:v>-4.5306811222584411</c:v>
                </c:pt>
                <c:pt idx="1066">
                  <c:v>-4.3898197561266903</c:v>
                </c:pt>
                <c:pt idx="1067">
                  <c:v>-4.2246302020163391</c:v>
                </c:pt>
                <c:pt idx="1068">
                  <c:v>-4.0038581565229894</c:v>
                </c:pt>
                <c:pt idx="1069">
                  <c:v>-3.7695234899372898</c:v>
                </c:pt>
                <c:pt idx="1070">
                  <c:v>-3.5052182230330993</c:v>
                </c:pt>
                <c:pt idx="1071">
                  <c:v>-3.1825445083966937</c:v>
                </c:pt>
                <c:pt idx="1072">
                  <c:v>-2.8628475762919861</c:v>
                </c:pt>
                <c:pt idx="1073">
                  <c:v>-2.4854823643935759</c:v>
                </c:pt>
                <c:pt idx="1074">
                  <c:v>-2.1221594944081188</c:v>
                </c:pt>
                <c:pt idx="1075">
                  <c:v>-1.7426466777518461</c:v>
                </c:pt>
                <c:pt idx="1076">
                  <c:v>-1.3102276269428301</c:v>
                </c:pt>
                <c:pt idx="1077">
                  <c:v>-0.90703465601878031</c:v>
                </c:pt>
                <c:pt idx="1078">
                  <c:v>-0.45650371514881877</c:v>
                </c:pt>
                <c:pt idx="1079">
                  <c:v>-4.418349714157193E-2</c:v>
                </c:pt>
                <c:pt idx="1080">
                  <c:v>0.40824945486603925</c:v>
                </c:pt>
                <c:pt idx="1081">
                  <c:v>0.81490792771101661</c:v>
                </c:pt>
                <c:pt idx="1082">
                  <c:v>1.2137377267531266</c:v>
                </c:pt>
                <c:pt idx="1083">
                  <c:v>1.6395668750552426</c:v>
                </c:pt>
                <c:pt idx="1084">
                  <c:v>2.0115912637102258</c:v>
                </c:pt>
                <c:pt idx="1085">
                  <c:v>2.4005406723312257</c:v>
                </c:pt>
                <c:pt idx="1086">
                  <c:v>2.7326327743936414</c:v>
                </c:pt>
                <c:pt idx="1087">
                  <c:v>3.0710331526948647</c:v>
                </c:pt>
                <c:pt idx="1088">
                  <c:v>3.3515741193717652</c:v>
                </c:pt>
                <c:pt idx="1089">
                  <c:v>3.6040247927513658</c:v>
                </c:pt>
                <c:pt idx="1090">
                  <c:v>3.8469317348246044</c:v>
                </c:pt>
                <c:pt idx="1091">
                  <c:v>4.0342776914622247</c:v>
                </c:pt>
                <c:pt idx="1092">
                  <c:v>4.2017707181496498</c:v>
                </c:pt>
                <c:pt idx="1093">
                  <c:v>4.3177207430020861</c:v>
                </c:pt>
                <c:pt idx="1094">
                  <c:v>4.4042817827195435</c:v>
                </c:pt>
                <c:pt idx="1095">
                  <c:v>4.2232512547069527</c:v>
                </c:pt>
                <c:pt idx="1096">
                  <c:v>4.0796200607049613</c:v>
                </c:pt>
                <c:pt idx="1097">
                  <c:v>3.8838439435764349</c:v>
                </c:pt>
                <c:pt idx="1098">
                  <c:v>3.6731939689217952</c:v>
                </c:pt>
                <c:pt idx="1099">
                  <c:v>3.4332870661591457</c:v>
                </c:pt>
                <c:pt idx="1100">
                  <c:v>3.1380363502665127</c:v>
                </c:pt>
                <c:pt idx="1101">
                  <c:v>2.8435794213698848</c:v>
                </c:pt>
                <c:pt idx="1102">
                  <c:v>2.4940652624122968</c:v>
                </c:pt>
                <c:pt idx="1103">
                  <c:v>2.1559169825469602</c:v>
                </c:pt>
                <c:pt idx="1104">
                  <c:v>1.7649635202641052</c:v>
                </c:pt>
                <c:pt idx="1105">
                  <c:v>1.3954765081227252</c:v>
                </c:pt>
                <c:pt idx="1106">
                  <c:v>1.0157287352825632</c:v>
                </c:pt>
                <c:pt idx="1107">
                  <c:v>0.5898794041994434</c:v>
                </c:pt>
                <c:pt idx="1108">
                  <c:v>0.19879469843542608</c:v>
                </c:pt>
                <c:pt idx="1109">
                  <c:v>-0.23181033476939908</c:v>
                </c:pt>
                <c:pt idx="1110">
                  <c:v>-0.62018807129628339</c:v>
                </c:pt>
                <c:pt idx="1111">
                  <c:v>-1.0401335303774442</c:v>
                </c:pt>
                <c:pt idx="1112">
                  <c:v>-1.4119440069952462</c:v>
                </c:pt>
                <c:pt idx="1113">
                  <c:v>-1.7711722253081954</c:v>
                </c:pt>
                <c:pt idx="1114">
                  <c:v>-2.1483515051147002</c:v>
                </c:pt>
                <c:pt idx="1115">
                  <c:v>-2.47192758116869</c:v>
                </c:pt>
                <c:pt idx="1116">
                  <c:v>-2.8034405926978905</c:v>
                </c:pt>
                <c:pt idx="1117">
                  <c:v>-3.0800234807570139</c:v>
                </c:pt>
                <c:pt idx="1118">
                  <c:v>-3.3543075426135434</c:v>
                </c:pt>
                <c:pt idx="1119">
                  <c:v>-3.5743054669524787</c:v>
                </c:pt>
                <c:pt idx="1120">
                  <c:v>-3.7645800140540975</c:v>
                </c:pt>
                <c:pt idx="1121">
                  <c:v>-3.9378166245443356</c:v>
                </c:pt>
                <c:pt idx="1122">
                  <c:v>-4.0612278673190607</c:v>
                </c:pt>
                <c:pt idx="1123">
                  <c:v>-4.1583774938858484</c:v>
                </c:pt>
                <c:pt idx="1124">
                  <c:v>-4.2092452126073177</c:v>
                </c:pt>
                <c:pt idx="1125">
                  <c:v>-4.1553180958416531</c:v>
                </c:pt>
                <c:pt idx="1126">
                  <c:v>-4.0571717055957182</c:v>
                </c:pt>
                <c:pt idx="1127">
                  <c:v>-3.9335458804176047</c:v>
                </c:pt>
                <c:pt idx="1128">
                  <c:v>-3.7610731735766696</c:v>
                </c:pt>
                <c:pt idx="1129">
                  <c:v>-3.5725971115545474</c:v>
                </c:pt>
                <c:pt idx="1130">
                  <c:v>-3.3324205276958696</c:v>
                </c:pt>
                <c:pt idx="1131">
                  <c:v>-3.0862298524000624</c:v>
                </c:pt>
                <c:pt idx="1132">
                  <c:v>-2.8156616209924885</c:v>
                </c:pt>
                <c:pt idx="1133">
                  <c:v>-2.4925983454303031</c:v>
                </c:pt>
                <c:pt idx="1134">
                  <c:v>-2.1784411927339478</c:v>
                </c:pt>
                <c:pt idx="1135">
                  <c:v>-1.8135771481612943</c:v>
                </c:pt>
                <c:pt idx="1136">
                  <c:v>-1.4673258375021032</c:v>
                </c:pt>
                <c:pt idx="1137">
                  <c:v>-1.110160760357124</c:v>
                </c:pt>
                <c:pt idx="1138">
                  <c:v>-0.70818144670767269</c:v>
                </c:pt>
                <c:pt idx="1139">
                  <c:v>-0.33772526413557274</c:v>
                </c:pt>
                <c:pt idx="1140">
                  <c:v>7.1570005245985946E-2</c:v>
                </c:pt>
                <c:pt idx="1141">
                  <c:v>0.44199837383407081</c:v>
                </c:pt>
                <c:pt idx="1142">
                  <c:v>0.84393989689713023</c:v>
                </c:pt>
                <c:pt idx="1143">
                  <c:v>1.2011049298226835</c:v>
                </c:pt>
                <c:pt idx="1144">
                  <c:v>1.5474459331424089</c:v>
                </c:pt>
                <c:pt idx="1145">
                  <c:v>1.9125984935999207</c:v>
                </c:pt>
                <c:pt idx="1146">
                  <c:v>2.2272855522992083</c:v>
                </c:pt>
                <c:pt idx="1147">
                  <c:v>2.5513514274007778</c:v>
                </c:pt>
                <c:pt idx="1148">
                  <c:v>2.8233363704709</c:v>
                </c:pt>
                <c:pt idx="1149">
                  <c:v>3.0949906370009965</c:v>
                </c:pt>
                <c:pt idx="1150">
                  <c:v>3.3148194280795176</c:v>
                </c:pt>
                <c:pt idx="1151">
                  <c:v>3.5070360563004717</c:v>
                </c:pt>
                <c:pt idx="1152">
                  <c:v>3.6848206120271327</c:v>
                </c:pt>
                <c:pt idx="1153">
                  <c:v>3.8145155923934722</c:v>
                </c:pt>
                <c:pt idx="1154">
                  <c:v>3.9208710983779769</c:v>
                </c:pt>
                <c:pt idx="1155">
                  <c:v>3.8921478113999748</c:v>
                </c:pt>
                <c:pt idx="1156">
                  <c:v>3.787050529554612</c:v>
                </c:pt>
                <c:pt idx="1157">
                  <c:v>3.6362661759857269</c:v>
                </c:pt>
                <c:pt idx="1158">
                  <c:v>3.468517315867059</c:v>
                </c:pt>
                <c:pt idx="1159">
                  <c:v>3.2520410565974336</c:v>
                </c:pt>
                <c:pt idx="1160">
                  <c:v>3.0280220396667237</c:v>
                </c:pt>
                <c:pt idx="1161">
                  <c:v>2.7800335135753267</c:v>
                </c:pt>
                <c:pt idx="1162">
                  <c:v>2.482058516938237</c:v>
                </c:pt>
                <c:pt idx="1163">
                  <c:v>2.1907347385662277</c:v>
                </c:pt>
                <c:pt idx="1164">
                  <c:v>1.8507869792121261</c:v>
                </c:pt>
                <c:pt idx="1165">
                  <c:v>1.5268052882132421</c:v>
                </c:pt>
                <c:pt idx="1166">
                  <c:v>1.1572910487618968</c:v>
                </c:pt>
                <c:pt idx="1167">
                  <c:v>0.81242961690223547</c:v>
                </c:pt>
                <c:pt idx="1168">
                  <c:v>0.46197738383346065</c:v>
                </c:pt>
                <c:pt idx="1169">
                  <c:v>7.3445032947296873E-2</c:v>
                </c:pt>
                <c:pt idx="1170">
                  <c:v>-0.2793996596248236</c:v>
                </c:pt>
                <c:pt idx="1171">
                  <c:v>-0.66359171471200762</c:v>
                </c:pt>
                <c:pt idx="1172">
                  <c:v>-1.0062066493422184</c:v>
                </c:pt>
                <c:pt idx="1173">
                  <c:v>-1.3723577809745562</c:v>
                </c:pt>
                <c:pt idx="1174">
                  <c:v>-1.692564350860871</c:v>
                </c:pt>
                <c:pt idx="1175">
                  <c:v>-1.9980583178203735</c:v>
                </c:pt>
                <c:pt idx="1176">
                  <c:v>-2.3141989286182327</c:v>
                </c:pt>
                <c:pt idx="1177">
                  <c:v>-2.5810249118000912</c:v>
                </c:pt>
                <c:pt idx="1178">
                  <c:v>-2.8492993363994765</c:v>
                </c:pt>
                <c:pt idx="1179">
                  <c:v>-3.0681626739892964</c:v>
                </c:pt>
                <c:pt idx="1180">
                  <c:v>-3.2792814057518074</c:v>
                </c:pt>
                <c:pt idx="1181">
                  <c:v>-3.442658684479067</c:v>
                </c:pt>
                <c:pt idx="1182">
                  <c:v>-3.5775505151092095</c:v>
                </c:pt>
                <c:pt idx="1183">
                  <c:v>-3.763893435553864</c:v>
                </c:pt>
                <c:pt idx="1184">
                  <c:v>-3.8145966153112405</c:v>
                </c:pt>
                <c:pt idx="1185">
                  <c:v>-3.7286875909860644</c:v>
                </c:pt>
                <c:pt idx="1186">
                  <c:v>-3.6407162896675471</c:v>
                </c:pt>
                <c:pt idx="1187">
                  <c:v>-3.5100811761182542</c:v>
                </c:pt>
                <c:pt idx="1188">
                  <c:v>-3.3616760307023399</c:v>
                </c:pt>
                <c:pt idx="1189">
                  <c:v>-3.1674093443546143</c:v>
                </c:pt>
                <c:pt idx="1190">
                  <c:v>-2.9642468892470615</c:v>
                </c:pt>
                <c:pt idx="1191">
                  <c:v>-2.7136836173300751</c:v>
                </c:pt>
                <c:pt idx="1192">
                  <c:v>-2.4633617875900238</c:v>
                </c:pt>
                <c:pt idx="1193">
                  <c:v>-2.1937411355135819</c:v>
                </c:pt>
                <c:pt idx="1194">
                  <c:v>-1.8775578202309384</c:v>
                </c:pt>
                <c:pt idx="1195">
                  <c:v>-1.5748907278229054</c:v>
                </c:pt>
                <c:pt idx="1196">
                  <c:v>-1.2282916101254715</c:v>
                </c:pt>
                <c:pt idx="1197">
                  <c:v>-0.90359706577775956</c:v>
                </c:pt>
                <c:pt idx="1198">
                  <c:v>-0.57251063267460867</c:v>
                </c:pt>
                <c:pt idx="1199">
                  <c:v>-0.20417045959800853</c:v>
                </c:pt>
                <c:pt idx="1200">
                  <c:v>0.13148590258633658</c:v>
                </c:pt>
                <c:pt idx="1201">
                  <c:v>0.49822397597434903</c:v>
                </c:pt>
                <c:pt idx="1202">
                  <c:v>0.82642873024458219</c:v>
                </c:pt>
                <c:pt idx="1203">
                  <c:v>1.1784707794611891</c:v>
                </c:pt>
                <c:pt idx="1204">
                  <c:v>1.4875430176044389</c:v>
                </c:pt>
                <c:pt idx="1205">
                  <c:v>1.7836031975495206</c:v>
                </c:pt>
                <c:pt idx="1206">
                  <c:v>2.0914159334785642</c:v>
                </c:pt>
                <c:pt idx="1207">
                  <c:v>2.3525952450251397</c:v>
                </c:pt>
                <c:pt idx="1208">
                  <c:v>2.6168247801798588</c:v>
                </c:pt>
                <c:pt idx="1209">
                  <c:v>2.8340068906682503</c:v>
                </c:pt>
                <c:pt idx="1210">
                  <c:v>3.0454817467020106</c:v>
                </c:pt>
                <c:pt idx="1211">
                  <c:v>3.2111787802790372</c:v>
                </c:pt>
                <c:pt idx="1212">
                  <c:v>3.3502664275765852</c:v>
                </c:pt>
                <c:pt idx="1213">
                  <c:v>3.4712791983559144</c:v>
                </c:pt>
                <c:pt idx="1214">
                  <c:v>3.5513325714801725</c:v>
                </c:pt>
                <c:pt idx="1215">
                  <c:v>3.5672441741725218</c:v>
                </c:pt>
                <c:pt idx="1216">
                  <c:v>3.4950685595822848</c:v>
                </c:pt>
                <c:pt idx="1217">
                  <c:v>3.3831178651851186</c:v>
                </c:pt>
                <c:pt idx="1218">
                  <c:v>3.2527351737194152</c:v>
                </c:pt>
                <c:pt idx="1219">
                  <c:v>3.0792493093645938</c:v>
                </c:pt>
                <c:pt idx="1220">
                  <c:v>2.8956783421608661</c:v>
                </c:pt>
                <c:pt idx="1221">
                  <c:v>2.6672368097354462</c:v>
                </c:pt>
                <c:pt idx="1222">
                  <c:v>2.4373657751648286</c:v>
                </c:pt>
                <c:pt idx="1223">
                  <c:v>2.1883470257119093</c:v>
                </c:pt>
                <c:pt idx="1224">
                  <c:v>1.8947998046994046</c:v>
                </c:pt>
                <c:pt idx="1225">
                  <c:v>1.6125058119116904</c:v>
                </c:pt>
                <c:pt idx="1226">
                  <c:v>1.2878880092536333</c:v>
                </c:pt>
                <c:pt idx="1227">
                  <c:v>0.98261123042565202</c:v>
                </c:pt>
                <c:pt idx="1228">
                  <c:v>0.63871392586407538</c:v>
                </c:pt>
                <c:pt idx="1229">
                  <c:v>0.32150433186372296</c:v>
                </c:pt>
                <c:pt idx="1230">
                  <c:v>2.6156287795038838E-3</c:v>
                </c:pt>
                <c:pt idx="1231">
                  <c:v>-0.34699990996843816</c:v>
                </c:pt>
                <c:pt idx="1232">
                  <c:v>-0.66097414842783486</c:v>
                </c:pt>
                <c:pt idx="1233">
                  <c:v>-0.99896955125443609</c:v>
                </c:pt>
                <c:pt idx="1234">
                  <c:v>-1.2968411870155545</c:v>
                </c:pt>
                <c:pt idx="1235">
                  <c:v>-1.6112115088275625</c:v>
                </c:pt>
                <c:pt idx="1236">
                  <c:v>-1.8824369831484853</c:v>
                </c:pt>
                <c:pt idx="1237">
                  <c:v>-2.1375499314926483</c:v>
                </c:pt>
                <c:pt idx="1238">
                  <c:v>-2.3971487707813739</c:v>
                </c:pt>
                <c:pt idx="1239">
                  <c:v>-2.6120092871043155</c:v>
                </c:pt>
                <c:pt idx="1240">
                  <c:v>-2.8230240554491455</c:v>
                </c:pt>
                <c:pt idx="1241">
                  <c:v>-2.9902040474439482</c:v>
                </c:pt>
                <c:pt idx="1242">
                  <c:v>-3.1453956118064874</c:v>
                </c:pt>
                <c:pt idx="1243">
                  <c:v>-3.2592166068655222</c:v>
                </c:pt>
                <c:pt idx="1244">
                  <c:v>-3.3461905503153431</c:v>
                </c:pt>
                <c:pt idx="1245">
                  <c:v>-3.4382248080965163</c:v>
                </c:pt>
                <c:pt idx="1246">
                  <c:v>-3.4082194325187123</c:v>
                </c:pt>
                <c:pt idx="1247">
                  <c:v>-3.343314780479846</c:v>
                </c:pt>
                <c:pt idx="1248">
                  <c:v>-3.2559208416244756</c:v>
                </c:pt>
                <c:pt idx="1249">
                  <c:v>-3.1423004390678249</c:v>
                </c:pt>
                <c:pt idx="1250">
                  <c:v>-2.9882279349697858</c:v>
                </c:pt>
                <c:pt idx="1251">
                  <c:v>-2.8230332456244578</c:v>
                </c:pt>
                <c:pt idx="1252">
                  <c:v>-2.615419530921594</c:v>
                </c:pt>
                <c:pt idx="1253">
                  <c:v>-2.4048721787351943</c:v>
                </c:pt>
                <c:pt idx="1254">
                  <c:v>-2.1514667114712389</c:v>
                </c:pt>
                <c:pt idx="1255">
                  <c:v>-1.9033703132376034</c:v>
                </c:pt>
                <c:pt idx="1256">
                  <c:v>-1.6405236166265016</c:v>
                </c:pt>
                <c:pt idx="1257">
                  <c:v>-1.3369623289369756</c:v>
                </c:pt>
                <c:pt idx="1258">
                  <c:v>-1.0503548244602137</c:v>
                </c:pt>
                <c:pt idx="1259">
                  <c:v>-0.7262879967176854</c:v>
                </c:pt>
                <c:pt idx="1260">
                  <c:v>-0.42630740115510501</c:v>
                </c:pt>
                <c:pt idx="1261">
                  <c:v>-0.1237443635175686</c:v>
                </c:pt>
                <c:pt idx="1262">
                  <c:v>0.20911134692474734</c:v>
                </c:pt>
                <c:pt idx="1263">
                  <c:v>0.50906997438040846</c:v>
                </c:pt>
                <c:pt idx="1264">
                  <c:v>0.83312705943892118</c:v>
                </c:pt>
                <c:pt idx="1265">
                  <c:v>1.1197796350574221</c:v>
                </c:pt>
                <c:pt idx="1266">
                  <c:v>1.4235137199397774</c:v>
                </c:pt>
                <c:pt idx="1267">
                  <c:v>1.6867002485148808</c:v>
                </c:pt>
                <c:pt idx="1268">
                  <c:v>1.9353901385244932</c:v>
                </c:pt>
                <c:pt idx="1269">
                  <c:v>2.1898462222855151</c:v>
                </c:pt>
                <c:pt idx="1270">
                  <c:v>2.4018152619684505</c:v>
                </c:pt>
                <c:pt idx="1271">
                  <c:v>2.6116343318923123</c:v>
                </c:pt>
                <c:pt idx="1272">
                  <c:v>2.7795358938182062</c:v>
                </c:pt>
                <c:pt idx="1273">
                  <c:v>2.9374971197291617</c:v>
                </c:pt>
                <c:pt idx="1274">
                  <c:v>3.0556045951807316</c:v>
                </c:pt>
                <c:pt idx="1275">
                  <c:v>3.1485085936567017</c:v>
                </c:pt>
                <c:pt idx="1276">
                  <c:v>3.2207861352874056</c:v>
                </c:pt>
                <c:pt idx="1277">
                  <c:v>3.2519674486309351</c:v>
                </c:pt>
                <c:pt idx="1278">
                  <c:v>3.201804427514626</c:v>
                </c:pt>
                <c:pt idx="1279">
                  <c:v>3.1289829234397621</c:v>
                </c:pt>
                <c:pt idx="1280">
                  <c:v>3.0309244931695396</c:v>
                </c:pt>
                <c:pt idx="1281">
                  <c:v>2.8949583074467569</c:v>
                </c:pt>
                <c:pt idx="1282">
                  <c:v>2.7469742220470201</c:v>
                </c:pt>
                <c:pt idx="1283">
                  <c:v>2.5589424852909222</c:v>
                </c:pt>
                <c:pt idx="1284">
                  <c:v>2.3666292203875861</c:v>
                </c:pt>
                <c:pt idx="1285">
                  <c:v>2.1335725814576891</c:v>
                </c:pt>
                <c:pt idx="1286">
                  <c:v>1.9040759034486638</c:v>
                </c:pt>
                <c:pt idx="1287">
                  <c:v>1.6597683004036625</c:v>
                </c:pt>
                <c:pt idx="1288">
                  <c:v>1.3763502824435145</c:v>
                </c:pt>
                <c:pt idx="1289">
                  <c:v>1.1076668980385191</c:v>
                </c:pt>
                <c:pt idx="1290">
                  <c:v>0.80271162420883813</c:v>
                </c:pt>
                <c:pt idx="1291">
                  <c:v>0.51940353730053768</c:v>
                </c:pt>
                <c:pt idx="1292">
                  <c:v>0.20394054737607725</c:v>
                </c:pt>
                <c:pt idx="1293">
                  <c:v>-8.3778940933108434E-2</c:v>
                </c:pt>
                <c:pt idx="1294">
                  <c:v>-0.36996790143070823</c:v>
                </c:pt>
                <c:pt idx="1295">
                  <c:v>-0.68023605318961178</c:v>
                </c:pt>
                <c:pt idx="1296">
                  <c:v>-0.95569437011435665</c:v>
                </c:pt>
                <c:pt idx="1297">
                  <c:v>-1.2486975325876426</c:v>
                </c:pt>
                <c:pt idx="1298">
                  <c:v>-1.5036492562993953</c:v>
                </c:pt>
                <c:pt idx="1299">
                  <c:v>-1.769025016748013</c:v>
                </c:pt>
                <c:pt idx="1300">
                  <c:v>-1.9944873977602804</c:v>
                </c:pt>
                <c:pt idx="1301">
                  <c:v>-2.203060856177455</c:v>
                </c:pt>
                <c:pt idx="1302">
                  <c:v>-2.4110241461650834</c:v>
                </c:pt>
                <c:pt idx="1303">
                  <c:v>-2.578956822781981</c:v>
                </c:pt>
                <c:pt idx="1304">
                  <c:v>-2.7388360208674341</c:v>
                </c:pt>
                <c:pt idx="1305">
                  <c:v>-2.8603789943078048</c:v>
                </c:pt>
                <c:pt idx="1306">
                  <c:v>-2.9667589877945071</c:v>
                </c:pt>
                <c:pt idx="1307">
                  <c:v>-3.0378564453369945</c:v>
                </c:pt>
                <c:pt idx="1308">
                  <c:v>-3.1056908726197232</c:v>
                </c:pt>
                <c:pt idx="1309">
                  <c:v>-3.0621368587357787</c:v>
                </c:pt>
                <c:pt idx="1310">
                  <c:v>-3.0027483317691224</c:v>
                </c:pt>
                <c:pt idx="1311">
                  <c:v>-2.9094397807826176</c:v>
                </c:pt>
                <c:pt idx="1312">
                  <c:v>-2.8000025595714848</c:v>
                </c:pt>
                <c:pt idx="1313">
                  <c:v>-2.6681124611507578</c:v>
                </c:pt>
                <c:pt idx="1314">
                  <c:v>-2.4984649022987497</c:v>
                </c:pt>
                <c:pt idx="1315">
                  <c:v>-2.3233340486060179</c:v>
                </c:pt>
                <c:pt idx="1316">
                  <c:v>-2.1095207586420872</c:v>
                </c:pt>
                <c:pt idx="1317">
                  <c:v>-1.8976742410953988</c:v>
                </c:pt>
                <c:pt idx="1318">
                  <c:v>-1.6710167858991152</c:v>
                </c:pt>
                <c:pt idx="1319">
                  <c:v>-1.4068426064086024</c:v>
                </c:pt>
                <c:pt idx="1320">
                  <c:v>-1.1553439568284938</c:v>
                </c:pt>
                <c:pt idx="1321">
                  <c:v>-0.8687801576012234</c:v>
                </c:pt>
                <c:pt idx="1322">
                  <c:v>-0.60158024805288968</c:v>
                </c:pt>
                <c:pt idx="1323">
                  <c:v>-0.30300450072946017</c:v>
                </c:pt>
                <c:pt idx="1324">
                  <c:v>-2.9747735249755346E-2</c:v>
                </c:pt>
                <c:pt idx="1325">
                  <c:v>0.24294463190573301</c:v>
                </c:pt>
                <c:pt idx="1326">
                  <c:v>0.53960976970547814</c:v>
                </c:pt>
                <c:pt idx="1327">
                  <c:v>0.80393761519145235</c:v>
                </c:pt>
                <c:pt idx="1328">
                  <c:v>1.086163993090888</c:v>
                </c:pt>
                <c:pt idx="1329">
                  <c:v>1.3327344285159277</c:v>
                </c:pt>
                <c:pt idx="1330">
                  <c:v>1.5905272108412323</c:v>
                </c:pt>
                <c:pt idx="1331">
                  <c:v>1.8106399475218189</c:v>
                </c:pt>
                <c:pt idx="1332">
                  <c:v>2.0153750029706168</c:v>
                </c:pt>
                <c:pt idx="1333">
                  <c:v>2.2208930997870664</c:v>
                </c:pt>
                <c:pt idx="1334">
                  <c:v>2.3882330647277912</c:v>
                </c:pt>
                <c:pt idx="1335">
                  <c:v>2.7844960877892397</c:v>
                </c:pt>
                <c:pt idx="1336">
                  <c:v>2.8613794902262901</c:v>
                </c:pt>
                <c:pt idx="1337">
                  <c:v>2.9147609355276645</c:v>
                </c:pt>
                <c:pt idx="1338">
                  <c:v>2.877615746364492</c:v>
                </c:pt>
                <c:pt idx="1339">
                  <c:v>2.7990258933185022</c:v>
                </c:pt>
                <c:pt idx="1340">
                  <c:v>2.7038747180070124</c:v>
                </c:pt>
                <c:pt idx="1341">
                  <c:v>2.5870104323247514</c:v>
                </c:pt>
                <c:pt idx="1342">
                  <c:v>2.4345970752973023</c:v>
                </c:pt>
                <c:pt idx="1343">
                  <c:v>2.2756350981393965</c:v>
                </c:pt>
                <c:pt idx="1344">
                  <c:v>2.0799954012093993</c:v>
                </c:pt>
                <c:pt idx="1345">
                  <c:v>1.8848760253422423</c:v>
                </c:pt>
                <c:pt idx="1346">
                  <c:v>1.6532677876627764</c:v>
                </c:pt>
                <c:pt idx="1347">
                  <c:v>1.4291864853496554</c:v>
                </c:pt>
                <c:pt idx="1348">
                  <c:v>1.1941411300897504</c:v>
                </c:pt>
                <c:pt idx="1349">
                  <c:v>0.92525034354684554</c:v>
                </c:pt>
                <c:pt idx="1350">
                  <c:v>0.67358928280210451</c:v>
                </c:pt>
                <c:pt idx="1351">
                  <c:v>0.39137213115468772</c:v>
                </c:pt>
                <c:pt idx="1352">
                  <c:v>0.13219021146453735</c:v>
                </c:pt>
                <c:pt idx="1353">
                  <c:v>-0.15318701694059536</c:v>
                </c:pt>
                <c:pt idx="1354">
                  <c:v>-0.41058249254954304</c:v>
                </c:pt>
                <c:pt idx="1355">
                  <c:v>-0.66387863522514956</c:v>
                </c:pt>
                <c:pt idx="1356">
                  <c:v>-0.93532663966593821</c:v>
                </c:pt>
                <c:pt idx="1357">
                  <c:v>-1.173414447623188</c:v>
                </c:pt>
                <c:pt idx="1358">
                  <c:v>-1.4234042556736766</c:v>
                </c:pt>
                <c:pt idx="1359">
                  <c:v>-1.8576028028553433</c:v>
                </c:pt>
                <c:pt idx="1360">
                  <c:v>-2.0409310931500313</c:v>
                </c:pt>
                <c:pt idx="1361">
                  <c:v>-2.2071170143201697</c:v>
                </c:pt>
                <c:pt idx="1362">
                  <c:v>-2.3685736435923181</c:v>
                </c:pt>
                <c:pt idx="1363">
                  <c:v>-2.4947090745423699</c:v>
                </c:pt>
                <c:pt idx="1364">
                  <c:v>-2.7558100424008343</c:v>
                </c:pt>
                <c:pt idx="1365">
                  <c:v>-2.7906766848831142</c:v>
                </c:pt>
                <c:pt idx="1366">
                  <c:v>-2.8027404723033178</c:v>
                </c:pt>
                <c:pt idx="1367">
                  <c:v>-2.7896420863889331</c:v>
                </c:pt>
                <c:pt idx="1368">
                  <c:v>-2.7539412340672098</c:v>
                </c:pt>
                <c:pt idx="1369">
                  <c:v>-2.6070434532840747</c:v>
                </c:pt>
                <c:pt idx="1370">
                  <c:v>-2.492778743933008</c:v>
                </c:pt>
                <c:pt idx="1371">
                  <c:v>-2.3679028358671461</c:v>
                </c:pt>
                <c:pt idx="1372">
                  <c:v>-2.22413440183474</c:v>
                </c:pt>
                <c:pt idx="1373">
                  <c:v>-2.0456347668892478</c:v>
                </c:pt>
                <c:pt idx="1374">
                  <c:v>-1.8663469015183916</c:v>
                </c:pt>
                <c:pt idx="1375">
                  <c:v>-1.6522684432069465</c:v>
                </c:pt>
                <c:pt idx="1376">
                  <c:v>-1.4440869994829852</c:v>
                </c:pt>
                <c:pt idx="1377">
                  <c:v>-1.224773378801935</c:v>
                </c:pt>
                <c:pt idx="1378">
                  <c:v>-0.97284126010198313</c:v>
                </c:pt>
                <c:pt idx="1379">
                  <c:v>-0.73614731012094681</c:v>
                </c:pt>
                <c:pt idx="1380">
                  <c:v>-0.4697507347250397</c:v>
                </c:pt>
                <c:pt idx="1381">
                  <c:v>-0.22424124618711525</c:v>
                </c:pt>
                <c:pt idx="1382">
                  <c:v>4.7011737701815652E-2</c:v>
                </c:pt>
                <c:pt idx="1383">
                  <c:v>0.29250997821108171</c:v>
                </c:pt>
                <c:pt idx="1384">
                  <c:v>0.53490442141982242</c:v>
                </c:pt>
                <c:pt idx="1385">
                  <c:v>0.79561246292746246</c:v>
                </c:pt>
                <c:pt idx="1386">
                  <c:v>1.0251574591758548</c:v>
                </c:pt>
                <c:pt idx="1387">
                  <c:v>1.2671744093323549</c:v>
                </c:pt>
                <c:pt idx="1388">
                  <c:v>1.4757476366425823</c:v>
                </c:pt>
                <c:pt idx="1389">
                  <c:v>1.6905416830047086</c:v>
                </c:pt>
                <c:pt idx="1390">
                  <c:v>1.8708204096780603</c:v>
                </c:pt>
                <c:pt idx="1391">
                  <c:v>2.0353494833019083</c:v>
                </c:pt>
                <c:pt idx="1392">
                  <c:v>2.1966030059696653</c:v>
                </c:pt>
                <c:pt idx="1393">
                  <c:v>2.3240231399910827</c:v>
                </c:pt>
                <c:pt idx="1394">
                  <c:v>2.4418836570168478</c:v>
                </c:pt>
                <c:pt idx="1395">
                  <c:v>2.5278716232763339</c:v>
                </c:pt>
                <c:pt idx="1396">
                  <c:v>2.6602771941219592</c:v>
                </c:pt>
                <c:pt idx="1397">
                  <c:v>2.5795510051761905</c:v>
                </c:pt>
                <c:pt idx="1398">
                  <c:v>2.5099347316247358</c:v>
                </c:pt>
                <c:pt idx="1399">
                  <c:v>2.4100422795874081</c:v>
                </c:pt>
                <c:pt idx="1400">
                  <c:v>2.2989019607245833</c:v>
                </c:pt>
                <c:pt idx="1401">
                  <c:v>2.169389850534146</c:v>
                </c:pt>
                <c:pt idx="1402">
                  <c:v>2.0070332904619983</c:v>
                </c:pt>
                <c:pt idx="1403">
                  <c:v>1.8427093555368046</c:v>
                </c:pt>
                <c:pt idx="1404">
                  <c:v>1.6452575457373044</c:v>
                </c:pt>
                <c:pt idx="1405">
                  <c:v>1.452208588237988</c:v>
                </c:pt>
                <c:pt idx="1406">
                  <c:v>1.2269337691564388</c:v>
                </c:pt>
                <c:pt idx="1407">
                  <c:v>1.012235299708887</c:v>
                </c:pt>
                <c:pt idx="1408">
                  <c:v>0.78993665950355652</c:v>
                </c:pt>
                <c:pt idx="1409">
                  <c:v>0.5388161634080757</c:v>
                </c:pt>
                <c:pt idx="1410">
                  <c:v>0.30656504674537061</c:v>
                </c:pt>
                <c:pt idx="1411">
                  <c:v>4.9073742209405163E-2</c:v>
                </c:pt>
                <c:pt idx="1412">
                  <c:v>-0.18476976205135942</c:v>
                </c:pt>
                <c:pt idx="1413">
                  <c:v>-0.43939209433783372</c:v>
                </c:pt>
                <c:pt idx="1414">
                  <c:v>-0.66646272381051708</c:v>
                </c:pt>
                <c:pt idx="1415">
                  <c:v>-0.88744212323530303</c:v>
                </c:pt>
                <c:pt idx="1416">
                  <c:v>-1.1213622282386766</c:v>
                </c:pt>
                <c:pt idx="1417">
                  <c:v>-1.3238408011956697</c:v>
                </c:pt>
                <c:pt idx="1418">
                  <c:v>-1.533380132822618</c:v>
                </c:pt>
                <c:pt idx="1419">
                  <c:v>-1.7102376266771162</c:v>
                </c:pt>
                <c:pt idx="1420">
                  <c:v>-1.8880600250201367</c:v>
                </c:pt>
                <c:pt idx="1421">
                  <c:v>-2.0331357011005302</c:v>
                </c:pt>
                <c:pt idx="1422">
                  <c:v>-2.1612452998096239</c:v>
                </c:pt>
                <c:pt idx="1423">
                  <c:v>-2.2813904907280245</c:v>
                </c:pt>
                <c:pt idx="1424">
                  <c:v>-2.3708203843839253</c:v>
                </c:pt>
                <c:pt idx="1425">
                  <c:v>-2.5121943253646197</c:v>
                </c:pt>
                <c:pt idx="1426">
                  <c:v>-2.4712020811587325</c:v>
                </c:pt>
                <c:pt idx="1427">
                  <c:v>-2.4129343682939313</c:v>
                </c:pt>
                <c:pt idx="1428">
                  <c:v>-2.3263941430577018</c:v>
                </c:pt>
                <c:pt idx="1429">
                  <c:v>-2.2280725088255791</c:v>
                </c:pt>
                <c:pt idx="1430">
                  <c:v>-2.1119173977004015</c:v>
                </c:pt>
                <c:pt idx="1431">
                  <c:v>-1.9647436224461492</c:v>
                </c:pt>
                <c:pt idx="1432">
                  <c:v>-1.8145445847393893</c:v>
                </c:pt>
                <c:pt idx="1433">
                  <c:v>-1.6328421292051918</c:v>
                </c:pt>
                <c:pt idx="1434">
                  <c:v>-1.4541765225400933</c:v>
                </c:pt>
                <c:pt idx="1435">
                  <c:v>-1.2446513851369303</c:v>
                </c:pt>
                <c:pt idx="1436">
                  <c:v>-1.0440791927774429</c:v>
                </c:pt>
                <c:pt idx="1437">
                  <c:v>-0.83560611834771503</c:v>
                </c:pt>
                <c:pt idx="1438">
                  <c:v>-0.59921336614798726</c:v>
                </c:pt>
                <c:pt idx="1439">
                  <c:v>-0.37979757379696755</c:v>
                </c:pt>
                <c:pt idx="1440">
                  <c:v>-0.1356895567660511</c:v>
                </c:pt>
                <c:pt idx="1441">
                  <c:v>8.6761354162813303E-2</c:v>
                </c:pt>
                <c:pt idx="1442">
                  <c:v>0.3298147324806569</c:v>
                </c:pt>
                <c:pt idx="1443">
                  <c:v>0.5473336396722559</c:v>
                </c:pt>
                <c:pt idx="1444">
                  <c:v>0.75975852527446419</c:v>
                </c:pt>
                <c:pt idx="1445">
                  <c:v>0.98549971594430463</c:v>
                </c:pt>
                <c:pt idx="1446">
                  <c:v>1.1817242545799693</c:v>
                </c:pt>
                <c:pt idx="1447">
                  <c:v>1.385742195044724</c:v>
                </c:pt>
                <c:pt idx="1448">
                  <c:v>1.5588553625648349</c:v>
                </c:pt>
                <c:pt idx="1449">
                  <c:v>1.733994734469767</c:v>
                </c:pt>
                <c:pt idx="1450">
                  <c:v>1.8779540523766012</c:v>
                </c:pt>
                <c:pt idx="1451">
                  <c:v>2.0062128681730091</c:v>
                </c:pt>
                <c:pt idx="1452">
                  <c:v>2.1279777251409602</c:v>
                </c:pt>
                <c:pt idx="1453">
                  <c:v>2.2201862199358398</c:v>
                </c:pt>
                <c:pt idx="1454">
                  <c:v>2.3946456075635245</c:v>
                </c:pt>
                <c:pt idx="1455">
                  <c:v>2.3641912546476971</c:v>
                </c:pt>
                <c:pt idx="1456">
                  <c:v>2.3163904825589605</c:v>
                </c:pt>
                <c:pt idx="1457">
                  <c:v>2.2422316954839538</c:v>
                </c:pt>
                <c:pt idx="1458">
                  <c:v>2.1558530867730661</c:v>
                </c:pt>
                <c:pt idx="1459">
                  <c:v>2.0409100152441511</c:v>
                </c:pt>
                <c:pt idx="1460">
                  <c:v>1.9192786251815264</c:v>
                </c:pt>
                <c:pt idx="1461">
                  <c:v>1.7823943405314226</c:v>
                </c:pt>
                <c:pt idx="1462">
                  <c:v>1.6155905272981408</c:v>
                </c:pt>
                <c:pt idx="1463">
                  <c:v>1.4505783795729468</c:v>
                </c:pt>
                <c:pt idx="1464">
                  <c:v>1.2560550359690643</c:v>
                </c:pt>
                <c:pt idx="1465">
                  <c:v>1.0689850641565575</c:v>
                </c:pt>
                <c:pt idx="1466">
                  <c:v>0.85386416080791006</c:v>
                </c:pt>
                <c:pt idx="1467">
                  <c:v>0.65155699188595417</c:v>
                </c:pt>
                <c:pt idx="1468">
                  <c:v>0.44454692079815622</c:v>
                </c:pt>
                <c:pt idx="1469">
                  <c:v>0.21343090150005309</c:v>
                </c:pt>
                <c:pt idx="1470">
                  <c:v>2.0936649426438404E-3</c:v>
                </c:pt>
                <c:pt idx="1471">
                  <c:v>-0.22961056270728047</c:v>
                </c:pt>
                <c:pt idx="1472">
                  <c:v>-0.43769694877850418</c:v>
                </c:pt>
                <c:pt idx="1473">
                  <c:v>-0.66170677325071425</c:v>
                </c:pt>
                <c:pt idx="1474">
                  <c:v>-0.8591273333467393</c:v>
                </c:pt>
                <c:pt idx="1475">
                  <c:v>-1.0489769845025172</c:v>
                </c:pt>
                <c:pt idx="1476">
                  <c:v>-1.2472530477042061</c:v>
                </c:pt>
                <c:pt idx="1477">
                  <c:v>-1.4163438698362509</c:v>
                </c:pt>
                <c:pt idx="1478">
                  <c:v>-1.5884121135580278</c:v>
                </c:pt>
                <c:pt idx="1479">
                  <c:v>-1.7308307945622972</c:v>
                </c:pt>
                <c:pt idx="1480">
                  <c:v>-1.8707052339174692</c:v>
                </c:pt>
                <c:pt idx="1481">
                  <c:v>-1.9815280635972561</c:v>
                </c:pt>
                <c:pt idx="1482">
                  <c:v>-2.0759056826913054</c:v>
                </c:pt>
                <c:pt idx="1483">
                  <c:v>-2.1598727339660972</c:v>
                </c:pt>
                <c:pt idx="1484">
                  <c:v>-2.2786388473036685</c:v>
                </c:pt>
                <c:pt idx="1485">
                  <c:v>-2.2206158546919976</c:v>
                </c:pt>
                <c:pt idx="1486">
                  <c:v>-2.1579157878120769</c:v>
                </c:pt>
                <c:pt idx="1487">
                  <c:v>-2.0826450410839756</c:v>
                </c:pt>
                <c:pt idx="1488">
                  <c:v>-1.9805668632396447</c:v>
                </c:pt>
                <c:pt idx="1489">
                  <c:v>-1.8711133230489099</c:v>
                </c:pt>
                <c:pt idx="1490">
                  <c:v>-1.7467627387193903</c:v>
                </c:pt>
                <c:pt idx="1491">
                  <c:v>-1.5940340134264148</c:v>
                </c:pt>
                <c:pt idx="1492">
                  <c:v>-1.441965514327507</c:v>
                </c:pt>
                <c:pt idx="1493">
                  <c:v>-1.26171291326867</c:v>
                </c:pt>
                <c:pt idx="1494">
                  <c:v>-1.0875315154110825</c:v>
                </c:pt>
                <c:pt idx="1495">
                  <c:v>-0.8863658939683372</c:v>
                </c:pt>
                <c:pt idx="1496">
                  <c:v>-0.69643204630265287</c:v>
                </c:pt>
                <c:pt idx="1497">
                  <c:v>-0.50139375981031398</c:v>
                </c:pt>
                <c:pt idx="1498">
                  <c:v>-0.28286824387792953</c:v>
                </c:pt>
                <c:pt idx="1499">
                  <c:v>-8.2351639485375216E-2</c:v>
                </c:pt>
                <c:pt idx="1500">
                  <c:v>0.13824394906415446</c:v>
                </c:pt>
                <c:pt idx="1501">
                  <c:v>0.33704036284622579</c:v>
                </c:pt>
                <c:pt idx="1502">
                  <c:v>0.55181116453200396</c:v>
                </c:pt>
                <c:pt idx="1503">
                  <c:v>0.74179487998549754</c:v>
                </c:pt>
                <c:pt idx="1504">
                  <c:v>0.92518403983334063</c:v>
                </c:pt>
                <c:pt idx="1505">
                  <c:v>1.1175402800393719</c:v>
                </c:pt>
                <c:pt idx="1506">
                  <c:v>1.2823724827900256</c:v>
                </c:pt>
                <c:pt idx="1507">
                  <c:v>1.4510303664649364</c:v>
                </c:pt>
                <c:pt idx="1508">
                  <c:v>1.5915308408552669</c:v>
                </c:pt>
                <c:pt idx="1509">
                  <c:v>1.7306107119270979</c:v>
                </c:pt>
                <c:pt idx="1510">
                  <c:v>1.8419098066827679</c:v>
                </c:pt>
                <c:pt idx="1511">
                  <c:v>1.9378979703508563</c:v>
                </c:pt>
                <c:pt idx="1512">
                  <c:v>2.0249268121080304</c:v>
                </c:pt>
                <c:pt idx="1513">
                  <c:v>2.1344592844085311</c:v>
                </c:pt>
                <c:pt idx="1514">
                  <c:v>2.1670481906416579</c:v>
                </c:pt>
                <c:pt idx="1515">
                  <c:v>2.1552172321451453</c:v>
                </c:pt>
                <c:pt idx="1516">
                  <c:v>2.1258901857719552</c:v>
                </c:pt>
                <c:pt idx="1517">
                  <c:v>2.0737729561021152</c:v>
                </c:pt>
                <c:pt idx="1518">
                  <c:v>2.0088145762819241</c:v>
                </c:pt>
                <c:pt idx="1519">
                  <c:v>1.9187350534491383</c:v>
                </c:pt>
                <c:pt idx="1520">
                  <c:v>1.8206868040488036</c:v>
                </c:pt>
                <c:pt idx="1521">
                  <c:v>1.6960984715076373</c:v>
                </c:pt>
                <c:pt idx="1522">
                  <c:v>1.5686684191828415</c:v>
                </c:pt>
                <c:pt idx="1523">
                  <c:v>1.428854522809458</c:v>
                </c:pt>
                <c:pt idx="1524">
                  <c:v>1.2621595247006319</c:v>
                </c:pt>
                <c:pt idx="1525">
                  <c:v>1.100264726409226</c:v>
                </c:pt>
                <c:pt idx="1526">
                  <c:v>0.91244905364535411</c:v>
                </c:pt>
                <c:pt idx="1527">
                  <c:v>0.73439459466248014</c:v>
                </c:pt>
                <c:pt idx="1528">
                  <c:v>0.53229972056974983</c:v>
                </c:pt>
                <c:pt idx="1529">
                  <c:v>0.34454760475491825</c:v>
                </c:pt>
                <c:pt idx="1530">
                  <c:v>0.15454691564634188</c:v>
                </c:pt>
                <c:pt idx="1531">
                  <c:v>-5.5198362710644454E-2</c:v>
                </c:pt>
                <c:pt idx="1532">
                  <c:v>-0.24486791678817627</c:v>
                </c:pt>
                <c:pt idx="1533">
                  <c:v>-0.45049882855925871</c:v>
                </c:pt>
                <c:pt idx="1534">
                  <c:v>-0.63306225562249441</c:v>
                </c:pt>
                <c:pt idx="1535">
                  <c:v>-0.82725690388397144</c:v>
                </c:pt>
                <c:pt idx="1536">
                  <c:v>-0.99623503615044207</c:v>
                </c:pt>
                <c:pt idx="1537">
                  <c:v>-1.1566109287024415</c:v>
                </c:pt>
                <c:pt idx="1538">
                  <c:v>-1.3215646203497333</c:v>
                </c:pt>
                <c:pt idx="1539">
                  <c:v>-1.459812908045697</c:v>
                </c:pt>
                <c:pt idx="1540">
                  <c:v>-1.5976608642867305</c:v>
                </c:pt>
                <c:pt idx="1541">
                  <c:v>-1.7089787313619773</c:v>
                </c:pt>
                <c:pt idx="1542">
                  <c:v>-1.8149632401914033</c:v>
                </c:pt>
                <c:pt idx="1543">
                  <c:v>-1.8955398306944542</c:v>
                </c:pt>
                <c:pt idx="1544">
                  <c:v>-1.9604599131759566</c:v>
                </c:pt>
                <c:pt idx="1545">
                  <c:v>-2.0582334038075416</c:v>
                </c:pt>
                <c:pt idx="1546">
                  <c:v>-2.0536937276724374</c:v>
                </c:pt>
                <c:pt idx="1547">
                  <c:v>-2.0294284476810152</c:v>
                </c:pt>
                <c:pt idx="1548">
                  <c:v>-1.9900975314802201</c:v>
                </c:pt>
                <c:pt idx="1549">
                  <c:v>-1.9346947981548805</c:v>
                </c:pt>
                <c:pt idx="1550">
                  <c:v>-1.8557870709382887</c:v>
                </c:pt>
                <c:pt idx="1551">
                  <c:v>-1.7684040704119808</c:v>
                </c:pt>
                <c:pt idx="1552">
                  <c:v>-1.6559988711746518</c:v>
                </c:pt>
                <c:pt idx="1553">
                  <c:v>-1.5399557273742339</c:v>
                </c:pt>
                <c:pt idx="1554">
                  <c:v>-1.4117286923010577</c:v>
                </c:pt>
                <c:pt idx="1555">
                  <c:v>-1.2578969741050929</c:v>
                </c:pt>
                <c:pt idx="1556">
                  <c:v>-1.1076995702803223</c:v>
                </c:pt>
                <c:pt idx="1557">
                  <c:v>-0.93263767592343605</c:v>
                </c:pt>
                <c:pt idx="1558">
                  <c:v>-0.76597250370317782</c:v>
                </c:pt>
                <c:pt idx="1559">
                  <c:v>-0.57606688157187369</c:v>
                </c:pt>
                <c:pt idx="1560">
                  <c:v>-0.39899090299693457</c:v>
                </c:pt>
                <c:pt idx="1561">
                  <c:v>-0.2191919926543047</c:v>
                </c:pt>
                <c:pt idx="1562">
                  <c:v>-2.0023555579830172E-2</c:v>
                </c:pt>
                <c:pt idx="1563">
                  <c:v>0.16070022430551284</c:v>
                </c:pt>
                <c:pt idx="1564">
                  <c:v>0.35731458482749218</c:v>
                </c:pt>
                <c:pt idx="1565">
                  <c:v>0.53250011086517024</c:v>
                </c:pt>
                <c:pt idx="1566">
                  <c:v>0.71955101281425127</c:v>
                </c:pt>
                <c:pt idx="1567">
                  <c:v>0.88297303496130075</c:v>
                </c:pt>
                <c:pt idx="1568">
                  <c:v>1.0387305108015668</c:v>
                </c:pt>
                <c:pt idx="1569">
                  <c:v>1.1997282759224532</c:v>
                </c:pt>
                <c:pt idx="1570">
                  <c:v>1.3354310074846094</c:v>
                </c:pt>
                <c:pt idx="1571">
                  <c:v>1.4716565332922205</c:v>
                </c:pt>
                <c:pt idx="1572">
                  <c:v>1.582579834760961</c:v>
                </c:pt>
                <c:pt idx="1573">
                  <c:v>1.689318942652505</c:v>
                </c:pt>
                <c:pt idx="1574">
                  <c:v>1.7716527480724562</c:v>
                </c:pt>
                <c:pt idx="1575">
                  <c:v>1.8962533397930805</c:v>
                </c:pt>
                <c:pt idx="1576">
                  <c:v>1.9543919887755896</c:v>
                </c:pt>
                <c:pt idx="1577">
                  <c:v>1.907153665184921</c:v>
                </c:pt>
                <c:pt idx="1578">
                  <c:v>1.8605876818590095</c:v>
                </c:pt>
                <c:pt idx="1579">
                  <c:v>1.7920635202423356</c:v>
                </c:pt>
                <c:pt idx="1580">
                  <c:v>1.7146378363275485</c:v>
                </c:pt>
                <c:pt idx="1581">
                  <c:v>1.6136536123643357</c:v>
                </c:pt>
                <c:pt idx="1582">
                  <c:v>1.5083256361935924</c:v>
                </c:pt>
                <c:pt idx="1583">
                  <c:v>1.3786904245883371</c:v>
                </c:pt>
                <c:pt idx="1584">
                  <c:v>1.249396237669226</c:v>
                </c:pt>
                <c:pt idx="1585">
                  <c:v>1.1103207363292822</c:v>
                </c:pt>
                <c:pt idx="1586">
                  <c:v>0.94742693125203814</c:v>
                </c:pt>
                <c:pt idx="1587">
                  <c:v>0.79166621605561449</c:v>
                </c:pt>
                <c:pt idx="1588">
                  <c:v>0.61347360230352399</c:v>
                </c:pt>
                <c:pt idx="1589">
                  <c:v>0.44669635589066653</c:v>
                </c:pt>
                <c:pt idx="1590">
                  <c:v>0.25966654762441976</c:v>
                </c:pt>
                <c:pt idx="1591">
                  <c:v>8.7900009826614167E-2</c:v>
                </c:pt>
                <c:pt idx="1592">
                  <c:v>-8.4074647484160839E-2</c:v>
                </c:pt>
                <c:pt idx="1593">
                  <c:v>-0.2718172053645137</c:v>
                </c:pt>
                <c:pt idx="1594">
                  <c:v>-0.4396903951512553</c:v>
                </c:pt>
                <c:pt idx="1595">
                  <c:v>-0.61959661636153118</c:v>
                </c:pt>
                <c:pt idx="1596">
                  <c:v>-0.77739547467229675</c:v>
                </c:pt>
                <c:pt idx="1597">
                  <c:v>-0.94308565325634641</c:v>
                </c:pt>
                <c:pt idx="1598">
                  <c:v>-1.0852342338423919</c:v>
                </c:pt>
                <c:pt idx="1599">
                  <c:v>-1.2181358093206853</c:v>
                </c:pt>
                <c:pt idx="1600">
                  <c:v>-1.3523921367227607</c:v>
                </c:pt>
                <c:pt idx="1601">
                  <c:v>-1.4625489492361778</c:v>
                </c:pt>
                <c:pt idx="1602">
                  <c:v>-1.5695751153562691</c:v>
                </c:pt>
                <c:pt idx="1603">
                  <c:v>-1.6531918977467521</c:v>
                </c:pt>
                <c:pt idx="1604">
                  <c:v>-1.7293322469372767</c:v>
                </c:pt>
                <c:pt idx="1605">
                  <c:v>-1.8574643468130372</c:v>
                </c:pt>
                <c:pt idx="1606">
                  <c:v>-1.825177269429191</c:v>
                </c:pt>
                <c:pt idx="1607">
                  <c:v>-1.7821248078849234</c:v>
                </c:pt>
                <c:pt idx="1608">
                  <c:v>-1.7278749479887272</c:v>
                </c:pt>
                <c:pt idx="1609">
                  <c:v>-1.6597302712540249</c:v>
                </c:pt>
                <c:pt idx="1610">
                  <c:v>-1.5694363182842295</c:v>
                </c:pt>
                <c:pt idx="1611">
                  <c:v>-1.474177091539578</c:v>
                </c:pt>
                <c:pt idx="1612">
                  <c:v>-1.3559007650532646</c:v>
                </c:pt>
                <c:pt idx="1613">
                  <c:v>-1.2370984318096476</c:v>
                </c:pt>
                <c:pt idx="1614">
                  <c:v>-1.1085838559877592</c:v>
                </c:pt>
                <c:pt idx="1615">
                  <c:v>-0.95728408422500588</c:v>
                </c:pt>
                <c:pt idx="1616">
                  <c:v>-0.81194955118481427</c:v>
                </c:pt>
                <c:pt idx="1617">
                  <c:v>-0.6449964380299138</c:v>
                </c:pt>
                <c:pt idx="1618">
                  <c:v>-0.4881389284672969</c:v>
                </c:pt>
                <c:pt idx="1619">
                  <c:v>-0.31159468546919</c:v>
                </c:pt>
                <c:pt idx="1620">
                  <c:v>-0.14889013266956391</c:v>
                </c:pt>
                <c:pt idx="1621">
                  <c:v>1.4545388080408053E-2</c:v>
                </c:pt>
                <c:pt idx="1622">
                  <c:v>0.19357969713344819</c:v>
                </c:pt>
                <c:pt idx="1623">
                  <c:v>0.35422680999245065</c:v>
                </c:pt>
                <c:pt idx="1624">
                  <c:v>0.5270139190379699</c:v>
                </c:pt>
                <c:pt idx="1625">
                  <c:v>0.67914982952724501</c:v>
                </c:pt>
                <c:pt idx="1626">
                  <c:v>0.83955457206437967</c:v>
                </c:pt>
                <c:pt idx="1627">
                  <c:v>0.97779600441417058</c:v>
                </c:pt>
                <c:pt idx="1628">
                  <c:v>1.1076758872125567</c:v>
                </c:pt>
                <c:pt idx="1629">
                  <c:v>1.2396570488794145</c:v>
                </c:pt>
                <c:pt idx="1630">
                  <c:v>1.3487142352004777</c:v>
                </c:pt>
                <c:pt idx="1631">
                  <c:v>1.4556040530509131</c:v>
                </c:pt>
                <c:pt idx="1632">
                  <c:v>1.5400706744447634</c:v>
                </c:pt>
                <c:pt idx="1633">
                  <c:v>1.618205131835339</c:v>
                </c:pt>
                <c:pt idx="1634">
                  <c:v>1.7443778750411649</c:v>
                </c:pt>
                <c:pt idx="1635">
                  <c:v>1.7096172972454202</c:v>
                </c:pt>
                <c:pt idx="1636">
                  <c:v>1.6635036004518897</c:v>
                </c:pt>
                <c:pt idx="1637">
                  <c:v>1.6039946876293611</c:v>
                </c:pt>
                <c:pt idx="1638">
                  <c:v>1.5236914158868671</c:v>
                </c:pt>
                <c:pt idx="1639">
                  <c:v>1.4378797848982214</c:v>
                </c:pt>
                <c:pt idx="1640">
                  <c:v>1.3303015672584619</c:v>
                </c:pt>
                <c:pt idx="1641">
                  <c:v>1.2214160688799565</c:v>
                </c:pt>
                <c:pt idx="1642">
                  <c:v>1.0905755083478024</c:v>
                </c:pt>
                <c:pt idx="1643">
                  <c:v>0.96264946374416205</c:v>
                </c:pt>
                <c:pt idx="1644">
                  <c:v>0.82727052732818107</c:v>
                </c:pt>
                <c:pt idx="1645">
                  <c:v>0.67108762880645723</c:v>
                </c:pt>
                <c:pt idx="1646">
                  <c:v>0.52377082535207464</c:v>
                </c:pt>
                <c:pt idx="1647">
                  <c:v>0.35735119873547361</c:v>
                </c:pt>
                <c:pt idx="1648">
                  <c:v>0.20343413159758461</c:v>
                </c:pt>
                <c:pt idx="1649">
                  <c:v>3.2787414056112692E-2</c:v>
                </c:pt>
                <c:pt idx="1650">
                  <c:v>-0.12218950451167683</c:v>
                </c:pt>
                <c:pt idx="1651">
                  <c:v>-0.27571517495918108</c:v>
                </c:pt>
                <c:pt idx="1652">
                  <c:v>-0.44143258693905263</c:v>
                </c:pt>
                <c:pt idx="1653">
                  <c:v>-0.58789054635826687</c:v>
                </c:pt>
                <c:pt idx="1654">
                  <c:v>-0.74292778838448248</c:v>
                </c:pt>
                <c:pt idx="1655">
                  <c:v>-0.87712870775896379</c:v>
                </c:pt>
                <c:pt idx="1656">
                  <c:v>-1.0160122565926946</c:v>
                </c:pt>
                <c:pt idx="1657">
                  <c:v>-1.133236866767638</c:v>
                </c:pt>
                <c:pt idx="1658">
                  <c:v>-1.2408975580051766</c:v>
                </c:pt>
                <c:pt idx="1659">
                  <c:v>-1.3472690543727945</c:v>
                </c:pt>
                <c:pt idx="1660">
                  <c:v>-1.4321911050281484</c:v>
                </c:pt>
                <c:pt idx="1661">
                  <c:v>-1.511838057302656</c:v>
                </c:pt>
                <c:pt idx="1662">
                  <c:v>-1.571127820009818</c:v>
                </c:pt>
                <c:pt idx="1663">
                  <c:v>-1.6712249648455597</c:v>
                </c:pt>
                <c:pt idx="1664">
                  <c:v>-1.6649404070605418</c:v>
                </c:pt>
                <c:pt idx="1665">
                  <c:v>-1.6377986695053353</c:v>
                </c:pt>
                <c:pt idx="1666">
                  <c:v>-1.5992051158329612</c:v>
                </c:pt>
                <c:pt idx="1667">
                  <c:v>-1.5477171721156409</c:v>
                </c:pt>
                <c:pt idx="1668">
                  <c:v>-1.4767356848820563</c:v>
                </c:pt>
                <c:pt idx="1669">
                  <c:v>-1.3997756145782199</c:v>
                </c:pt>
                <c:pt idx="1670">
                  <c:v>-1.3022590553554689</c:v>
                </c:pt>
                <c:pt idx="1671">
                  <c:v>-1.2027342972371948</c:v>
                </c:pt>
                <c:pt idx="1672">
                  <c:v>-1.0823311805614018</c:v>
                </c:pt>
                <c:pt idx="1673">
                  <c:v>-0.96393743897729545</c:v>
                </c:pt>
                <c:pt idx="1674">
                  <c:v>-0.83805219936302777</c:v>
                </c:pt>
                <c:pt idx="1675">
                  <c:v>-0.69217577809035413</c:v>
                </c:pt>
                <c:pt idx="1676">
                  <c:v>-0.55402201920956995</c:v>
                </c:pt>
                <c:pt idx="1677">
                  <c:v>-0.39736352276780634</c:v>
                </c:pt>
                <c:pt idx="1678">
                  <c:v>-0.25195349100435832</c:v>
                </c:pt>
                <c:pt idx="1679">
                  <c:v>-9.0177157841882488E-2</c:v>
                </c:pt>
                <c:pt idx="1680">
                  <c:v>5.7248638824930344E-2</c:v>
                </c:pt>
                <c:pt idx="1681">
                  <c:v>0.20377371348803416</c:v>
                </c:pt>
                <c:pt idx="1682">
                  <c:v>0.36249220218710421</c:v>
                </c:pt>
                <c:pt idx="1683">
                  <c:v>0.50327964802113145</c:v>
                </c:pt>
                <c:pt idx="1684">
                  <c:v>0.65289510069672552</c:v>
                </c:pt>
                <c:pt idx="1685">
                  <c:v>0.78294997135185995</c:v>
                </c:pt>
                <c:pt idx="1686">
                  <c:v>0.91817283181664777</c:v>
                </c:pt>
                <c:pt idx="1687">
                  <c:v>1.0329145678470788</c:v>
                </c:pt>
                <c:pt idx="1688">
                  <c:v>1.138915754995045</c:v>
                </c:pt>
                <c:pt idx="1689">
                  <c:v>1.2444257968309937</c:v>
                </c:pt>
                <c:pt idx="1690">
                  <c:v>1.3294453095746444</c:v>
                </c:pt>
                <c:pt idx="1691">
                  <c:v>1.4101641078586991</c:v>
                </c:pt>
                <c:pt idx="1692">
                  <c:v>1.4712939461173382</c:v>
                </c:pt>
                <c:pt idx="1693">
                  <c:v>1.5918190048079812</c:v>
                </c:pt>
                <c:pt idx="1694">
                  <c:v>1.5870268796578502</c:v>
                </c:pt>
                <c:pt idx="1695">
                  <c:v>1.5352101513184377</c:v>
                </c:pt>
                <c:pt idx="1696">
                  <c:v>1.4860856291604061</c:v>
                </c:pt>
                <c:pt idx="1697">
                  <c:v>1.4288597592184102</c:v>
                </c:pt>
                <c:pt idx="1698">
                  <c:v>1.3601801084402623</c:v>
                </c:pt>
                <c:pt idx="1699">
                  <c:v>1.272113084402813</c:v>
                </c:pt>
                <c:pt idx="1700">
                  <c:v>1.1814121225960177</c:v>
                </c:pt>
                <c:pt idx="1701">
                  <c:v>1.0708826083982534</c:v>
                </c:pt>
                <c:pt idx="1702">
                  <c:v>0.96153739694278417</c:v>
                </c:pt>
                <c:pt idx="1703">
                  <c:v>0.83263367313361003</c:v>
                </c:pt>
                <c:pt idx="1704">
                  <c:v>0.70866655313409066</c:v>
                </c:pt>
                <c:pt idx="1705">
                  <c:v>0.57930081029333136</c:v>
                </c:pt>
                <c:pt idx="1706">
                  <c:v>0.43203900952068308</c:v>
                </c:pt>
                <c:pt idx="1707">
                  <c:v>0.2948512239281893</c:v>
                </c:pt>
                <c:pt idx="1708">
                  <c:v>0.14168586570098948</c:v>
                </c:pt>
                <c:pt idx="1709">
                  <c:v>1.6262584924947657E-3</c:v>
                </c:pt>
                <c:pt idx="1710">
                  <c:v>-0.1519334145886731</c:v>
                </c:pt>
                <c:pt idx="1711">
                  <c:v>-0.28984263678701649</c:v>
                </c:pt>
                <c:pt idx="1712">
                  <c:v>-0.4249872504920108</c:v>
                </c:pt>
                <c:pt idx="1713">
                  <c:v>-0.56915191632536366</c:v>
                </c:pt>
                <c:pt idx="1714">
                  <c:v>-0.69498073152815176</c:v>
                </c:pt>
                <c:pt idx="1715">
                  <c:v>-0.82639687361776426</c:v>
                </c:pt>
                <c:pt idx="1716">
                  <c:v>-0.93847156554920719</c:v>
                </c:pt>
                <c:pt idx="1717">
                  <c:v>-1.0525224577998487</c:v>
                </c:pt>
                <c:pt idx="1718">
                  <c:v>-1.1469236070506972</c:v>
                </c:pt>
                <c:pt idx="1719">
                  <c:v>-1.2317168578461428</c:v>
                </c:pt>
                <c:pt idx="1720">
                  <c:v>-1.3131054868215182</c:v>
                </c:pt>
                <c:pt idx="1721">
                  <c:v>-1.3756715403066264</c:v>
                </c:pt>
                <c:pt idx="1722">
                  <c:v>-1.5107780119092868</c:v>
                </c:pt>
                <c:pt idx="1723">
                  <c:v>-1.4970011903420526</c:v>
                </c:pt>
                <c:pt idx="1724">
                  <c:v>-1.4717259452070779</c:v>
                </c:pt>
                <c:pt idx="1725">
                  <c:v>-1.4301946060188304</c:v>
                </c:pt>
                <c:pt idx="1726">
                  <c:v>-1.3803295800783923</c:v>
                </c:pt>
                <c:pt idx="1727">
                  <c:v>-1.3193838065834065</c:v>
                </c:pt>
                <c:pt idx="1728">
                  <c:v>-1.240178432987642</c:v>
                </c:pt>
                <c:pt idx="1729">
                  <c:v>-1.1577836079633641</c:v>
                </c:pt>
                <c:pt idx="1730">
                  <c:v>-1.0565818584103619</c:v>
                </c:pt>
                <c:pt idx="1731">
                  <c:v>-0.95581471794891881</c:v>
                </c:pt>
                <c:pt idx="1732">
                  <c:v>-0.83636870086058412</c:v>
                </c:pt>
                <c:pt idx="1733">
                  <c:v>-0.72094340246496391</c:v>
                </c:pt>
                <c:pt idx="1734">
                  <c:v>-0.59999441202589732</c:v>
                </c:pt>
                <c:pt idx="1735">
                  <c:v>-0.461765363038599</c:v>
                </c:pt>
                <c:pt idx="1736">
                  <c:v>-0.3325121677429449</c:v>
                </c:pt>
                <c:pt idx="1737">
                  <c:v>-0.187691617899306</c:v>
                </c:pt>
                <c:pt idx="1738">
                  <c:v>-5.4803912927547452E-2</c:v>
                </c:pt>
                <c:pt idx="1739">
                  <c:v>9.1392805373156208E-2</c:v>
                </c:pt>
                <c:pt idx="1740">
                  <c:v>0.2231443523033608</c:v>
                </c:pt>
                <c:pt idx="1741">
                  <c:v>0.35269200005878937</c:v>
                </c:pt>
                <c:pt idx="1742">
                  <c:v>0.49139983527901149</c:v>
                </c:pt>
                <c:pt idx="1743">
                  <c:v>0.61294594527812485</c:v>
                </c:pt>
                <c:pt idx="1744">
                  <c:v>0.7404375279897315</c:v>
                </c:pt>
                <c:pt idx="1745">
                  <c:v>0.8496886685440278</c:v>
                </c:pt>
                <c:pt idx="1746">
                  <c:v>0.96147802007626648</c:v>
                </c:pt>
                <c:pt idx="1747">
                  <c:v>1.0546066317049647</c:v>
                </c:pt>
                <c:pt idx="1748">
                  <c:v>1.1388820262408033</c:v>
                </c:pt>
                <c:pt idx="1749">
                  <c:v>1.2205748557568097</c:v>
                </c:pt>
                <c:pt idx="1750">
                  <c:v>1.2842069944676131</c:v>
                </c:pt>
                <c:pt idx="1751">
                  <c:v>1.428354151829736</c:v>
                </c:pt>
                <c:pt idx="1752">
                  <c:v>1.4089378146073166</c:v>
                </c:pt>
                <c:pt idx="1753">
                  <c:v>1.3744191862033355</c:v>
                </c:pt>
                <c:pt idx="1754">
                  <c:v>1.3313877997025183</c:v>
                </c:pt>
                <c:pt idx="1755">
                  <c:v>1.2717088485743708</c:v>
                </c:pt>
                <c:pt idx="1756">
                  <c:v>1.2067460635978513</c:v>
                </c:pt>
                <c:pt idx="1757">
                  <c:v>1.13215904978864</c:v>
                </c:pt>
                <c:pt idx="1758">
                  <c:v>1.0397575081222685</c:v>
                </c:pt>
                <c:pt idx="1759">
                  <c:v>0.94711174548969079</c:v>
                </c:pt>
                <c:pt idx="1760">
                  <c:v>0.83665076327919041</c:v>
                </c:pt>
                <c:pt idx="1761">
                  <c:v>0.72936828614782989</c:v>
                </c:pt>
                <c:pt idx="1762">
                  <c:v>0.60490645365123796</c:v>
                </c:pt>
                <c:pt idx="1763">
                  <c:v>0.48691110547514915</c:v>
                </c:pt>
                <c:pt idx="1764">
                  <c:v>0.36530331845728364</c:v>
                </c:pt>
                <c:pt idx="1765">
                  <c:v>0.22855629049634141</c:v>
                </c:pt>
                <c:pt idx="1766">
                  <c:v>0.1026384683013869</c:v>
                </c:pt>
                <c:pt idx="1767">
                  <c:v>-3.6366581896725064E-2</c:v>
                </c:pt>
                <c:pt idx="1768">
                  <c:v>-0.162068631420308</c:v>
                </c:pt>
                <c:pt idx="1769">
                  <c:v>-0.29835097493769341</c:v>
                </c:pt>
                <c:pt idx="1770">
                  <c:v>-0.41934715475936779</c:v>
                </c:pt>
                <c:pt idx="1771">
                  <c:v>-0.53657521837202093</c:v>
                </c:pt>
                <c:pt idx="1772">
                  <c:v>-0.660050300411406</c:v>
                </c:pt>
                <c:pt idx="1773">
                  <c:v>-0.76634694951352211</c:v>
                </c:pt>
                <c:pt idx="1774">
                  <c:v>-0.87568010930749063</c:v>
                </c:pt>
                <c:pt idx="1775">
                  <c:v>-0.96731491440602957</c:v>
                </c:pt>
                <c:pt idx="1776">
                  <c:v>-1.0586870889266966</c:v>
                </c:pt>
                <c:pt idx="1777">
                  <c:v>-1.1324765797210574</c:v>
                </c:pt>
                <c:pt idx="1778">
                  <c:v>-1.1968365116961575</c:v>
                </c:pt>
                <c:pt idx="1779">
                  <c:v>-1.3341791965962704</c:v>
                </c:pt>
                <c:pt idx="1780">
                  <c:v>-1.3544983747564108</c:v>
                </c:pt>
                <c:pt idx="1781">
                  <c:v>-1.3610625999844168</c:v>
                </c:pt>
                <c:pt idx="1782">
                  <c:v>-1.347010589396282</c:v>
                </c:pt>
                <c:pt idx="1783">
                  <c:v>-1.3189543870094993</c:v>
                </c:pt>
                <c:pt idx="1784">
                  <c:v>-1.2822551356059302</c:v>
                </c:pt>
                <c:pt idx="1785">
                  <c:v>-1.2299794305449561</c:v>
                </c:pt>
                <c:pt idx="1786">
                  <c:v>-1.1720843492021387</c:v>
                </c:pt>
                <c:pt idx="1787">
                  <c:v>-1.1048261282807201</c:v>
                </c:pt>
                <c:pt idx="1788">
                  <c:v>-1.0207157019379227</c:v>
                </c:pt>
                <c:pt idx="1789">
                  <c:v>-0.93574874754763804</c:v>
                </c:pt>
                <c:pt idx="1790">
                  <c:v>-0.83381260375984079</c:v>
                </c:pt>
                <c:pt idx="1791">
                  <c:v>-0.7342824148947017</c:v>
                </c:pt>
                <c:pt idx="1792">
                  <c:v>-0.61827309877106273</c:v>
                </c:pt>
                <c:pt idx="1793">
                  <c:v>-0.50782606897528593</c:v>
                </c:pt>
                <c:pt idx="1794">
                  <c:v>-0.39357419865546711</c:v>
                </c:pt>
                <c:pt idx="1795">
                  <c:v>-0.26462578395476599</c:v>
                </c:pt>
                <c:pt idx="1796">
                  <c:v>-0.14546958711878241</c:v>
                </c:pt>
                <c:pt idx="1797">
                  <c:v>-1.3474889653651909E-2</c:v>
                </c:pt>
                <c:pt idx="1798">
                  <c:v>0.1062977471140413</c:v>
                </c:pt>
                <c:pt idx="1799">
                  <c:v>0.23660360682827949</c:v>
                </c:pt>
                <c:pt idx="1800">
                  <c:v>0.3527093001428126</c:v>
                </c:pt>
                <c:pt idx="1801">
                  <c:v>0.46560335558004595</c:v>
                </c:pt>
                <c:pt idx="1802">
                  <c:v>0.58499373161886681</c:v>
                </c:pt>
                <c:pt idx="1803">
                  <c:v>0.68822852896749764</c:v>
                </c:pt>
                <c:pt idx="1804">
                  <c:v>0.79493874236248063</c:v>
                </c:pt>
                <c:pt idx="1805">
                  <c:v>0.88488538366530556</c:v>
                </c:pt>
                <c:pt idx="1806">
                  <c:v>0.9751810474231869</c:v>
                </c:pt>
                <c:pt idx="1807">
                  <c:v>1.0487078828023462</c:v>
                </c:pt>
                <c:pt idx="1808">
                  <c:v>1.1740456666208943</c:v>
                </c:pt>
                <c:pt idx="1809">
                  <c:v>1.2952442700922493</c:v>
                </c:pt>
                <c:pt idx="1810">
                  <c:v>1.2860899833008492</c:v>
                </c:pt>
                <c:pt idx="1811">
                  <c:v>1.2331316749764221</c:v>
                </c:pt>
                <c:pt idx="1812">
                  <c:v>1.1877368244327393</c:v>
                </c:pt>
                <c:pt idx="1813">
                  <c:v>1.1364402647708158</c:v>
                </c:pt>
                <c:pt idx="1814">
                  <c:v>1.0695313480476196</c:v>
                </c:pt>
                <c:pt idx="1815">
                  <c:v>0.99974118790843169</c:v>
                </c:pt>
                <c:pt idx="1816">
                  <c:v>0.9220248665798646</c:v>
                </c:pt>
                <c:pt idx="1817">
                  <c:v>0.82816633546363594</c:v>
                </c:pt>
                <c:pt idx="1818">
                  <c:v>0.73600699443404671</c:v>
                </c:pt>
                <c:pt idx="1819">
                  <c:v>0.62806198618329667</c:v>
                </c:pt>
                <c:pt idx="1820">
                  <c:v>0.52484190910340089</c:v>
                </c:pt>
                <c:pt idx="1821">
                  <c:v>0.4067545356156555</c:v>
                </c:pt>
                <c:pt idx="1822">
                  <c:v>0.29623028871050711</c:v>
                </c:pt>
                <c:pt idx="1823">
                  <c:v>0.18362259475146414</c:v>
                </c:pt>
                <c:pt idx="1824">
                  <c:v>5.844854568906889E-2</c:v>
                </c:pt>
                <c:pt idx="1825">
                  <c:v>-5.5525074842594606E-2</c:v>
                </c:pt>
                <c:pt idx="1826">
                  <c:v>-0.17995045792883707</c:v>
                </c:pt>
                <c:pt idx="1827">
                  <c:v>-0.2912091879488492</c:v>
                </c:pt>
                <c:pt idx="1828">
                  <c:v>-0.39977083848507267</c:v>
                </c:pt>
                <c:pt idx="1829">
                  <c:v>-0.51502999683126005</c:v>
                </c:pt>
                <c:pt idx="1830">
                  <c:v>-0.61511727941733785</c:v>
                </c:pt>
                <c:pt idx="1831">
                  <c:v>-0.71906360793165702</c:v>
                </c:pt>
                <c:pt idx="1832">
                  <c:v>-0.80715275686716093</c:v>
                </c:pt>
                <c:pt idx="1833">
                  <c:v>-0.89614216464939611</c:v>
                </c:pt>
                <c:pt idx="1834">
                  <c:v>-0.96915991835804072</c:v>
                </c:pt>
                <c:pt idx="1835">
                  <c:v>-1.0340788434847077</c:v>
                </c:pt>
                <c:pt idx="1836">
                  <c:v>-1.1418916314859309</c:v>
                </c:pt>
                <c:pt idx="1837">
                  <c:v>-1.2256672808016795</c:v>
                </c:pt>
                <c:pt idx="1838">
                  <c:v>-1.2263039031102863</c:v>
                </c:pt>
                <c:pt idx="1839">
                  <c:v>-1.2096380062193357</c:v>
                </c:pt>
                <c:pt idx="1840">
                  <c:v>-1.1841981292479526</c:v>
                </c:pt>
                <c:pt idx="1841">
                  <c:v>-1.1451868020879921</c:v>
                </c:pt>
                <c:pt idx="1842">
                  <c:v>-1.1000405427210034</c:v>
                </c:pt>
                <c:pt idx="1843">
                  <c:v>-1.0402159411370517</c:v>
                </c:pt>
                <c:pt idx="1844">
                  <c:v>-0.97709833337738072</c:v>
                </c:pt>
                <c:pt idx="1845">
                  <c:v>-0.90621905577014317</c:v>
                </c:pt>
                <c:pt idx="1846">
                  <c:v>-0.82000428176322482</c:v>
                </c:pt>
                <c:pt idx="1847">
                  <c:v>-0.73484397187997919</c:v>
                </c:pt>
                <c:pt idx="1848">
                  <c:v>-0.63458277738469571</c:v>
                </c:pt>
                <c:pt idx="1849">
                  <c:v>-0.5382726358354627</c:v>
                </c:pt>
                <c:pt idx="1850">
                  <c:v>-0.42763433627690756</c:v>
                </c:pt>
                <c:pt idx="1851">
                  <c:v>-0.32368458314806425</c:v>
                </c:pt>
                <c:pt idx="1852">
                  <c:v>-0.21740866268629172</c:v>
                </c:pt>
                <c:pt idx="1853">
                  <c:v>-9.8858680971776913E-2</c:v>
                </c:pt>
                <c:pt idx="1854">
                  <c:v>9.4551528463725585E-3</c:v>
                </c:pt>
                <c:pt idx="1855">
                  <c:v>0.12810852492583971</c:v>
                </c:pt>
                <c:pt idx="1856">
                  <c:v>0.23457752602781839</c:v>
                </c:pt>
                <c:pt idx="1857">
                  <c:v>0.3490940715138427</c:v>
                </c:pt>
                <c:pt idx="1858">
                  <c:v>0.44992543361600945</c:v>
                </c:pt>
                <c:pt idx="1859">
                  <c:v>0.54679945500287919</c:v>
                </c:pt>
                <c:pt idx="1860">
                  <c:v>0.64786480179963091</c:v>
                </c:pt>
                <c:pt idx="1861">
                  <c:v>0.73395036503246369</c:v>
                </c:pt>
                <c:pt idx="1862">
                  <c:v>0.82143080930105683</c:v>
                </c:pt>
                <c:pt idx="1863">
                  <c:v>0.89371875823858571</c:v>
                </c:pt>
                <c:pt idx="1864">
                  <c:v>0.9645726052047513</c:v>
                </c:pt>
                <c:pt idx="1865">
                  <c:v>1.0680914647029971</c:v>
                </c:pt>
                <c:pt idx="1866">
                  <c:v>1.1595366290154741</c:v>
                </c:pt>
                <c:pt idx="1867">
                  <c:v>1.1560815495506156</c:v>
                </c:pt>
                <c:pt idx="1868">
                  <c:v>1.1356170390275355</c:v>
                </c:pt>
                <c:pt idx="1869">
                  <c:v>1.1025163805799181</c:v>
                </c:pt>
                <c:pt idx="1870">
                  <c:v>1.0630927915022839</c:v>
                </c:pt>
                <c:pt idx="1871">
                  <c:v>1.009888850437531</c:v>
                </c:pt>
                <c:pt idx="1872">
                  <c:v>0.95303211779165464</c:v>
                </c:pt>
                <c:pt idx="1873">
                  <c:v>0.88175029096240209</c:v>
                </c:pt>
                <c:pt idx="1874">
                  <c:v>0.80959980858284109</c:v>
                </c:pt>
                <c:pt idx="1875">
                  <c:v>0.7310767811476393</c:v>
                </c:pt>
                <c:pt idx="1876">
                  <c:v>0.63812728157311882</c:v>
                </c:pt>
                <c:pt idx="1877">
                  <c:v>0.5484151584547774</c:v>
                </c:pt>
                <c:pt idx="1878">
                  <c:v>0.44491486786774948</c:v>
                </c:pt>
                <c:pt idx="1879">
                  <c:v>0.34728835974735811</c:v>
                </c:pt>
                <c:pt idx="1880">
                  <c:v>0.24712502638359968</c:v>
                </c:pt>
                <c:pt idx="1881">
                  <c:v>0.13499704571339499</c:v>
                </c:pt>
                <c:pt idx="1882">
                  <c:v>3.2196304646951494E-2</c:v>
                </c:pt>
                <c:pt idx="1883">
                  <c:v>-8.0804375199380982E-2</c:v>
                </c:pt>
                <c:pt idx="1884">
                  <c:v>-0.18255305592780158</c:v>
                </c:pt>
                <c:pt idx="1885">
                  <c:v>-0.29238343338263867</c:v>
                </c:pt>
                <c:pt idx="1886">
                  <c:v>-0.38945100333959926</c:v>
                </c:pt>
                <c:pt idx="1887">
                  <c:v>-0.48306425145067561</c:v>
                </c:pt>
                <c:pt idx="1888">
                  <c:v>-0.58115348953630286</c:v>
                </c:pt>
                <c:pt idx="1889">
                  <c:v>-0.66511090298052156</c:v>
                </c:pt>
                <c:pt idx="1890">
                  <c:v>-0.7509048496099735</c:v>
                </c:pt>
                <c:pt idx="1891">
                  <c:v>-0.82226630517215082</c:v>
                </c:pt>
                <c:pt idx="1892">
                  <c:v>-0.89277554664297387</c:v>
                </c:pt>
                <c:pt idx="1893">
                  <c:v>-0.94906917497134946</c:v>
                </c:pt>
                <c:pt idx="1894">
                  <c:v>-0.99747674955706445</c:v>
                </c:pt>
                <c:pt idx="1895">
                  <c:v>-1.1075610133112195</c:v>
                </c:pt>
                <c:pt idx="1896">
                  <c:v>-1.1103677670136824</c:v>
                </c:pt>
                <c:pt idx="1897">
                  <c:v>-1.1034283712846096</c:v>
                </c:pt>
                <c:pt idx="1898">
                  <c:v>-1.0875339297206899</c:v>
                </c:pt>
                <c:pt idx="1899">
                  <c:v>-1.0598949437854843</c:v>
                </c:pt>
                <c:pt idx="1900">
                  <c:v>-1.0257865767508003</c:v>
                </c:pt>
                <c:pt idx="1901">
                  <c:v>-0.97875998600048764</c:v>
                </c:pt>
                <c:pt idx="1902">
                  <c:v>-0.92776910121422396</c:v>
                </c:pt>
                <c:pt idx="1903">
                  <c:v>-0.86315515308358037</c:v>
                </c:pt>
                <c:pt idx="1904">
                  <c:v>-0.79720814636115245</c:v>
                </c:pt>
                <c:pt idx="1905">
                  <c:v>-0.72497108475274019</c:v>
                </c:pt>
                <c:pt idx="1906">
                  <c:v>-0.63897010259762932</c:v>
                </c:pt>
                <c:pt idx="1907">
                  <c:v>-0.55554984099320037</c:v>
                </c:pt>
                <c:pt idx="1908">
                  <c:v>-0.45888017597559216</c:v>
                </c:pt>
                <c:pt idx="1909">
                  <c:v>-0.36732657547344577</c:v>
                </c:pt>
                <c:pt idx="1910">
                  <c:v>-0.2635083168738892</c:v>
                </c:pt>
                <c:pt idx="1911">
                  <c:v>-0.1671429796616957</c:v>
                </c:pt>
                <c:pt idx="1912">
                  <c:v>-6.9702436809727417E-2</c:v>
                </c:pt>
                <c:pt idx="1913">
                  <c:v>3.7774232491895515E-2</c:v>
                </c:pt>
                <c:pt idx="1914">
                  <c:v>0.13488274213304308</c:v>
                </c:pt>
                <c:pt idx="1915">
                  <c:v>0.24007392279343054</c:v>
                </c:pt>
                <c:pt idx="1916">
                  <c:v>0.33338269091781897</c:v>
                </c:pt>
                <c:pt idx="1917">
                  <c:v>0.4325439605019773</c:v>
                </c:pt>
                <c:pt idx="1918">
                  <c:v>0.51874250117339238</c:v>
                </c:pt>
                <c:pt idx="1919">
                  <c:v>0.60046710932741809</c:v>
                </c:pt>
                <c:pt idx="1920">
                  <c:v>0.68442042049225171</c:v>
                </c:pt>
                <c:pt idx="1921">
                  <c:v>0.75468113236478118</c:v>
                </c:pt>
                <c:pt idx="1922">
                  <c:v>0.82461841944598091</c:v>
                </c:pt>
                <c:pt idx="1923">
                  <c:v>0.88097569206857296</c:v>
                </c:pt>
                <c:pt idx="1924">
                  <c:v>0.97501092279914403</c:v>
                </c:pt>
                <c:pt idx="1925">
                  <c:v>1.0336264605068384</c:v>
                </c:pt>
                <c:pt idx="1926">
                  <c:v>1.0549470674424137</c:v>
                </c:pt>
                <c:pt idx="1927">
                  <c:v>1.0384416848071647</c:v>
                </c:pt>
                <c:pt idx="1928">
                  <c:v>1.0174753207451881</c:v>
                </c:pt>
                <c:pt idx="1929">
                  <c:v>0.98829446463295523</c:v>
                </c:pt>
                <c:pt idx="1930">
                  <c:v>0.94702193062671747</c:v>
                </c:pt>
                <c:pt idx="1931">
                  <c:v>0.90151836730754775</c:v>
                </c:pt>
                <c:pt idx="1932">
                  <c:v>0.84316660411478905</c:v>
                </c:pt>
                <c:pt idx="1933">
                  <c:v>0.7830671996016717</c:v>
                </c:pt>
                <c:pt idx="1934">
                  <c:v>0.70982682999935542</c:v>
                </c:pt>
                <c:pt idx="1935">
                  <c:v>0.6373692869758707</c:v>
                </c:pt>
                <c:pt idx="1936">
                  <c:v>0.55994106514449793</c:v>
                </c:pt>
                <c:pt idx="1937">
                  <c:v>0.46979910431107524</c:v>
                </c:pt>
                <c:pt idx="1938">
                  <c:v>0.38406982276951818</c:v>
                </c:pt>
                <c:pt idx="1939">
                  <c:v>0.2864793879305918</c:v>
                </c:pt>
                <c:pt idx="1940">
                  <c:v>0.19556357910509112</c:v>
                </c:pt>
                <c:pt idx="1941">
                  <c:v>0.10332530396840549</c:v>
                </c:pt>
                <c:pt idx="1942">
                  <c:v>1.2359814028360101E-3</c:v>
                </c:pt>
                <c:pt idx="1943">
                  <c:v>-9.1321912610882849E-2</c:v>
                </c:pt>
                <c:pt idx="1944">
                  <c:v>-0.19193347749153772</c:v>
                </c:pt>
                <c:pt idx="1945">
                  <c:v>-0.28150184735278072</c:v>
                </c:pt>
                <c:pt idx="1946">
                  <c:v>-0.37704986793069784</c:v>
                </c:pt>
                <c:pt idx="1947">
                  <c:v>-0.4604468622424211</c:v>
                </c:pt>
                <c:pt idx="1948">
                  <c:v>-0.53985238058914331</c:v>
                </c:pt>
                <c:pt idx="1949">
                  <c:v>-0.62183262294675734</c:v>
                </c:pt>
                <c:pt idx="1950">
                  <c:v>-0.69083925424779535</c:v>
                </c:pt>
                <c:pt idx="1951">
                  <c:v>-0.76000132948774868</c:v>
                </c:pt>
                <c:pt idx="1952">
                  <c:v>-0.87015975000074497</c:v>
                </c:pt>
                <c:pt idx="1953">
                  <c:v>-1.0012470707739698</c:v>
                </c:pt>
                <c:pt idx="1954">
                  <c:v>-0.99213193417163981</c:v>
                </c:pt>
                <c:pt idx="1955">
                  <c:v>-0.97539482097825847</c:v>
                </c:pt>
                <c:pt idx="1956">
                  <c:v>-0.95077302717707901</c:v>
                </c:pt>
                <c:pt idx="1957">
                  <c:v>-0.91485090288517978</c:v>
                </c:pt>
                <c:pt idx="1958">
                  <c:v>-0.87447243976949773</c:v>
                </c:pt>
                <c:pt idx="1959">
                  <c:v>-0.82199323451859296</c:v>
                </c:pt>
                <c:pt idx="1960">
                  <c:v>-0.76739834221800218</c:v>
                </c:pt>
                <c:pt idx="1961">
                  <c:v>-0.70033961719977589</c:v>
                </c:pt>
                <c:pt idx="1962">
                  <c:v>-0.63356697047922961</c:v>
                </c:pt>
                <c:pt idx="1963">
                  <c:v>-0.5618377978468595</c:v>
                </c:pt>
                <c:pt idx="1964">
                  <c:v>-0.4779257703506008</c:v>
                </c:pt>
                <c:pt idx="1965">
                  <c:v>-0.39777471779094692</c:v>
                </c:pt>
                <c:pt idx="1966">
                  <c:v>-0.30617086000461163</c:v>
                </c:pt>
                <c:pt idx="1967">
                  <c:v>-0.22051389299566099</c:v>
                </c:pt>
                <c:pt idx="1968">
                  <c:v>-0.12453887123283615</c:v>
                </c:pt>
                <c:pt idx="1969">
                  <c:v>-3.6470644832344745E-2</c:v>
                </c:pt>
                <c:pt idx="1970">
                  <c:v>5.163435485411292E-2</c:v>
                </c:pt>
                <c:pt idx="1971">
                  <c:v>0.14773705554359406</c:v>
                </c:pt>
                <c:pt idx="1972">
                  <c:v>0.23359547932013652</c:v>
                </c:pt>
                <c:pt idx="1973">
                  <c:v>0.32552630624092266</c:v>
                </c:pt>
                <c:pt idx="1974">
                  <c:v>0.40608426536248549</c:v>
                </c:pt>
                <c:pt idx="1975">
                  <c:v>0.49058426986509185</c:v>
                </c:pt>
                <c:pt idx="1976">
                  <c:v>0.56299615966716099</c:v>
                </c:pt>
                <c:pt idx="1977">
                  <c:v>0.63061483217938663</c:v>
                </c:pt>
                <c:pt idx="1978">
                  <c:v>0.69882095214167272</c:v>
                </c:pt>
                <c:pt idx="1979">
                  <c:v>0.85101877408477355</c:v>
                </c:pt>
                <c:pt idx="1980">
                  <c:v>0.95189229949041998</c:v>
                </c:pt>
                <c:pt idx="1981">
                  <c:v>0.94663104207065396</c:v>
                </c:pt>
                <c:pt idx="1982">
                  <c:v>0.93377622709060615</c:v>
                </c:pt>
                <c:pt idx="1983">
                  <c:v>0.91091362988968605</c:v>
                </c:pt>
                <c:pt idx="1984">
                  <c:v>0.88240768753611876</c:v>
                </c:pt>
                <c:pt idx="1985">
                  <c:v>0.84680817139983888</c:v>
                </c:pt>
                <c:pt idx="1986">
                  <c:v>0.79982785112635424</c:v>
                </c:pt>
                <c:pt idx="1987">
                  <c:v>0.75040719710630344</c:v>
                </c:pt>
                <c:pt idx="1988">
                  <c:v>0.68918046339204297</c:v>
                </c:pt>
                <c:pt idx="1989">
                  <c:v>0.62779002103422421</c:v>
                </c:pt>
                <c:pt idx="1990">
                  <c:v>0.56147416098515712</c:v>
                </c:pt>
                <c:pt idx="1991">
                  <c:v>0.48350004944099201</c:v>
                </c:pt>
                <c:pt idx="1992">
                  <c:v>0.40868430277777146</c:v>
                </c:pt>
                <c:pt idx="1993">
                  <c:v>0.32282696445358949</c:v>
                </c:pt>
                <c:pt idx="1994">
                  <c:v>0.24223714465018131</c:v>
                </c:pt>
                <c:pt idx="1995">
                  <c:v>0.15161310241573972</c:v>
                </c:pt>
                <c:pt idx="1996">
                  <c:v>6.8164470511590233E-2</c:v>
                </c:pt>
                <c:pt idx="1997">
                  <c:v>-1.5592371365545251E-2</c:v>
                </c:pt>
                <c:pt idx="1998">
                  <c:v>-0.10726678864940156</c:v>
                </c:pt>
                <c:pt idx="1999">
                  <c:v>-0.18945648985512709</c:v>
                </c:pt>
                <c:pt idx="2000">
                  <c:v>-0.27777993193488448</c:v>
                </c:pt>
                <c:pt idx="2001">
                  <c:v>-0.35547548638174825</c:v>
                </c:pt>
                <c:pt idx="2002">
                  <c:v>-0.43731282038963121</c:v>
                </c:pt>
                <c:pt idx="2003">
                  <c:v>-0.50776591068437793</c:v>
                </c:pt>
                <c:pt idx="2004">
                  <c:v>-0.57388081877871044</c:v>
                </c:pt>
                <c:pt idx="2005">
                  <c:v>-0.64097124586877907</c:v>
                </c:pt>
                <c:pt idx="2006">
                  <c:v>-0.75045004079566868</c:v>
                </c:pt>
                <c:pt idx="2007">
                  <c:v>-0.79311435771859262</c:v>
                </c:pt>
                <c:pt idx="2008">
                  <c:v>-0.88242496582797436</c:v>
                </c:pt>
                <c:pt idx="2009">
                  <c:v>-0.90202902805180907</c:v>
                </c:pt>
                <c:pt idx="2010">
                  <c:v>-0.89272874513441658</c:v>
                </c:pt>
                <c:pt idx="2011">
                  <c:v>-0.87414842929931036</c:v>
                </c:pt>
                <c:pt idx="2012">
                  <c:v>-0.84983853306947055</c:v>
                </c:pt>
                <c:pt idx="2013">
                  <c:v>-0.81868760515643546</c:v>
                </c:pt>
                <c:pt idx="2014">
                  <c:v>-0.77684829011251111</c:v>
                </c:pt>
                <c:pt idx="2015">
                  <c:v>-0.73228439858840921</c:v>
                </c:pt>
                <c:pt idx="2016">
                  <c:v>-0.67655224277783199</c:v>
                </c:pt>
                <c:pt idx="2017">
                  <c:v>-0.62025067591969818</c:v>
                </c:pt>
                <c:pt idx="2018">
                  <c:v>-0.55270298738150248</c:v>
                </c:pt>
                <c:pt idx="2019">
                  <c:v>-0.48674806475791316</c:v>
                </c:pt>
                <c:pt idx="2020">
                  <c:v>-0.41702845971172958</c:v>
                </c:pt>
                <c:pt idx="2021">
                  <c:v>-0.33667954488127161</c:v>
                </c:pt>
                <c:pt idx="2022">
                  <c:v>-0.26096497573786859</c:v>
                </c:pt>
                <c:pt idx="2023">
                  <c:v>-0.17550967422424232</c:v>
                </c:pt>
                <c:pt idx="2024">
                  <c:v>-9.6542572173003424E-2</c:v>
                </c:pt>
                <c:pt idx="2025">
                  <c:v>-9.0658614978454486E-3</c:v>
                </c:pt>
                <c:pt idx="2026">
                  <c:v>7.0312094113835613E-2</c:v>
                </c:pt>
                <c:pt idx="2027">
                  <c:v>0.14888387397449795</c:v>
                </c:pt>
                <c:pt idx="2028">
                  <c:v>0.23362212773505497</c:v>
                </c:pt>
                <c:pt idx="2029">
                  <c:v>0.30844474889379841</c:v>
                </c:pt>
                <c:pt idx="2030">
                  <c:v>0.38757426473082596</c:v>
                </c:pt>
                <c:pt idx="2031">
                  <c:v>0.45599745270775566</c:v>
                </c:pt>
                <c:pt idx="2032">
                  <c:v>0.52672557262767128</c:v>
                </c:pt>
                <c:pt idx="2033">
                  <c:v>0.58634410686956251</c:v>
                </c:pt>
                <c:pt idx="2034">
                  <c:v>0.64101725941721388</c:v>
                </c:pt>
                <c:pt idx="2035">
                  <c:v>0.73787534998392057</c:v>
                </c:pt>
                <c:pt idx="2036">
                  <c:v>0.85699546880854516</c:v>
                </c:pt>
                <c:pt idx="2037">
                  <c:v>0.85234891328993612</c:v>
                </c:pt>
                <c:pt idx="2038">
                  <c:v>0.83770561389977938</c:v>
                </c:pt>
                <c:pt idx="2039">
                  <c:v>0.81727601621951096</c:v>
                </c:pt>
                <c:pt idx="2040">
                  <c:v>0.79025880672574356</c:v>
                </c:pt>
                <c:pt idx="2041">
                  <c:v>0.75321820672567197</c:v>
                </c:pt>
                <c:pt idx="2042">
                  <c:v>0.71320633656210142</c:v>
                </c:pt>
                <c:pt idx="2043">
                  <c:v>0.66264364930850383</c:v>
                </c:pt>
                <c:pt idx="2044">
                  <c:v>0.61114717145510133</c:v>
                </c:pt>
                <c:pt idx="2045">
                  <c:v>0.5489527020088365</c:v>
                </c:pt>
                <c:pt idx="2046">
                  <c:v>0.48788268074118635</c:v>
                </c:pt>
                <c:pt idx="2047">
                  <c:v>0.42302433263797407</c:v>
                </c:pt>
                <c:pt idx="2048">
                  <c:v>0.34794839753191165</c:v>
                </c:pt>
                <c:pt idx="2049">
                  <c:v>0.27691770949779582</c:v>
                </c:pt>
                <c:pt idx="2050">
                  <c:v>0.19644741832937213</c:v>
                </c:pt>
                <c:pt idx="2051">
                  <c:v>0.12182056025926648</c:v>
                </c:pt>
                <c:pt idx="2052">
                  <c:v>3.8864553914119304E-2</c:v>
                </c:pt>
                <c:pt idx="2053">
                  <c:v>-3.6669749061531053E-2</c:v>
                </c:pt>
                <c:pt idx="2054">
                  <c:v>-0.11168287286708101</c:v>
                </c:pt>
                <c:pt idx="2055">
                  <c:v>-0.19286924300307631</c:v>
                </c:pt>
                <c:pt idx="2056">
                  <c:v>-0.2648200407715281</c:v>
                </c:pt>
                <c:pt idx="2057">
                  <c:v>-0.34121096537434359</c:v>
                </c:pt>
                <c:pt idx="2058">
                  <c:v>-0.40754752568807129</c:v>
                </c:pt>
                <c:pt idx="2059">
                  <c:v>-0.53482996807708505</c:v>
                </c:pt>
                <c:pt idx="2060">
                  <c:v>-0.58869404942393255</c:v>
                </c:pt>
                <c:pt idx="2061">
                  <c:v>-0.64221502546283582</c:v>
                </c:pt>
                <c:pt idx="2062">
                  <c:v>-0.75672072489690734</c:v>
                </c:pt>
                <c:pt idx="2063">
                  <c:v>-0.80071272668264126</c:v>
                </c:pt>
                <c:pt idx="2064">
                  <c:v>-0.81155668883188825</c:v>
                </c:pt>
                <c:pt idx="2065">
                  <c:v>-0.8127214695391981</c:v>
                </c:pt>
                <c:pt idx="2066">
                  <c:v>-0.78483987345212436</c:v>
                </c:pt>
                <c:pt idx="2067">
                  <c:v>-0.7589975060123707</c:v>
                </c:pt>
                <c:pt idx="2068">
                  <c:v>-0.72908784110349412</c:v>
                </c:pt>
                <c:pt idx="2069">
                  <c:v>-0.69333588137637525</c:v>
                </c:pt>
                <c:pt idx="2070">
                  <c:v>-0.64762986987083415</c:v>
                </c:pt>
                <c:pt idx="2071">
                  <c:v>-0.60066436357846353</c:v>
                </c:pt>
                <c:pt idx="2072">
                  <c:v>-0.54353555861777347</c:v>
                </c:pt>
                <c:pt idx="2073">
                  <c:v>-0.48710399784692016</c:v>
                </c:pt>
                <c:pt idx="2074">
                  <c:v>-0.42066432869205</c:v>
                </c:pt>
                <c:pt idx="2075">
                  <c:v>-0.35684162331720209</c:v>
                </c:pt>
                <c:pt idx="2076">
                  <c:v>-0.29030463035431392</c:v>
                </c:pt>
                <c:pt idx="2077">
                  <c:v>-0.21463495099222993</c:v>
                </c:pt>
                <c:pt idx="2078">
                  <c:v>-0.14420466349787286</c:v>
                </c:pt>
                <c:pt idx="2079">
                  <c:v>-6.563903505343488E-2</c:v>
                </c:pt>
                <c:pt idx="2080">
                  <c:v>6.1439302691134699E-3</c:v>
                </c:pt>
                <c:pt idx="2081">
                  <c:v>8.4780379590517777E-2</c:v>
                </c:pt>
                <c:pt idx="2082">
                  <c:v>0.15534279255717709</c:v>
                </c:pt>
                <c:pt idx="2083">
                  <c:v>0.22443338618722186</c:v>
                </c:pt>
                <c:pt idx="2084">
                  <c:v>0.29806804532429348</c:v>
                </c:pt>
                <c:pt idx="2085">
                  <c:v>0.36227444997920111</c:v>
                </c:pt>
                <c:pt idx="2086">
                  <c:v>0.48631834565677523</c:v>
                </c:pt>
                <c:pt idx="2087">
                  <c:v>0.54430258904987805</c:v>
                </c:pt>
                <c:pt idx="2088">
                  <c:v>0.59221825116781768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25.576171899999999</c:v>
                </c:pt>
                <c:pt idx="1">
                  <c:v>24.873046899999999</c:v>
                </c:pt>
                <c:pt idx="2">
                  <c:v>23.994140600000001</c:v>
                </c:pt>
                <c:pt idx="3">
                  <c:v>23.378906199999999</c:v>
                </c:pt>
                <c:pt idx="4">
                  <c:v>22.763671899999999</c:v>
                </c:pt>
                <c:pt idx="5">
                  <c:v>22.1484375</c:v>
                </c:pt>
                <c:pt idx="6">
                  <c:v>21.357421899999999</c:v>
                </c:pt>
                <c:pt idx="7">
                  <c:v>20.478515600000001</c:v>
                </c:pt>
                <c:pt idx="8">
                  <c:v>19.423828100000001</c:v>
                </c:pt>
                <c:pt idx="9">
                  <c:v>18.017578100000001</c:v>
                </c:pt>
                <c:pt idx="10">
                  <c:v>16.347656199999999</c:v>
                </c:pt>
                <c:pt idx="11">
                  <c:v>14.0625</c:v>
                </c:pt>
                <c:pt idx="12">
                  <c:v>11.425781199999999</c:v>
                </c:pt>
                <c:pt idx="13">
                  <c:v>8.2617188000000006</c:v>
                </c:pt>
                <c:pt idx="14">
                  <c:v>4.4824219000000003</c:v>
                </c:pt>
                <c:pt idx="15">
                  <c:v>0.52734380000000003</c:v>
                </c:pt>
                <c:pt idx="16">
                  <c:v>-3.0761718999999998</c:v>
                </c:pt>
                <c:pt idx="17">
                  <c:v>-4.7460937999999997</c:v>
                </c:pt>
                <c:pt idx="18">
                  <c:v>-5.0097655999999997</c:v>
                </c:pt>
                <c:pt idx="19">
                  <c:v>-6.1523437999999997</c:v>
                </c:pt>
                <c:pt idx="20">
                  <c:v>-7.03125</c:v>
                </c:pt>
                <c:pt idx="21">
                  <c:v>-7.734375</c:v>
                </c:pt>
                <c:pt idx="22">
                  <c:v>-8.6132811999999994</c:v>
                </c:pt>
                <c:pt idx="23">
                  <c:v>-9.140625</c:v>
                </c:pt>
                <c:pt idx="24">
                  <c:v>-9.7558594000000003</c:v>
                </c:pt>
                <c:pt idx="25">
                  <c:v>-10.2832031</c:v>
                </c:pt>
                <c:pt idx="26">
                  <c:v>-10.722656199999999</c:v>
                </c:pt>
                <c:pt idx="27">
                  <c:v>-10.9863281</c:v>
                </c:pt>
                <c:pt idx="28">
                  <c:v>-11.25</c:v>
                </c:pt>
                <c:pt idx="29">
                  <c:v>-11.074218800000001</c:v>
                </c:pt>
                <c:pt idx="30">
                  <c:v>-10.8984375</c:v>
                </c:pt>
                <c:pt idx="31">
                  <c:v>-10.546875</c:v>
                </c:pt>
                <c:pt idx="32">
                  <c:v>-10.1074219</c:v>
                </c:pt>
                <c:pt idx="33">
                  <c:v>-9.5800780999999997</c:v>
                </c:pt>
                <c:pt idx="34">
                  <c:v>-8.9648438000000006</c:v>
                </c:pt>
                <c:pt idx="35">
                  <c:v>-8.2617188000000006</c:v>
                </c:pt>
                <c:pt idx="36">
                  <c:v>-7.4707030999999997</c:v>
                </c:pt>
                <c:pt idx="37">
                  <c:v>-6.6796875</c:v>
                </c:pt>
                <c:pt idx="38">
                  <c:v>-5.8886719000000003</c:v>
                </c:pt>
                <c:pt idx="39">
                  <c:v>-5.0097655999999997</c:v>
                </c:pt>
                <c:pt idx="40">
                  <c:v>-4.1308594000000003</c:v>
                </c:pt>
                <c:pt idx="41">
                  <c:v>-3.1640625</c:v>
                </c:pt>
                <c:pt idx="42">
                  <c:v>-2.2851561999999999</c:v>
                </c:pt>
                <c:pt idx="43">
                  <c:v>-1.3183594000000001</c:v>
                </c:pt>
                <c:pt idx="44">
                  <c:v>-0.43945309999999999</c:v>
                </c:pt>
                <c:pt idx="45">
                  <c:v>0.43945309999999999</c:v>
                </c:pt>
                <c:pt idx="46">
                  <c:v>1.3183594000000001</c:v>
                </c:pt>
                <c:pt idx="47">
                  <c:v>2.109375</c:v>
                </c:pt>
                <c:pt idx="48">
                  <c:v>2.9882811999999999</c:v>
                </c:pt>
                <c:pt idx="49">
                  <c:v>3.6914061999999999</c:v>
                </c:pt>
                <c:pt idx="50">
                  <c:v>4.4824219000000003</c:v>
                </c:pt>
                <c:pt idx="51">
                  <c:v>5.2734375</c:v>
                </c:pt>
                <c:pt idx="52">
                  <c:v>6.0644530999999997</c:v>
                </c:pt>
                <c:pt idx="53">
                  <c:v>6.9433594000000003</c:v>
                </c:pt>
                <c:pt idx="54">
                  <c:v>7.8222655999999997</c:v>
                </c:pt>
                <c:pt idx="55">
                  <c:v>8.8769530999999997</c:v>
                </c:pt>
                <c:pt idx="56">
                  <c:v>9.9316405999999997</c:v>
                </c:pt>
                <c:pt idx="57">
                  <c:v>11.1621094</c:v>
                </c:pt>
                <c:pt idx="58">
                  <c:v>12.5683594</c:v>
                </c:pt>
                <c:pt idx="59">
                  <c:v>14.0625</c:v>
                </c:pt>
                <c:pt idx="60">
                  <c:v>15.644531199999999</c:v>
                </c:pt>
                <c:pt idx="61">
                  <c:v>17.402343800000001</c:v>
                </c:pt>
                <c:pt idx="62">
                  <c:v>19.248046899999999</c:v>
                </c:pt>
                <c:pt idx="63">
                  <c:v>21.005859399999999</c:v>
                </c:pt>
                <c:pt idx="64">
                  <c:v>22.675781199999999</c:v>
                </c:pt>
                <c:pt idx="65">
                  <c:v>24.169921899999999</c:v>
                </c:pt>
                <c:pt idx="66">
                  <c:v>25.136718800000001</c:v>
                </c:pt>
                <c:pt idx="67">
                  <c:v>24.697265600000001</c:v>
                </c:pt>
                <c:pt idx="68">
                  <c:v>23.818359399999999</c:v>
                </c:pt>
                <c:pt idx="69">
                  <c:v>23.115234399999999</c:v>
                </c:pt>
                <c:pt idx="70">
                  <c:v>22.236328100000001</c:v>
                </c:pt>
                <c:pt idx="71">
                  <c:v>21.269531199999999</c:v>
                </c:pt>
                <c:pt idx="72">
                  <c:v>20.214843800000001</c:v>
                </c:pt>
                <c:pt idx="73">
                  <c:v>18.984375</c:v>
                </c:pt>
                <c:pt idx="74">
                  <c:v>17.490234399999999</c:v>
                </c:pt>
                <c:pt idx="75">
                  <c:v>15.644531199999999</c:v>
                </c:pt>
                <c:pt idx="76">
                  <c:v>13.4472656</c:v>
                </c:pt>
                <c:pt idx="77">
                  <c:v>10.722656199999999</c:v>
                </c:pt>
                <c:pt idx="78">
                  <c:v>7.6464844000000003</c:v>
                </c:pt>
                <c:pt idx="79">
                  <c:v>4.21875</c:v>
                </c:pt>
                <c:pt idx="80">
                  <c:v>0.52734380000000003</c:v>
                </c:pt>
                <c:pt idx="81">
                  <c:v>-2.7246093999999998</c:v>
                </c:pt>
                <c:pt idx="82">
                  <c:v>-4.1308594000000003</c:v>
                </c:pt>
                <c:pt idx="83">
                  <c:v>-4.3945312000000003</c:v>
                </c:pt>
                <c:pt idx="84">
                  <c:v>-5.5371094000000003</c:v>
                </c:pt>
                <c:pt idx="85">
                  <c:v>-6.328125</c:v>
                </c:pt>
                <c:pt idx="86">
                  <c:v>-6.9433594000000003</c:v>
                </c:pt>
                <c:pt idx="87">
                  <c:v>-7.8222655999999997</c:v>
                </c:pt>
                <c:pt idx="88">
                  <c:v>-8.3496094000000003</c:v>
                </c:pt>
                <c:pt idx="89">
                  <c:v>-8.9648438000000006</c:v>
                </c:pt>
                <c:pt idx="90">
                  <c:v>-9.4042969000000003</c:v>
                </c:pt>
                <c:pt idx="91">
                  <c:v>-9.84375</c:v>
                </c:pt>
                <c:pt idx="92">
                  <c:v>-10.1953125</c:v>
                </c:pt>
                <c:pt idx="93">
                  <c:v>-10.371093800000001</c:v>
                </c:pt>
                <c:pt idx="94">
                  <c:v>-10.4589844</c:v>
                </c:pt>
                <c:pt idx="95">
                  <c:v>-10.1953125</c:v>
                </c:pt>
                <c:pt idx="96">
                  <c:v>-9.9316405999999997</c:v>
                </c:pt>
                <c:pt idx="97">
                  <c:v>-9.5800780999999997</c:v>
                </c:pt>
                <c:pt idx="98">
                  <c:v>-9.140625</c:v>
                </c:pt>
                <c:pt idx="99">
                  <c:v>-8.5253905999999997</c:v>
                </c:pt>
                <c:pt idx="100">
                  <c:v>-7.9101562000000003</c:v>
                </c:pt>
                <c:pt idx="101">
                  <c:v>-7.2949219000000003</c:v>
                </c:pt>
                <c:pt idx="102">
                  <c:v>-6.5917969000000003</c:v>
                </c:pt>
                <c:pt idx="103">
                  <c:v>-5.8007812000000003</c:v>
                </c:pt>
                <c:pt idx="104">
                  <c:v>-5.0097655999999997</c:v>
                </c:pt>
                <c:pt idx="105">
                  <c:v>-4.1308594000000003</c:v>
                </c:pt>
                <c:pt idx="106">
                  <c:v>-3.3398438000000001</c:v>
                </c:pt>
                <c:pt idx="107">
                  <c:v>-2.4609375</c:v>
                </c:pt>
                <c:pt idx="108">
                  <c:v>-1.5820312000000001</c:v>
                </c:pt>
                <c:pt idx="109">
                  <c:v>-0.703125</c:v>
                </c:pt>
                <c:pt idx="110">
                  <c:v>8.7890599999999999E-2</c:v>
                </c:pt>
                <c:pt idx="111">
                  <c:v>0.87890619999999997</c:v>
                </c:pt>
                <c:pt idx="112">
                  <c:v>1.7578125</c:v>
                </c:pt>
                <c:pt idx="113">
                  <c:v>2.5488281000000002</c:v>
                </c:pt>
                <c:pt idx="114">
                  <c:v>3.2519531000000002</c:v>
                </c:pt>
                <c:pt idx="115">
                  <c:v>3.9550781000000002</c:v>
                </c:pt>
                <c:pt idx="116">
                  <c:v>4.6582030999999997</c:v>
                </c:pt>
                <c:pt idx="117">
                  <c:v>5.4492187999999997</c:v>
                </c:pt>
                <c:pt idx="118">
                  <c:v>6.1523437999999997</c:v>
                </c:pt>
                <c:pt idx="119">
                  <c:v>6.9433594000000003</c:v>
                </c:pt>
                <c:pt idx="120">
                  <c:v>7.8222655999999997</c:v>
                </c:pt>
                <c:pt idx="121">
                  <c:v>8.7890625</c:v>
                </c:pt>
                <c:pt idx="122">
                  <c:v>9.84375</c:v>
                </c:pt>
                <c:pt idx="123">
                  <c:v>11.074218800000001</c:v>
                </c:pt>
                <c:pt idx="124">
                  <c:v>12.3046875</c:v>
                </c:pt>
                <c:pt idx="125">
                  <c:v>13.7109375</c:v>
                </c:pt>
                <c:pt idx="126">
                  <c:v>15.2050781</c:v>
                </c:pt>
                <c:pt idx="127">
                  <c:v>16.875</c:v>
                </c:pt>
                <c:pt idx="128">
                  <c:v>18.369140600000001</c:v>
                </c:pt>
                <c:pt idx="129">
                  <c:v>19.951171899999999</c:v>
                </c:pt>
                <c:pt idx="130">
                  <c:v>21.4453125</c:v>
                </c:pt>
                <c:pt idx="131">
                  <c:v>22.675781199999999</c:v>
                </c:pt>
                <c:pt idx="132">
                  <c:v>23.642578100000001</c:v>
                </c:pt>
                <c:pt idx="133">
                  <c:v>24.169921899999999</c:v>
                </c:pt>
                <c:pt idx="134">
                  <c:v>23.642578100000001</c:v>
                </c:pt>
                <c:pt idx="135">
                  <c:v>22.8515625</c:v>
                </c:pt>
                <c:pt idx="136">
                  <c:v>21.884765600000001</c:v>
                </c:pt>
                <c:pt idx="137">
                  <c:v>20.654296899999999</c:v>
                </c:pt>
                <c:pt idx="138">
                  <c:v>19.160156199999999</c:v>
                </c:pt>
                <c:pt idx="139">
                  <c:v>17.314453100000001</c:v>
                </c:pt>
                <c:pt idx="140">
                  <c:v>15.0292969</c:v>
                </c:pt>
                <c:pt idx="141">
                  <c:v>12.3046875</c:v>
                </c:pt>
                <c:pt idx="142">
                  <c:v>9.140625</c:v>
                </c:pt>
                <c:pt idx="143">
                  <c:v>5.625</c:v>
                </c:pt>
                <c:pt idx="144">
                  <c:v>1.7578125</c:v>
                </c:pt>
                <c:pt idx="145">
                  <c:v>-1.7578125</c:v>
                </c:pt>
                <c:pt idx="146">
                  <c:v>-3.9550781000000002</c:v>
                </c:pt>
                <c:pt idx="147">
                  <c:v>-4.0429687999999997</c:v>
                </c:pt>
                <c:pt idx="148">
                  <c:v>-4.7460937999999997</c:v>
                </c:pt>
                <c:pt idx="149">
                  <c:v>-5.8007812000000003</c:v>
                </c:pt>
                <c:pt idx="150">
                  <c:v>-6.4160155999999997</c:v>
                </c:pt>
                <c:pt idx="151">
                  <c:v>-7.1191405999999997</c:v>
                </c:pt>
                <c:pt idx="152">
                  <c:v>-7.6464844000000003</c:v>
                </c:pt>
                <c:pt idx="153">
                  <c:v>-8.2617188000000006</c:v>
                </c:pt>
                <c:pt idx="154">
                  <c:v>-8.7011719000000003</c:v>
                </c:pt>
                <c:pt idx="155">
                  <c:v>-9.140625</c:v>
                </c:pt>
                <c:pt idx="156">
                  <c:v>-9.4042969000000003</c:v>
                </c:pt>
                <c:pt idx="157">
                  <c:v>-9.6679688000000006</c:v>
                </c:pt>
                <c:pt idx="158">
                  <c:v>-9.7558594000000003</c:v>
                </c:pt>
                <c:pt idx="159">
                  <c:v>-9.84375</c:v>
                </c:pt>
                <c:pt idx="160">
                  <c:v>-9.7558594000000003</c:v>
                </c:pt>
                <c:pt idx="161">
                  <c:v>-9.6679688000000006</c:v>
                </c:pt>
                <c:pt idx="162">
                  <c:v>-9.4042969000000003</c:v>
                </c:pt>
                <c:pt idx="163">
                  <c:v>-9.0527344000000003</c:v>
                </c:pt>
                <c:pt idx="164">
                  <c:v>-8.6132811999999994</c:v>
                </c:pt>
                <c:pt idx="165">
                  <c:v>-8.1738280999999997</c:v>
                </c:pt>
                <c:pt idx="166">
                  <c:v>-7.6464844000000003</c:v>
                </c:pt>
                <c:pt idx="167">
                  <c:v>-7.03125</c:v>
                </c:pt>
                <c:pt idx="168">
                  <c:v>-6.4160155999999997</c:v>
                </c:pt>
                <c:pt idx="169">
                  <c:v>-5.7128905999999997</c:v>
                </c:pt>
                <c:pt idx="170">
                  <c:v>-5.0097655999999997</c:v>
                </c:pt>
                <c:pt idx="171">
                  <c:v>-4.21875</c:v>
                </c:pt>
                <c:pt idx="172">
                  <c:v>-3.4277343999999998</c:v>
                </c:pt>
                <c:pt idx="173">
                  <c:v>-2.6367188000000001</c:v>
                </c:pt>
                <c:pt idx="174">
                  <c:v>-1.8457030999999999</c:v>
                </c:pt>
                <c:pt idx="175">
                  <c:v>-1.0546875</c:v>
                </c:pt>
                <c:pt idx="176">
                  <c:v>-0.26367190000000001</c:v>
                </c:pt>
                <c:pt idx="177">
                  <c:v>0.52734380000000003</c:v>
                </c:pt>
                <c:pt idx="178">
                  <c:v>1.3183594000000001</c:v>
                </c:pt>
                <c:pt idx="179">
                  <c:v>2.0214843999999998</c:v>
                </c:pt>
                <c:pt idx="180">
                  <c:v>2.7246093999999998</c:v>
                </c:pt>
                <c:pt idx="181">
                  <c:v>3.4277343999999998</c:v>
                </c:pt>
                <c:pt idx="182">
                  <c:v>4.1308594000000003</c:v>
                </c:pt>
                <c:pt idx="183">
                  <c:v>4.8339844000000003</c:v>
                </c:pt>
                <c:pt idx="184">
                  <c:v>5.5371094000000003</c:v>
                </c:pt>
                <c:pt idx="185">
                  <c:v>6.2402344000000003</c:v>
                </c:pt>
                <c:pt idx="186">
                  <c:v>6.9433594000000003</c:v>
                </c:pt>
                <c:pt idx="187">
                  <c:v>7.734375</c:v>
                </c:pt>
                <c:pt idx="188">
                  <c:v>8.6132811999999994</c:v>
                </c:pt>
                <c:pt idx="189">
                  <c:v>9.5800780999999997</c:v>
                </c:pt>
                <c:pt idx="190">
                  <c:v>10.6347656</c:v>
                </c:pt>
                <c:pt idx="191">
                  <c:v>11.8652344</c:v>
                </c:pt>
                <c:pt idx="192">
                  <c:v>13.0957031</c:v>
                </c:pt>
                <c:pt idx="193">
                  <c:v>14.4140625</c:v>
                </c:pt>
                <c:pt idx="194">
                  <c:v>15.8203125</c:v>
                </c:pt>
                <c:pt idx="195">
                  <c:v>17.138671899999999</c:v>
                </c:pt>
                <c:pt idx="196">
                  <c:v>18.544921899999999</c:v>
                </c:pt>
                <c:pt idx="197">
                  <c:v>19.6875</c:v>
                </c:pt>
                <c:pt idx="198">
                  <c:v>20.7421875</c:v>
                </c:pt>
                <c:pt idx="199">
                  <c:v>21.4453125</c:v>
                </c:pt>
                <c:pt idx="200">
                  <c:v>21.972656199999999</c:v>
                </c:pt>
                <c:pt idx="201">
                  <c:v>21.708984399999999</c:v>
                </c:pt>
                <c:pt idx="202">
                  <c:v>21.09375</c:v>
                </c:pt>
                <c:pt idx="203">
                  <c:v>20.214843800000001</c:v>
                </c:pt>
                <c:pt idx="204">
                  <c:v>18.896484399999999</c:v>
                </c:pt>
                <c:pt idx="205">
                  <c:v>17.138671899999999</c:v>
                </c:pt>
                <c:pt idx="206">
                  <c:v>15.0292969</c:v>
                </c:pt>
                <c:pt idx="207">
                  <c:v>12.480468800000001</c:v>
                </c:pt>
                <c:pt idx="208">
                  <c:v>9.4921875</c:v>
                </c:pt>
                <c:pt idx="209">
                  <c:v>6.1523437999999997</c:v>
                </c:pt>
                <c:pt idx="210">
                  <c:v>2.4609375</c:v>
                </c:pt>
                <c:pt idx="211">
                  <c:v>-0.96679689999999996</c:v>
                </c:pt>
                <c:pt idx="212">
                  <c:v>-3.515625</c:v>
                </c:pt>
                <c:pt idx="213">
                  <c:v>-3.6035156000000002</c:v>
                </c:pt>
                <c:pt idx="214">
                  <c:v>-4.1308594000000003</c:v>
                </c:pt>
                <c:pt idx="215">
                  <c:v>-5.1855469000000003</c:v>
                </c:pt>
                <c:pt idx="216">
                  <c:v>-5.8007812000000003</c:v>
                </c:pt>
                <c:pt idx="217">
                  <c:v>-6.4160155999999997</c:v>
                </c:pt>
                <c:pt idx="218">
                  <c:v>-7.03125</c:v>
                </c:pt>
                <c:pt idx="219">
                  <c:v>-7.4707030999999997</c:v>
                </c:pt>
                <c:pt idx="220">
                  <c:v>-7.9101562000000003</c:v>
                </c:pt>
                <c:pt idx="221">
                  <c:v>-8.3496094000000003</c:v>
                </c:pt>
                <c:pt idx="222">
                  <c:v>-8.7011719000000003</c:v>
                </c:pt>
                <c:pt idx="223">
                  <c:v>-8.8769530999999997</c:v>
                </c:pt>
                <c:pt idx="224">
                  <c:v>-9.0527344000000003</c:v>
                </c:pt>
                <c:pt idx="225">
                  <c:v>-9.140625</c:v>
                </c:pt>
                <c:pt idx="226">
                  <c:v>-9.0527344000000003</c:v>
                </c:pt>
                <c:pt idx="227">
                  <c:v>-8.9648438000000006</c:v>
                </c:pt>
                <c:pt idx="228">
                  <c:v>-8.7890625</c:v>
                </c:pt>
                <c:pt idx="229">
                  <c:v>-8.4375</c:v>
                </c:pt>
                <c:pt idx="230">
                  <c:v>-8.0859375</c:v>
                </c:pt>
                <c:pt idx="231">
                  <c:v>-7.734375</c:v>
                </c:pt>
                <c:pt idx="232">
                  <c:v>-7.2949219000000003</c:v>
                </c:pt>
                <c:pt idx="233">
                  <c:v>-6.6796875</c:v>
                </c:pt>
                <c:pt idx="234">
                  <c:v>-6.1523437999999997</c:v>
                </c:pt>
                <c:pt idx="235">
                  <c:v>-5.5371094000000003</c:v>
                </c:pt>
                <c:pt idx="236">
                  <c:v>-4.8339844000000003</c:v>
                </c:pt>
                <c:pt idx="237">
                  <c:v>-4.1308594000000003</c:v>
                </c:pt>
                <c:pt idx="238">
                  <c:v>-3.4277343999999998</c:v>
                </c:pt>
                <c:pt idx="239">
                  <c:v>-2.7246093999999998</c:v>
                </c:pt>
                <c:pt idx="240">
                  <c:v>-1.9335937999999999</c:v>
                </c:pt>
                <c:pt idx="241">
                  <c:v>-1.1425780999999999</c:v>
                </c:pt>
                <c:pt idx="242">
                  <c:v>-0.43945309999999999</c:v>
                </c:pt>
                <c:pt idx="243">
                  <c:v>0.26367190000000001</c:v>
                </c:pt>
                <c:pt idx="244">
                  <c:v>0.96679689999999996</c:v>
                </c:pt>
                <c:pt idx="245">
                  <c:v>1.6699219000000001</c:v>
                </c:pt>
                <c:pt idx="246">
                  <c:v>2.3730468999999998</c:v>
                </c:pt>
                <c:pt idx="247">
                  <c:v>2.9882811999999999</c:v>
                </c:pt>
                <c:pt idx="248">
                  <c:v>3.6035156000000002</c:v>
                </c:pt>
                <c:pt idx="249">
                  <c:v>4.21875</c:v>
                </c:pt>
                <c:pt idx="250">
                  <c:v>4.8339844000000003</c:v>
                </c:pt>
                <c:pt idx="251">
                  <c:v>5.5371094000000003</c:v>
                </c:pt>
                <c:pt idx="252">
                  <c:v>6.1523437999999997</c:v>
                </c:pt>
                <c:pt idx="253">
                  <c:v>6.8554687999999997</c:v>
                </c:pt>
                <c:pt idx="254">
                  <c:v>7.5585937999999997</c:v>
                </c:pt>
                <c:pt idx="255">
                  <c:v>8.3496094000000003</c:v>
                </c:pt>
                <c:pt idx="256">
                  <c:v>9.2285155999999997</c:v>
                </c:pt>
                <c:pt idx="257">
                  <c:v>10.1953125</c:v>
                </c:pt>
                <c:pt idx="258">
                  <c:v>11.25</c:v>
                </c:pt>
                <c:pt idx="259">
                  <c:v>12.3046875</c:v>
                </c:pt>
                <c:pt idx="260">
                  <c:v>13.4472656</c:v>
                </c:pt>
                <c:pt idx="261">
                  <c:v>14.589843800000001</c:v>
                </c:pt>
                <c:pt idx="262">
                  <c:v>15.644531199999999</c:v>
                </c:pt>
                <c:pt idx="263">
                  <c:v>16.699218800000001</c:v>
                </c:pt>
                <c:pt idx="264">
                  <c:v>17.666015600000001</c:v>
                </c:pt>
                <c:pt idx="265">
                  <c:v>18.457031199999999</c:v>
                </c:pt>
                <c:pt idx="266">
                  <c:v>18.896484399999999</c:v>
                </c:pt>
                <c:pt idx="267">
                  <c:v>19.160156199999999</c:v>
                </c:pt>
                <c:pt idx="268">
                  <c:v>19.072265600000001</c:v>
                </c:pt>
                <c:pt idx="269">
                  <c:v>18.6328125</c:v>
                </c:pt>
                <c:pt idx="270">
                  <c:v>17.9296875</c:v>
                </c:pt>
                <c:pt idx="271">
                  <c:v>16.787109399999999</c:v>
                </c:pt>
                <c:pt idx="272">
                  <c:v>15.1171875</c:v>
                </c:pt>
                <c:pt idx="273">
                  <c:v>13.2714844</c:v>
                </c:pt>
                <c:pt idx="274">
                  <c:v>10.8984375</c:v>
                </c:pt>
                <c:pt idx="275">
                  <c:v>8.1738280999999997</c:v>
                </c:pt>
                <c:pt idx="276">
                  <c:v>5.1855469000000003</c:v>
                </c:pt>
                <c:pt idx="277">
                  <c:v>2.109375</c:v>
                </c:pt>
                <c:pt idx="278">
                  <c:v>-0.87890619999999997</c:v>
                </c:pt>
                <c:pt idx="279">
                  <c:v>-2.9882811999999999</c:v>
                </c:pt>
                <c:pt idx="280">
                  <c:v>-3.1640625</c:v>
                </c:pt>
                <c:pt idx="281">
                  <c:v>-3.6914061999999999</c:v>
                </c:pt>
                <c:pt idx="282">
                  <c:v>-4.6582030999999997</c:v>
                </c:pt>
                <c:pt idx="283">
                  <c:v>-5.1855469000000003</c:v>
                </c:pt>
                <c:pt idx="284">
                  <c:v>-5.8007812000000003</c:v>
                </c:pt>
                <c:pt idx="285">
                  <c:v>-6.328125</c:v>
                </c:pt>
                <c:pt idx="286">
                  <c:v>-6.8554687999999997</c:v>
                </c:pt>
                <c:pt idx="287">
                  <c:v>-7.2949219000000003</c:v>
                </c:pt>
                <c:pt idx="288">
                  <c:v>-7.6464844000000003</c:v>
                </c:pt>
                <c:pt idx="289">
                  <c:v>-7.9101562000000003</c:v>
                </c:pt>
                <c:pt idx="290">
                  <c:v>-8.1738280999999997</c:v>
                </c:pt>
                <c:pt idx="291">
                  <c:v>-8.3496094000000003</c:v>
                </c:pt>
                <c:pt idx="292">
                  <c:v>-8.4375</c:v>
                </c:pt>
                <c:pt idx="293">
                  <c:v>-8.2617188000000006</c:v>
                </c:pt>
                <c:pt idx="294">
                  <c:v>-8.1738280999999997</c:v>
                </c:pt>
                <c:pt idx="295">
                  <c:v>-7.9101562000000003</c:v>
                </c:pt>
                <c:pt idx="296">
                  <c:v>-7.5585937999999997</c:v>
                </c:pt>
                <c:pt idx="297">
                  <c:v>-7.2070312000000003</c:v>
                </c:pt>
                <c:pt idx="298">
                  <c:v>-6.7675780999999997</c:v>
                </c:pt>
                <c:pt idx="299">
                  <c:v>-6.328125</c:v>
                </c:pt>
                <c:pt idx="300">
                  <c:v>-5.8007812000000003</c:v>
                </c:pt>
                <c:pt idx="301">
                  <c:v>-5.1855469000000003</c:v>
                </c:pt>
                <c:pt idx="302">
                  <c:v>-4.5703125</c:v>
                </c:pt>
                <c:pt idx="303">
                  <c:v>-3.9550781000000002</c:v>
                </c:pt>
                <c:pt idx="304">
                  <c:v>-3.3398438000000001</c:v>
                </c:pt>
                <c:pt idx="305">
                  <c:v>-2.6367188000000001</c:v>
                </c:pt>
                <c:pt idx="306">
                  <c:v>-1.9335937999999999</c:v>
                </c:pt>
                <c:pt idx="307">
                  <c:v>-1.2304687999999999</c:v>
                </c:pt>
                <c:pt idx="308">
                  <c:v>-0.52734380000000003</c:v>
                </c:pt>
                <c:pt idx="309">
                  <c:v>8.7890599999999999E-2</c:v>
                </c:pt>
                <c:pt idx="310">
                  <c:v>0.79101560000000004</c:v>
                </c:pt>
                <c:pt idx="311">
                  <c:v>1.40625</c:v>
                </c:pt>
                <c:pt idx="312">
                  <c:v>2.0214843999999998</c:v>
                </c:pt>
                <c:pt idx="313">
                  <c:v>2.6367188000000001</c:v>
                </c:pt>
                <c:pt idx="314">
                  <c:v>3.2519531000000002</c:v>
                </c:pt>
                <c:pt idx="315">
                  <c:v>3.7792968999999998</c:v>
                </c:pt>
                <c:pt idx="316">
                  <c:v>4.3945312000000003</c:v>
                </c:pt>
                <c:pt idx="317">
                  <c:v>5.0097655999999997</c:v>
                </c:pt>
                <c:pt idx="318">
                  <c:v>5.5371094000000003</c:v>
                </c:pt>
                <c:pt idx="319">
                  <c:v>6.1523437999999997</c:v>
                </c:pt>
                <c:pt idx="320">
                  <c:v>6.8554687999999997</c:v>
                </c:pt>
                <c:pt idx="321">
                  <c:v>7.4707030999999997</c:v>
                </c:pt>
                <c:pt idx="322">
                  <c:v>8.1738280999999997</c:v>
                </c:pt>
                <c:pt idx="323">
                  <c:v>8.8769530999999997</c:v>
                </c:pt>
                <c:pt idx="324">
                  <c:v>9.7558594000000003</c:v>
                </c:pt>
                <c:pt idx="325">
                  <c:v>10.6347656</c:v>
                </c:pt>
                <c:pt idx="326">
                  <c:v>11.6015625</c:v>
                </c:pt>
                <c:pt idx="327">
                  <c:v>12.5683594</c:v>
                </c:pt>
                <c:pt idx="328">
                  <c:v>13.4472656</c:v>
                </c:pt>
                <c:pt idx="329">
                  <c:v>14.3261719</c:v>
                </c:pt>
                <c:pt idx="330">
                  <c:v>15.0292969</c:v>
                </c:pt>
                <c:pt idx="331">
                  <c:v>15.644531199999999</c:v>
                </c:pt>
                <c:pt idx="332">
                  <c:v>16.083984399999999</c:v>
                </c:pt>
                <c:pt idx="333">
                  <c:v>16.347656199999999</c:v>
                </c:pt>
                <c:pt idx="334">
                  <c:v>16.259765600000001</c:v>
                </c:pt>
                <c:pt idx="335">
                  <c:v>15.996093800000001</c:v>
                </c:pt>
                <c:pt idx="336">
                  <c:v>15.292968800000001</c:v>
                </c:pt>
                <c:pt idx="337">
                  <c:v>14.4140625</c:v>
                </c:pt>
                <c:pt idx="338">
                  <c:v>13.0078125</c:v>
                </c:pt>
                <c:pt idx="339">
                  <c:v>11.3378906</c:v>
                </c:pt>
                <c:pt idx="340">
                  <c:v>9.2285155999999997</c:v>
                </c:pt>
                <c:pt idx="341">
                  <c:v>6.8554687999999997</c:v>
                </c:pt>
                <c:pt idx="342">
                  <c:v>4.3066405999999997</c:v>
                </c:pt>
                <c:pt idx="343">
                  <c:v>1.6699219000000001</c:v>
                </c:pt>
                <c:pt idx="344">
                  <c:v>-0.87890619999999997</c:v>
                </c:pt>
                <c:pt idx="345">
                  <c:v>-2.6367188000000001</c:v>
                </c:pt>
                <c:pt idx="346">
                  <c:v>-2.9003906000000002</c:v>
                </c:pt>
                <c:pt idx="347">
                  <c:v>-3.4277343999999998</c:v>
                </c:pt>
                <c:pt idx="348">
                  <c:v>-4.21875</c:v>
                </c:pt>
                <c:pt idx="349">
                  <c:v>-4.7460937999999997</c:v>
                </c:pt>
                <c:pt idx="350">
                  <c:v>-5.3613280999999997</c:v>
                </c:pt>
                <c:pt idx="351">
                  <c:v>-5.8007812000000003</c:v>
                </c:pt>
                <c:pt idx="352">
                  <c:v>-6.328125</c:v>
                </c:pt>
                <c:pt idx="353">
                  <c:v>-6.6796875</c:v>
                </c:pt>
                <c:pt idx="354">
                  <c:v>-7.03125</c:v>
                </c:pt>
                <c:pt idx="355">
                  <c:v>-7.3828125</c:v>
                </c:pt>
                <c:pt idx="356">
                  <c:v>-7.5585937999999997</c:v>
                </c:pt>
                <c:pt idx="357">
                  <c:v>-7.734375</c:v>
                </c:pt>
                <c:pt idx="358">
                  <c:v>-7.8222655999999997</c:v>
                </c:pt>
                <c:pt idx="359">
                  <c:v>-7.734375</c:v>
                </c:pt>
                <c:pt idx="360">
                  <c:v>-7.6464844000000003</c:v>
                </c:pt>
                <c:pt idx="361">
                  <c:v>-7.3828125</c:v>
                </c:pt>
                <c:pt idx="362">
                  <c:v>-7.1191405999999997</c:v>
                </c:pt>
                <c:pt idx="363">
                  <c:v>-6.7675780999999997</c:v>
                </c:pt>
                <c:pt idx="364">
                  <c:v>-6.4160155999999997</c:v>
                </c:pt>
                <c:pt idx="365">
                  <c:v>-5.9765625</c:v>
                </c:pt>
                <c:pt idx="366">
                  <c:v>-5.5371094000000003</c:v>
                </c:pt>
                <c:pt idx="367">
                  <c:v>-4.921875</c:v>
                </c:pt>
                <c:pt idx="368">
                  <c:v>-4.3945312000000003</c:v>
                </c:pt>
                <c:pt idx="369">
                  <c:v>-3.7792968999999998</c:v>
                </c:pt>
                <c:pt idx="370">
                  <c:v>-3.1640625</c:v>
                </c:pt>
                <c:pt idx="371">
                  <c:v>-2.5488281000000002</c:v>
                </c:pt>
                <c:pt idx="372">
                  <c:v>-1.9335937999999999</c:v>
                </c:pt>
                <c:pt idx="373">
                  <c:v>-1.3183594000000001</c:v>
                </c:pt>
                <c:pt idx="374">
                  <c:v>-0.61523439999999996</c:v>
                </c:pt>
                <c:pt idx="375">
                  <c:v>0</c:v>
                </c:pt>
                <c:pt idx="376">
                  <c:v>0.61523439999999996</c:v>
                </c:pt>
                <c:pt idx="377">
                  <c:v>1.2304687999999999</c:v>
                </c:pt>
                <c:pt idx="378">
                  <c:v>1.7578125</c:v>
                </c:pt>
                <c:pt idx="379">
                  <c:v>2.3730468999999998</c:v>
                </c:pt>
                <c:pt idx="380">
                  <c:v>2.9003906000000002</c:v>
                </c:pt>
                <c:pt idx="381">
                  <c:v>3.4277343999999998</c:v>
                </c:pt>
                <c:pt idx="382">
                  <c:v>3.9550781000000002</c:v>
                </c:pt>
                <c:pt idx="383">
                  <c:v>4.4824219000000003</c:v>
                </c:pt>
                <c:pt idx="384">
                  <c:v>5.0976562000000003</c:v>
                </c:pt>
                <c:pt idx="385">
                  <c:v>5.625</c:v>
                </c:pt>
                <c:pt idx="386">
                  <c:v>6.1523437999999997</c:v>
                </c:pt>
                <c:pt idx="387">
                  <c:v>6.6796875</c:v>
                </c:pt>
                <c:pt idx="388">
                  <c:v>7.2949219000000003</c:v>
                </c:pt>
                <c:pt idx="389">
                  <c:v>7.9101562000000003</c:v>
                </c:pt>
                <c:pt idx="390">
                  <c:v>8.6132811999999994</c:v>
                </c:pt>
                <c:pt idx="391">
                  <c:v>9.3164061999999994</c:v>
                </c:pt>
                <c:pt idx="392">
                  <c:v>10.019531199999999</c:v>
                </c:pt>
                <c:pt idx="393">
                  <c:v>10.8105469</c:v>
                </c:pt>
                <c:pt idx="394">
                  <c:v>11.5136719</c:v>
                </c:pt>
                <c:pt idx="395">
                  <c:v>12.2167969</c:v>
                </c:pt>
                <c:pt idx="396">
                  <c:v>12.832031199999999</c:v>
                </c:pt>
                <c:pt idx="397">
                  <c:v>13.2714844</c:v>
                </c:pt>
                <c:pt idx="398">
                  <c:v>13.6230469</c:v>
                </c:pt>
                <c:pt idx="399">
                  <c:v>13.7988281</c:v>
                </c:pt>
                <c:pt idx="400">
                  <c:v>13.7109375</c:v>
                </c:pt>
                <c:pt idx="401">
                  <c:v>13.359375</c:v>
                </c:pt>
                <c:pt idx="402">
                  <c:v>12.832031199999999</c:v>
                </c:pt>
                <c:pt idx="403">
                  <c:v>12.0410156</c:v>
                </c:pt>
                <c:pt idx="404">
                  <c:v>10.8105469</c:v>
                </c:pt>
                <c:pt idx="405">
                  <c:v>9.3164061999999994</c:v>
                </c:pt>
                <c:pt idx="406">
                  <c:v>7.4707030999999997</c:v>
                </c:pt>
                <c:pt idx="407">
                  <c:v>5.4492187999999997</c:v>
                </c:pt>
                <c:pt idx="408">
                  <c:v>3.2519531000000002</c:v>
                </c:pt>
                <c:pt idx="409">
                  <c:v>1.0546875</c:v>
                </c:pt>
                <c:pt idx="410">
                  <c:v>-0.96679689999999996</c:v>
                </c:pt>
                <c:pt idx="411">
                  <c:v>-2.3730468999999998</c:v>
                </c:pt>
                <c:pt idx="412">
                  <c:v>-2.6367188000000001</c:v>
                </c:pt>
                <c:pt idx="413">
                  <c:v>-3.2519531000000002</c:v>
                </c:pt>
                <c:pt idx="414">
                  <c:v>-3.8671875</c:v>
                </c:pt>
                <c:pt idx="415">
                  <c:v>-4.3945312000000003</c:v>
                </c:pt>
                <c:pt idx="416">
                  <c:v>-4.921875</c:v>
                </c:pt>
                <c:pt idx="417">
                  <c:v>-5.4492187999999997</c:v>
                </c:pt>
                <c:pt idx="418">
                  <c:v>-5.8886719000000003</c:v>
                </c:pt>
                <c:pt idx="419">
                  <c:v>-6.2402344000000003</c:v>
                </c:pt>
                <c:pt idx="420">
                  <c:v>-6.5917969000000003</c:v>
                </c:pt>
                <c:pt idx="421">
                  <c:v>-6.8554687999999997</c:v>
                </c:pt>
                <c:pt idx="422">
                  <c:v>-7.03125</c:v>
                </c:pt>
                <c:pt idx="423">
                  <c:v>-7.2070312000000003</c:v>
                </c:pt>
                <c:pt idx="424">
                  <c:v>-7.2949219000000003</c:v>
                </c:pt>
                <c:pt idx="425">
                  <c:v>-7.1191405999999997</c:v>
                </c:pt>
                <c:pt idx="426">
                  <c:v>-6.9433594000000003</c:v>
                </c:pt>
                <c:pt idx="427">
                  <c:v>-6.6796875</c:v>
                </c:pt>
                <c:pt idx="428">
                  <c:v>-6.4160155999999997</c:v>
                </c:pt>
                <c:pt idx="429">
                  <c:v>-6.0644530999999997</c:v>
                </c:pt>
                <c:pt idx="430">
                  <c:v>-5.625</c:v>
                </c:pt>
                <c:pt idx="431">
                  <c:v>-5.1855469000000003</c:v>
                </c:pt>
                <c:pt idx="432">
                  <c:v>-4.6582030999999997</c:v>
                </c:pt>
                <c:pt idx="433">
                  <c:v>-4.1308594000000003</c:v>
                </c:pt>
                <c:pt idx="434">
                  <c:v>-3.515625</c:v>
                </c:pt>
                <c:pt idx="435">
                  <c:v>-2.9882811999999999</c:v>
                </c:pt>
                <c:pt idx="436">
                  <c:v>-2.4609375</c:v>
                </c:pt>
                <c:pt idx="437">
                  <c:v>-1.8457030999999999</c:v>
                </c:pt>
                <c:pt idx="438">
                  <c:v>-1.2304687999999999</c:v>
                </c:pt>
                <c:pt idx="439">
                  <c:v>-0.61523439999999996</c:v>
                </c:pt>
                <c:pt idx="440">
                  <c:v>0</c:v>
                </c:pt>
                <c:pt idx="441">
                  <c:v>0.52734380000000003</c:v>
                </c:pt>
                <c:pt idx="442">
                  <c:v>1.1425780999999999</c:v>
                </c:pt>
                <c:pt idx="443">
                  <c:v>1.6699219000000001</c:v>
                </c:pt>
                <c:pt idx="444">
                  <c:v>2.1972656000000002</c:v>
                </c:pt>
                <c:pt idx="445">
                  <c:v>2.7246093999999998</c:v>
                </c:pt>
                <c:pt idx="446">
                  <c:v>3.1640625</c:v>
                </c:pt>
                <c:pt idx="447">
                  <c:v>3.6914061999999999</c:v>
                </c:pt>
                <c:pt idx="448">
                  <c:v>4.1308594000000003</c:v>
                </c:pt>
                <c:pt idx="449">
                  <c:v>4.6582030999999997</c:v>
                </c:pt>
                <c:pt idx="450">
                  <c:v>5.1855469000000003</c:v>
                </c:pt>
                <c:pt idx="451">
                  <c:v>5.625</c:v>
                </c:pt>
                <c:pt idx="452">
                  <c:v>6.1523437999999997</c:v>
                </c:pt>
                <c:pt idx="453">
                  <c:v>6.6796875</c:v>
                </c:pt>
                <c:pt idx="454">
                  <c:v>7.2070312000000003</c:v>
                </c:pt>
                <c:pt idx="455">
                  <c:v>7.734375</c:v>
                </c:pt>
                <c:pt idx="456">
                  <c:v>8.2617188000000006</c:v>
                </c:pt>
                <c:pt idx="457">
                  <c:v>8.8769530999999997</c:v>
                </c:pt>
                <c:pt idx="458">
                  <c:v>9.4042969000000003</c:v>
                </c:pt>
                <c:pt idx="459">
                  <c:v>10.019531199999999</c:v>
                </c:pt>
                <c:pt idx="460">
                  <c:v>10.546875</c:v>
                </c:pt>
                <c:pt idx="461">
                  <c:v>11.074218800000001</c:v>
                </c:pt>
                <c:pt idx="462">
                  <c:v>11.425781199999999</c:v>
                </c:pt>
                <c:pt idx="463">
                  <c:v>11.6015625</c:v>
                </c:pt>
                <c:pt idx="464">
                  <c:v>11.6894531</c:v>
                </c:pt>
                <c:pt idx="465">
                  <c:v>11.5136719</c:v>
                </c:pt>
                <c:pt idx="466">
                  <c:v>11.1621094</c:v>
                </c:pt>
                <c:pt idx="467">
                  <c:v>10.6347656</c:v>
                </c:pt>
                <c:pt idx="468">
                  <c:v>9.9316405999999997</c:v>
                </c:pt>
                <c:pt idx="469">
                  <c:v>8.8769530999999997</c:v>
                </c:pt>
                <c:pt idx="470">
                  <c:v>7.5585937999999997</c:v>
                </c:pt>
                <c:pt idx="471">
                  <c:v>5.9765625</c:v>
                </c:pt>
                <c:pt idx="472">
                  <c:v>4.21875</c:v>
                </c:pt>
                <c:pt idx="473">
                  <c:v>2.2851561999999999</c:v>
                </c:pt>
                <c:pt idx="474">
                  <c:v>0.43945309999999999</c:v>
                </c:pt>
                <c:pt idx="475">
                  <c:v>-1.1425780999999999</c:v>
                </c:pt>
                <c:pt idx="476">
                  <c:v>-2.109375</c:v>
                </c:pt>
                <c:pt idx="477">
                  <c:v>-2.4609375</c:v>
                </c:pt>
                <c:pt idx="478">
                  <c:v>-3.0761718999999998</c:v>
                </c:pt>
                <c:pt idx="479">
                  <c:v>-3.6035156000000002</c:v>
                </c:pt>
                <c:pt idx="480">
                  <c:v>-4.1308594000000003</c:v>
                </c:pt>
                <c:pt idx="481">
                  <c:v>-4.6582030999999997</c:v>
                </c:pt>
                <c:pt idx="482">
                  <c:v>-5.0976562000000003</c:v>
                </c:pt>
                <c:pt idx="483">
                  <c:v>-5.5371094000000003</c:v>
                </c:pt>
                <c:pt idx="484">
                  <c:v>-5.8886719000000003</c:v>
                </c:pt>
                <c:pt idx="485">
                  <c:v>-6.1523437999999997</c:v>
                </c:pt>
                <c:pt idx="486">
                  <c:v>-6.5039062000000003</c:v>
                </c:pt>
                <c:pt idx="487">
                  <c:v>-6.6796875</c:v>
                </c:pt>
                <c:pt idx="488">
                  <c:v>-6.7675780999999997</c:v>
                </c:pt>
                <c:pt idx="489">
                  <c:v>-6.8554687999999997</c:v>
                </c:pt>
                <c:pt idx="490">
                  <c:v>-6.6796875</c:v>
                </c:pt>
                <c:pt idx="491">
                  <c:v>-6.5917969000000003</c:v>
                </c:pt>
                <c:pt idx="492">
                  <c:v>-6.328125</c:v>
                </c:pt>
                <c:pt idx="493">
                  <c:v>-6.0644530999999997</c:v>
                </c:pt>
                <c:pt idx="494">
                  <c:v>-5.7128905999999997</c:v>
                </c:pt>
                <c:pt idx="495">
                  <c:v>-5.2734375</c:v>
                </c:pt>
                <c:pt idx="496">
                  <c:v>-4.921875</c:v>
                </c:pt>
                <c:pt idx="497">
                  <c:v>-4.3945312000000003</c:v>
                </c:pt>
                <c:pt idx="498">
                  <c:v>-3.9550781000000002</c:v>
                </c:pt>
                <c:pt idx="499">
                  <c:v>-3.4277343999999998</c:v>
                </c:pt>
                <c:pt idx="500">
                  <c:v>-2.9003906000000002</c:v>
                </c:pt>
                <c:pt idx="501">
                  <c:v>-2.3730468999999998</c:v>
                </c:pt>
                <c:pt idx="502">
                  <c:v>-1.7578125</c:v>
                </c:pt>
                <c:pt idx="503">
                  <c:v>-1.1425780999999999</c:v>
                </c:pt>
                <c:pt idx="504">
                  <c:v>-0.61523439999999996</c:v>
                </c:pt>
                <c:pt idx="505">
                  <c:v>-8.7890599999999999E-2</c:v>
                </c:pt>
                <c:pt idx="506">
                  <c:v>0.52734380000000003</c:v>
                </c:pt>
                <c:pt idx="507">
                  <c:v>1.0546875</c:v>
                </c:pt>
                <c:pt idx="508">
                  <c:v>1.5820312000000001</c:v>
                </c:pt>
                <c:pt idx="509">
                  <c:v>2.0214843999999998</c:v>
                </c:pt>
                <c:pt idx="510">
                  <c:v>2.5488281000000002</c:v>
                </c:pt>
                <c:pt idx="511">
                  <c:v>2.9882811999999999</c:v>
                </c:pt>
                <c:pt idx="512">
                  <c:v>3.4277343999999998</c:v>
                </c:pt>
                <c:pt idx="513">
                  <c:v>3.8671875</c:v>
                </c:pt>
                <c:pt idx="514">
                  <c:v>4.3066405999999997</c:v>
                </c:pt>
                <c:pt idx="515">
                  <c:v>4.7460937999999997</c:v>
                </c:pt>
                <c:pt idx="516">
                  <c:v>5.1855469000000003</c:v>
                </c:pt>
                <c:pt idx="517">
                  <c:v>5.7128905999999997</c:v>
                </c:pt>
                <c:pt idx="518">
                  <c:v>6.0644530999999997</c:v>
                </c:pt>
                <c:pt idx="519">
                  <c:v>6.5917969000000003</c:v>
                </c:pt>
                <c:pt idx="520">
                  <c:v>7.03125</c:v>
                </c:pt>
                <c:pt idx="521">
                  <c:v>7.4707030999999997</c:v>
                </c:pt>
                <c:pt idx="522">
                  <c:v>7.9101562000000003</c:v>
                </c:pt>
                <c:pt idx="523">
                  <c:v>8.3496094000000003</c:v>
                </c:pt>
                <c:pt idx="524">
                  <c:v>8.7890625</c:v>
                </c:pt>
                <c:pt idx="525">
                  <c:v>9.2285155999999997</c:v>
                </c:pt>
                <c:pt idx="526">
                  <c:v>9.5800780999999997</c:v>
                </c:pt>
                <c:pt idx="527">
                  <c:v>9.84375</c:v>
                </c:pt>
                <c:pt idx="528">
                  <c:v>9.9316405999999997</c:v>
                </c:pt>
                <c:pt idx="529">
                  <c:v>9.84375</c:v>
                </c:pt>
                <c:pt idx="530">
                  <c:v>9.6679688000000006</c:v>
                </c:pt>
                <c:pt idx="531">
                  <c:v>9.2285155999999997</c:v>
                </c:pt>
                <c:pt idx="532">
                  <c:v>8.7011719000000003</c:v>
                </c:pt>
                <c:pt idx="533">
                  <c:v>7.9980469000000003</c:v>
                </c:pt>
                <c:pt idx="534">
                  <c:v>7.03125</c:v>
                </c:pt>
                <c:pt idx="535">
                  <c:v>5.8886719000000003</c:v>
                </c:pt>
                <c:pt idx="536">
                  <c:v>4.5703125</c:v>
                </c:pt>
                <c:pt idx="537">
                  <c:v>3.0761718999999998</c:v>
                </c:pt>
                <c:pt idx="538">
                  <c:v>1.4941405999999999</c:v>
                </c:pt>
                <c:pt idx="539">
                  <c:v>0</c:v>
                </c:pt>
                <c:pt idx="540">
                  <c:v>-1.40625</c:v>
                </c:pt>
                <c:pt idx="541">
                  <c:v>-1.9335937999999999</c:v>
                </c:pt>
                <c:pt idx="542">
                  <c:v>-2.2851561999999999</c:v>
                </c:pt>
                <c:pt idx="543">
                  <c:v>-2.9003906000000002</c:v>
                </c:pt>
                <c:pt idx="544">
                  <c:v>-3.4277343999999998</c:v>
                </c:pt>
                <c:pt idx="545">
                  <c:v>-3.9550781000000002</c:v>
                </c:pt>
                <c:pt idx="546">
                  <c:v>-4.3945312000000003</c:v>
                </c:pt>
                <c:pt idx="547">
                  <c:v>-4.8339844000000003</c:v>
                </c:pt>
                <c:pt idx="548">
                  <c:v>-5.2734375</c:v>
                </c:pt>
                <c:pt idx="549">
                  <c:v>-5.5371094000000003</c:v>
                </c:pt>
                <c:pt idx="550">
                  <c:v>-5.8886719000000003</c:v>
                </c:pt>
                <c:pt idx="551">
                  <c:v>-6.0644530999999997</c:v>
                </c:pt>
                <c:pt idx="552">
                  <c:v>-6.328125</c:v>
                </c:pt>
                <c:pt idx="553">
                  <c:v>-6.4160155999999997</c:v>
                </c:pt>
                <c:pt idx="554">
                  <c:v>-6.5039062000000003</c:v>
                </c:pt>
                <c:pt idx="555">
                  <c:v>-6.4160155999999997</c:v>
                </c:pt>
                <c:pt idx="556">
                  <c:v>-6.328125</c:v>
                </c:pt>
                <c:pt idx="557">
                  <c:v>-6.1523437999999997</c:v>
                </c:pt>
                <c:pt idx="558">
                  <c:v>-5.9765625</c:v>
                </c:pt>
                <c:pt idx="559">
                  <c:v>-5.625</c:v>
                </c:pt>
                <c:pt idx="560">
                  <c:v>-5.3613280999999997</c:v>
                </c:pt>
                <c:pt idx="561">
                  <c:v>-5.0097655999999997</c:v>
                </c:pt>
                <c:pt idx="562">
                  <c:v>-4.5703125</c:v>
                </c:pt>
                <c:pt idx="563">
                  <c:v>-4.1308594000000003</c:v>
                </c:pt>
                <c:pt idx="564">
                  <c:v>-3.6914061999999999</c:v>
                </c:pt>
                <c:pt idx="565">
                  <c:v>-3.2519531000000002</c:v>
                </c:pt>
                <c:pt idx="566">
                  <c:v>-2.7246093999999998</c:v>
                </c:pt>
                <c:pt idx="567">
                  <c:v>-2.1972656000000002</c:v>
                </c:pt>
                <c:pt idx="568">
                  <c:v>-1.6699219000000001</c:v>
                </c:pt>
                <c:pt idx="569">
                  <c:v>-1.0546875</c:v>
                </c:pt>
                <c:pt idx="570">
                  <c:v>-0.52734380000000003</c:v>
                </c:pt>
                <c:pt idx="571">
                  <c:v>0</c:v>
                </c:pt>
                <c:pt idx="572">
                  <c:v>0.43945309999999999</c:v>
                </c:pt>
                <c:pt idx="573">
                  <c:v>0.96679689999999996</c:v>
                </c:pt>
                <c:pt idx="574">
                  <c:v>1.4941405999999999</c:v>
                </c:pt>
                <c:pt idx="575">
                  <c:v>1.9335937999999999</c:v>
                </c:pt>
                <c:pt idx="576">
                  <c:v>2.4609375</c:v>
                </c:pt>
                <c:pt idx="577">
                  <c:v>2.9003906000000002</c:v>
                </c:pt>
                <c:pt idx="578">
                  <c:v>3.2519531000000002</c:v>
                </c:pt>
                <c:pt idx="579">
                  <c:v>3.6914061999999999</c:v>
                </c:pt>
                <c:pt idx="580">
                  <c:v>4.0429687999999997</c:v>
                </c:pt>
                <c:pt idx="581">
                  <c:v>4.4824219000000003</c:v>
                </c:pt>
                <c:pt idx="582">
                  <c:v>4.8339844000000003</c:v>
                </c:pt>
                <c:pt idx="583">
                  <c:v>5.2734375</c:v>
                </c:pt>
                <c:pt idx="584">
                  <c:v>5.625</c:v>
                </c:pt>
                <c:pt idx="585">
                  <c:v>6.0644530999999997</c:v>
                </c:pt>
                <c:pt idx="586">
                  <c:v>6.4160155999999997</c:v>
                </c:pt>
                <c:pt idx="587">
                  <c:v>6.8554687999999997</c:v>
                </c:pt>
                <c:pt idx="588">
                  <c:v>7.1191405999999997</c:v>
                </c:pt>
                <c:pt idx="589">
                  <c:v>7.4707030999999997</c:v>
                </c:pt>
                <c:pt idx="590">
                  <c:v>7.8222655999999997</c:v>
                </c:pt>
                <c:pt idx="591">
                  <c:v>8.0859375</c:v>
                </c:pt>
                <c:pt idx="592">
                  <c:v>8.2617188000000006</c:v>
                </c:pt>
                <c:pt idx="593">
                  <c:v>8.4375</c:v>
                </c:pt>
                <c:pt idx="594">
                  <c:v>8.3496094000000003</c:v>
                </c:pt>
                <c:pt idx="595">
                  <c:v>8.0859375</c:v>
                </c:pt>
                <c:pt idx="596">
                  <c:v>7.6464844000000003</c:v>
                </c:pt>
                <c:pt idx="597">
                  <c:v>7.03125</c:v>
                </c:pt>
                <c:pt idx="598">
                  <c:v>6.4160155999999997</c:v>
                </c:pt>
                <c:pt idx="599">
                  <c:v>5.5371094000000003</c:v>
                </c:pt>
                <c:pt idx="600">
                  <c:v>4.4824219000000003</c:v>
                </c:pt>
                <c:pt idx="601">
                  <c:v>3.2519531000000002</c:v>
                </c:pt>
                <c:pt idx="602">
                  <c:v>2.0214843999999998</c:v>
                </c:pt>
                <c:pt idx="603">
                  <c:v>0.79101560000000004</c:v>
                </c:pt>
                <c:pt idx="604">
                  <c:v>-0.43945309999999999</c:v>
                </c:pt>
                <c:pt idx="605">
                  <c:v>-1.4941405999999999</c:v>
                </c:pt>
                <c:pt idx="606">
                  <c:v>-1.7578125</c:v>
                </c:pt>
                <c:pt idx="607">
                  <c:v>-2.2851561999999999</c:v>
                </c:pt>
                <c:pt idx="608">
                  <c:v>-2.9003906000000002</c:v>
                </c:pt>
                <c:pt idx="609">
                  <c:v>-3.2519531000000002</c:v>
                </c:pt>
                <c:pt idx="610">
                  <c:v>-3.7792968999999998</c:v>
                </c:pt>
                <c:pt idx="611">
                  <c:v>-4.21875</c:v>
                </c:pt>
                <c:pt idx="612">
                  <c:v>-4.6582030999999997</c:v>
                </c:pt>
                <c:pt idx="613">
                  <c:v>-5.0097655999999997</c:v>
                </c:pt>
                <c:pt idx="614">
                  <c:v>-5.2734375</c:v>
                </c:pt>
                <c:pt idx="615">
                  <c:v>-5.5371094000000003</c:v>
                </c:pt>
                <c:pt idx="616">
                  <c:v>-5.8007812000000003</c:v>
                </c:pt>
                <c:pt idx="617">
                  <c:v>-5.9765625</c:v>
                </c:pt>
                <c:pt idx="618">
                  <c:v>-6.0644530999999997</c:v>
                </c:pt>
                <c:pt idx="619">
                  <c:v>-6.1523437999999997</c:v>
                </c:pt>
                <c:pt idx="620">
                  <c:v>-5.9765625</c:v>
                </c:pt>
                <c:pt idx="621">
                  <c:v>-5.8007812000000003</c:v>
                </c:pt>
                <c:pt idx="622">
                  <c:v>-5.625</c:v>
                </c:pt>
                <c:pt idx="623">
                  <c:v>-5.3613280999999997</c:v>
                </c:pt>
                <c:pt idx="624">
                  <c:v>-5.0976562000000003</c:v>
                </c:pt>
                <c:pt idx="625">
                  <c:v>-4.6582030999999997</c:v>
                </c:pt>
                <c:pt idx="626">
                  <c:v>-4.3066405999999997</c:v>
                </c:pt>
                <c:pt idx="627">
                  <c:v>-3.9550781000000002</c:v>
                </c:pt>
                <c:pt idx="628">
                  <c:v>-3.515625</c:v>
                </c:pt>
                <c:pt idx="629">
                  <c:v>-2.9882811999999999</c:v>
                </c:pt>
                <c:pt idx="630">
                  <c:v>-2.5488281000000002</c:v>
                </c:pt>
                <c:pt idx="631">
                  <c:v>-2.0214843999999998</c:v>
                </c:pt>
                <c:pt idx="632">
                  <c:v>-1.5820312000000001</c:v>
                </c:pt>
                <c:pt idx="633">
                  <c:v>-1.0546875</c:v>
                </c:pt>
                <c:pt idx="634">
                  <c:v>-0.52734380000000003</c:v>
                </c:pt>
                <c:pt idx="635">
                  <c:v>0</c:v>
                </c:pt>
                <c:pt idx="636">
                  <c:v>0.43945309999999999</c:v>
                </c:pt>
                <c:pt idx="637">
                  <c:v>0.96679689999999996</c:v>
                </c:pt>
                <c:pt idx="638">
                  <c:v>1.40625</c:v>
                </c:pt>
                <c:pt idx="639">
                  <c:v>1.9335937999999999</c:v>
                </c:pt>
                <c:pt idx="640">
                  <c:v>2.2851561999999999</c:v>
                </c:pt>
                <c:pt idx="641">
                  <c:v>2.7246093999999998</c:v>
                </c:pt>
                <c:pt idx="642">
                  <c:v>3.1640625</c:v>
                </c:pt>
                <c:pt idx="643">
                  <c:v>3.515625</c:v>
                </c:pt>
                <c:pt idx="644">
                  <c:v>3.8671875</c:v>
                </c:pt>
                <c:pt idx="645">
                  <c:v>4.21875</c:v>
                </c:pt>
                <c:pt idx="646">
                  <c:v>4.5703125</c:v>
                </c:pt>
                <c:pt idx="647">
                  <c:v>4.921875</c:v>
                </c:pt>
                <c:pt idx="648">
                  <c:v>5.2734375</c:v>
                </c:pt>
                <c:pt idx="649">
                  <c:v>5.625</c:v>
                </c:pt>
                <c:pt idx="650">
                  <c:v>5.9765625</c:v>
                </c:pt>
                <c:pt idx="651">
                  <c:v>6.2402344000000003</c:v>
                </c:pt>
                <c:pt idx="652">
                  <c:v>6.5917969000000003</c:v>
                </c:pt>
                <c:pt idx="653">
                  <c:v>6.8554687999999997</c:v>
                </c:pt>
                <c:pt idx="654">
                  <c:v>7.03125</c:v>
                </c:pt>
                <c:pt idx="655">
                  <c:v>7.1191405999999997</c:v>
                </c:pt>
                <c:pt idx="656">
                  <c:v>7.2949219000000003</c:v>
                </c:pt>
                <c:pt idx="657">
                  <c:v>7.2070312000000003</c:v>
                </c:pt>
                <c:pt idx="658">
                  <c:v>7.03125</c:v>
                </c:pt>
                <c:pt idx="659">
                  <c:v>6.7675780999999997</c:v>
                </c:pt>
                <c:pt idx="660">
                  <c:v>6.328125</c:v>
                </c:pt>
                <c:pt idx="661">
                  <c:v>5.7128905999999997</c:v>
                </c:pt>
                <c:pt idx="662">
                  <c:v>5.0976562000000003</c:v>
                </c:pt>
                <c:pt idx="663">
                  <c:v>4.21875</c:v>
                </c:pt>
                <c:pt idx="664">
                  <c:v>3.2519531000000002</c:v>
                </c:pt>
                <c:pt idx="665">
                  <c:v>2.2851561999999999</c:v>
                </c:pt>
                <c:pt idx="666">
                  <c:v>1.2304687999999999</c:v>
                </c:pt>
                <c:pt idx="667">
                  <c:v>0.1757812</c:v>
                </c:pt>
                <c:pt idx="668">
                  <c:v>-0.79101560000000004</c:v>
                </c:pt>
                <c:pt idx="669">
                  <c:v>-1.3183594000000001</c:v>
                </c:pt>
                <c:pt idx="670">
                  <c:v>-1.7578125</c:v>
                </c:pt>
                <c:pt idx="671">
                  <c:v>-2.2851561999999999</c:v>
                </c:pt>
                <c:pt idx="672">
                  <c:v>-2.7246093999999998</c:v>
                </c:pt>
                <c:pt idx="673">
                  <c:v>-3.1640625</c:v>
                </c:pt>
                <c:pt idx="674">
                  <c:v>-3.6035156000000002</c:v>
                </c:pt>
                <c:pt idx="675">
                  <c:v>-4.0429687999999997</c:v>
                </c:pt>
                <c:pt idx="676">
                  <c:v>-4.3945312000000003</c:v>
                </c:pt>
                <c:pt idx="677">
                  <c:v>-4.7460937999999997</c:v>
                </c:pt>
                <c:pt idx="678">
                  <c:v>-5.0976562000000003</c:v>
                </c:pt>
                <c:pt idx="679">
                  <c:v>-5.3613280999999997</c:v>
                </c:pt>
                <c:pt idx="680">
                  <c:v>-5.5371094000000003</c:v>
                </c:pt>
                <c:pt idx="681">
                  <c:v>-5.7128905999999997</c:v>
                </c:pt>
                <c:pt idx="682">
                  <c:v>-5.8007812000000003</c:v>
                </c:pt>
                <c:pt idx="683">
                  <c:v>-5.8886719000000003</c:v>
                </c:pt>
                <c:pt idx="684">
                  <c:v>-5.8007812000000003</c:v>
                </c:pt>
                <c:pt idx="685">
                  <c:v>-5.7128905999999997</c:v>
                </c:pt>
                <c:pt idx="686">
                  <c:v>-5.5371094000000003</c:v>
                </c:pt>
                <c:pt idx="687">
                  <c:v>-5.3613280999999997</c:v>
                </c:pt>
                <c:pt idx="688">
                  <c:v>-5.0976562000000003</c:v>
                </c:pt>
                <c:pt idx="689">
                  <c:v>-4.7460937999999997</c:v>
                </c:pt>
                <c:pt idx="690">
                  <c:v>-4.4824219000000003</c:v>
                </c:pt>
                <c:pt idx="691">
                  <c:v>-4.1308594000000003</c:v>
                </c:pt>
                <c:pt idx="692">
                  <c:v>-3.6914061999999999</c:v>
                </c:pt>
                <c:pt idx="693">
                  <c:v>-3.2519531000000002</c:v>
                </c:pt>
                <c:pt idx="694">
                  <c:v>-2.8125</c:v>
                </c:pt>
                <c:pt idx="695">
                  <c:v>-2.3730468999999998</c:v>
                </c:pt>
                <c:pt idx="696">
                  <c:v>-1.8457030999999999</c:v>
                </c:pt>
                <c:pt idx="697">
                  <c:v>-1.40625</c:v>
                </c:pt>
                <c:pt idx="698">
                  <c:v>-0.87890619999999997</c:v>
                </c:pt>
                <c:pt idx="699">
                  <c:v>-0.43945309999999999</c:v>
                </c:pt>
                <c:pt idx="700">
                  <c:v>8.7890599999999999E-2</c:v>
                </c:pt>
                <c:pt idx="701">
                  <c:v>0.52734380000000003</c:v>
                </c:pt>
                <c:pt idx="702">
                  <c:v>0.96679689999999996</c:v>
                </c:pt>
                <c:pt idx="703">
                  <c:v>1.40625</c:v>
                </c:pt>
                <c:pt idx="704">
                  <c:v>1.8457030999999999</c:v>
                </c:pt>
                <c:pt idx="705">
                  <c:v>2.2851561999999999</c:v>
                </c:pt>
                <c:pt idx="706">
                  <c:v>2.6367188000000001</c:v>
                </c:pt>
                <c:pt idx="707">
                  <c:v>3.0761718999999998</c:v>
                </c:pt>
                <c:pt idx="708">
                  <c:v>3.4277343999999998</c:v>
                </c:pt>
                <c:pt idx="709">
                  <c:v>3.7792968999999998</c:v>
                </c:pt>
                <c:pt idx="710">
                  <c:v>4.1308594000000003</c:v>
                </c:pt>
                <c:pt idx="711">
                  <c:v>4.3945312000000003</c:v>
                </c:pt>
                <c:pt idx="712">
                  <c:v>4.6582030999999997</c:v>
                </c:pt>
                <c:pt idx="713">
                  <c:v>5.0097655999999997</c:v>
                </c:pt>
                <c:pt idx="714">
                  <c:v>5.2734375</c:v>
                </c:pt>
                <c:pt idx="715">
                  <c:v>5.5371094000000003</c:v>
                </c:pt>
                <c:pt idx="716">
                  <c:v>5.8007812000000003</c:v>
                </c:pt>
                <c:pt idx="717">
                  <c:v>6.0644530999999997</c:v>
                </c:pt>
                <c:pt idx="718">
                  <c:v>6.2402344000000003</c:v>
                </c:pt>
                <c:pt idx="719">
                  <c:v>6.4160155999999997</c:v>
                </c:pt>
                <c:pt idx="720">
                  <c:v>6.2402344000000003</c:v>
                </c:pt>
                <c:pt idx="721">
                  <c:v>5.9765625</c:v>
                </c:pt>
                <c:pt idx="722">
                  <c:v>5.625</c:v>
                </c:pt>
                <c:pt idx="723">
                  <c:v>5.1855469000000003</c:v>
                </c:pt>
                <c:pt idx="724">
                  <c:v>4.6582030999999997</c:v>
                </c:pt>
                <c:pt idx="725">
                  <c:v>4.0429687999999997</c:v>
                </c:pt>
                <c:pt idx="726">
                  <c:v>3.2519531000000002</c:v>
                </c:pt>
                <c:pt idx="727">
                  <c:v>2.3730468999999998</c:v>
                </c:pt>
                <c:pt idx="728">
                  <c:v>1.4941405999999999</c:v>
                </c:pt>
                <c:pt idx="729">
                  <c:v>0.52734380000000003</c:v>
                </c:pt>
                <c:pt idx="730">
                  <c:v>-0.26367190000000001</c:v>
                </c:pt>
                <c:pt idx="731">
                  <c:v>-0.87890619999999997</c:v>
                </c:pt>
                <c:pt idx="732">
                  <c:v>-1.3183594000000001</c:v>
                </c:pt>
                <c:pt idx="733">
                  <c:v>-1.7578125</c:v>
                </c:pt>
                <c:pt idx="734">
                  <c:v>-2.2851561999999999</c:v>
                </c:pt>
                <c:pt idx="735">
                  <c:v>-2.7246093999999998</c:v>
                </c:pt>
                <c:pt idx="736">
                  <c:v>-3.1640625</c:v>
                </c:pt>
                <c:pt idx="737">
                  <c:v>-3.515625</c:v>
                </c:pt>
                <c:pt idx="738">
                  <c:v>-3.9550781000000002</c:v>
                </c:pt>
                <c:pt idx="739">
                  <c:v>-4.3066405999999997</c:v>
                </c:pt>
                <c:pt idx="740">
                  <c:v>-4.5703125</c:v>
                </c:pt>
                <c:pt idx="741">
                  <c:v>-4.921875</c:v>
                </c:pt>
                <c:pt idx="742">
                  <c:v>-5.0976562000000003</c:v>
                </c:pt>
                <c:pt idx="743">
                  <c:v>-5.3613280999999997</c:v>
                </c:pt>
                <c:pt idx="744">
                  <c:v>-5.4492187999999997</c:v>
                </c:pt>
                <c:pt idx="745">
                  <c:v>-5.5371094000000003</c:v>
                </c:pt>
                <c:pt idx="746">
                  <c:v>-5.625</c:v>
                </c:pt>
                <c:pt idx="747">
                  <c:v>-5.5371094000000003</c:v>
                </c:pt>
                <c:pt idx="748">
                  <c:v>-5.4492187999999997</c:v>
                </c:pt>
                <c:pt idx="749">
                  <c:v>-5.2734375</c:v>
                </c:pt>
                <c:pt idx="750">
                  <c:v>-5.0097655999999997</c:v>
                </c:pt>
                <c:pt idx="751">
                  <c:v>-4.7460937999999997</c:v>
                </c:pt>
                <c:pt idx="752">
                  <c:v>-4.4824219000000003</c:v>
                </c:pt>
                <c:pt idx="753">
                  <c:v>-4.21875</c:v>
                </c:pt>
                <c:pt idx="754">
                  <c:v>-3.8671875</c:v>
                </c:pt>
                <c:pt idx="755">
                  <c:v>-3.4277343999999998</c:v>
                </c:pt>
                <c:pt idx="756">
                  <c:v>-3.0761718999999998</c:v>
                </c:pt>
                <c:pt idx="757">
                  <c:v>-2.6367188000000001</c:v>
                </c:pt>
                <c:pt idx="758">
                  <c:v>-2.1972656000000002</c:v>
                </c:pt>
                <c:pt idx="759">
                  <c:v>-1.7578125</c:v>
                </c:pt>
                <c:pt idx="760">
                  <c:v>-1.2304687999999999</c:v>
                </c:pt>
                <c:pt idx="761">
                  <c:v>-0.79101560000000004</c:v>
                </c:pt>
                <c:pt idx="762">
                  <c:v>-0.3515625</c:v>
                </c:pt>
                <c:pt idx="763">
                  <c:v>8.7890599999999999E-2</c:v>
                </c:pt>
                <c:pt idx="764">
                  <c:v>0.61523439999999996</c:v>
                </c:pt>
                <c:pt idx="765">
                  <c:v>0.96679689999999996</c:v>
                </c:pt>
                <c:pt idx="766">
                  <c:v>1.40625</c:v>
                </c:pt>
                <c:pt idx="767">
                  <c:v>1.8457030999999999</c:v>
                </c:pt>
                <c:pt idx="768">
                  <c:v>2.1972656000000002</c:v>
                </c:pt>
                <c:pt idx="769">
                  <c:v>2.6367188000000001</c:v>
                </c:pt>
                <c:pt idx="770">
                  <c:v>2.9882811999999999</c:v>
                </c:pt>
                <c:pt idx="771">
                  <c:v>3.2519531000000002</c:v>
                </c:pt>
                <c:pt idx="772">
                  <c:v>3.6035156000000002</c:v>
                </c:pt>
                <c:pt idx="773">
                  <c:v>3.8671875</c:v>
                </c:pt>
                <c:pt idx="774">
                  <c:v>4.21875</c:v>
                </c:pt>
                <c:pt idx="775">
                  <c:v>4.4824219000000003</c:v>
                </c:pt>
                <c:pt idx="776">
                  <c:v>4.7460937999999997</c:v>
                </c:pt>
                <c:pt idx="777">
                  <c:v>4.921875</c:v>
                </c:pt>
                <c:pt idx="778">
                  <c:v>5.1855469000000003</c:v>
                </c:pt>
                <c:pt idx="779">
                  <c:v>5.3613280999999997</c:v>
                </c:pt>
                <c:pt idx="780">
                  <c:v>5.5371094000000003</c:v>
                </c:pt>
                <c:pt idx="781">
                  <c:v>5.7128905999999997</c:v>
                </c:pt>
                <c:pt idx="782">
                  <c:v>5.8007812000000003</c:v>
                </c:pt>
                <c:pt idx="783">
                  <c:v>5.7128905999999997</c:v>
                </c:pt>
                <c:pt idx="784">
                  <c:v>5.625</c:v>
                </c:pt>
                <c:pt idx="785">
                  <c:v>5.4492187999999997</c:v>
                </c:pt>
                <c:pt idx="786">
                  <c:v>5.1855469000000003</c:v>
                </c:pt>
                <c:pt idx="787">
                  <c:v>4.7460937999999997</c:v>
                </c:pt>
                <c:pt idx="788">
                  <c:v>4.3066405999999997</c:v>
                </c:pt>
                <c:pt idx="789">
                  <c:v>3.7792968999999998</c:v>
                </c:pt>
                <c:pt idx="790">
                  <c:v>3.2519531000000002</c:v>
                </c:pt>
                <c:pt idx="791">
                  <c:v>2.5488281000000002</c:v>
                </c:pt>
                <c:pt idx="792">
                  <c:v>1.7578125</c:v>
                </c:pt>
                <c:pt idx="793">
                  <c:v>0.96679689999999996</c:v>
                </c:pt>
                <c:pt idx="794">
                  <c:v>8.7890599999999999E-2</c:v>
                </c:pt>
                <c:pt idx="795">
                  <c:v>-0.43945309999999999</c:v>
                </c:pt>
                <c:pt idx="796">
                  <c:v>-0.87890619999999997</c:v>
                </c:pt>
                <c:pt idx="797">
                  <c:v>-1.3183594000000001</c:v>
                </c:pt>
                <c:pt idx="798">
                  <c:v>-1.7578125</c:v>
                </c:pt>
                <c:pt idx="799">
                  <c:v>-2.2851561999999999</c:v>
                </c:pt>
                <c:pt idx="800">
                  <c:v>-2.6367188000000001</c:v>
                </c:pt>
                <c:pt idx="801">
                  <c:v>-3.0761718999999998</c:v>
                </c:pt>
                <c:pt idx="802">
                  <c:v>-3.515625</c:v>
                </c:pt>
                <c:pt idx="803">
                  <c:v>-3.8671875</c:v>
                </c:pt>
                <c:pt idx="804">
                  <c:v>-4.1308594000000003</c:v>
                </c:pt>
                <c:pt idx="805">
                  <c:v>-4.4824219000000003</c:v>
                </c:pt>
                <c:pt idx="806">
                  <c:v>-4.7460937999999997</c:v>
                </c:pt>
                <c:pt idx="807">
                  <c:v>-4.921875</c:v>
                </c:pt>
                <c:pt idx="808">
                  <c:v>-5.0976562000000003</c:v>
                </c:pt>
                <c:pt idx="809">
                  <c:v>-5.2734375</c:v>
                </c:pt>
                <c:pt idx="810">
                  <c:v>-5.3613280999999997</c:v>
                </c:pt>
                <c:pt idx="811">
                  <c:v>-5.2734375</c:v>
                </c:pt>
                <c:pt idx="812">
                  <c:v>-5.0976562000000003</c:v>
                </c:pt>
                <c:pt idx="813">
                  <c:v>-4.921875</c:v>
                </c:pt>
                <c:pt idx="814">
                  <c:v>-4.7460937999999997</c:v>
                </c:pt>
                <c:pt idx="815">
                  <c:v>-4.5703125</c:v>
                </c:pt>
                <c:pt idx="816">
                  <c:v>-4.3066405999999997</c:v>
                </c:pt>
                <c:pt idx="817">
                  <c:v>-3.9550781000000002</c:v>
                </c:pt>
                <c:pt idx="818">
                  <c:v>-3.6035156000000002</c:v>
                </c:pt>
                <c:pt idx="819">
                  <c:v>-3.2519531000000002</c:v>
                </c:pt>
                <c:pt idx="820">
                  <c:v>-2.9003906000000002</c:v>
                </c:pt>
                <c:pt idx="821">
                  <c:v>-2.4609375</c:v>
                </c:pt>
                <c:pt idx="822">
                  <c:v>-2.0214843999999998</c:v>
                </c:pt>
                <c:pt idx="823">
                  <c:v>-1.5820312000000001</c:v>
                </c:pt>
                <c:pt idx="824">
                  <c:v>-1.1425780999999999</c:v>
                </c:pt>
                <c:pt idx="825">
                  <c:v>-0.703125</c:v>
                </c:pt>
                <c:pt idx="826">
                  <c:v>-0.26367190000000001</c:v>
                </c:pt>
                <c:pt idx="827">
                  <c:v>0.1757812</c:v>
                </c:pt>
                <c:pt idx="828">
                  <c:v>0.61523439999999996</c:v>
                </c:pt>
                <c:pt idx="829">
                  <c:v>0.96679689999999996</c:v>
                </c:pt>
                <c:pt idx="830">
                  <c:v>1.40625</c:v>
                </c:pt>
                <c:pt idx="831">
                  <c:v>1.8457030999999999</c:v>
                </c:pt>
                <c:pt idx="832">
                  <c:v>2.1972656000000002</c:v>
                </c:pt>
                <c:pt idx="833">
                  <c:v>2.5488281000000002</c:v>
                </c:pt>
                <c:pt idx="834">
                  <c:v>2.8125</c:v>
                </c:pt>
                <c:pt idx="835">
                  <c:v>3.1640625</c:v>
                </c:pt>
                <c:pt idx="836">
                  <c:v>3.4277343999999998</c:v>
                </c:pt>
                <c:pt idx="837">
                  <c:v>3.7792968999999998</c:v>
                </c:pt>
                <c:pt idx="838">
                  <c:v>4.0429687999999997</c:v>
                </c:pt>
                <c:pt idx="839">
                  <c:v>4.21875</c:v>
                </c:pt>
                <c:pt idx="840">
                  <c:v>4.4824219000000003</c:v>
                </c:pt>
                <c:pt idx="841">
                  <c:v>4.6582030999999997</c:v>
                </c:pt>
                <c:pt idx="842">
                  <c:v>4.921875</c:v>
                </c:pt>
                <c:pt idx="843">
                  <c:v>5.0097655999999997</c:v>
                </c:pt>
                <c:pt idx="844">
                  <c:v>5.1855469000000003</c:v>
                </c:pt>
                <c:pt idx="845">
                  <c:v>5.2734375</c:v>
                </c:pt>
                <c:pt idx="846">
                  <c:v>5.1855469000000003</c:v>
                </c:pt>
                <c:pt idx="847">
                  <c:v>5.0097655999999997</c:v>
                </c:pt>
                <c:pt idx="848">
                  <c:v>4.7460937999999997</c:v>
                </c:pt>
                <c:pt idx="849">
                  <c:v>4.4824219000000003</c:v>
                </c:pt>
                <c:pt idx="850">
                  <c:v>4.0429687999999997</c:v>
                </c:pt>
                <c:pt idx="851">
                  <c:v>3.6035156000000002</c:v>
                </c:pt>
                <c:pt idx="852">
                  <c:v>3.0761718999999998</c:v>
                </c:pt>
                <c:pt idx="853">
                  <c:v>2.5488281000000002</c:v>
                </c:pt>
                <c:pt idx="854">
                  <c:v>1.9335937999999999</c:v>
                </c:pt>
                <c:pt idx="855">
                  <c:v>1.2304687999999999</c:v>
                </c:pt>
                <c:pt idx="856">
                  <c:v>0.52734380000000003</c:v>
                </c:pt>
                <c:pt idx="857">
                  <c:v>-8.7890599999999999E-2</c:v>
                </c:pt>
                <c:pt idx="858">
                  <c:v>-0.52734380000000003</c:v>
                </c:pt>
                <c:pt idx="859">
                  <c:v>-0.96679689999999996</c:v>
                </c:pt>
                <c:pt idx="860">
                  <c:v>-1.40625</c:v>
                </c:pt>
                <c:pt idx="861">
                  <c:v>-1.8457030999999999</c:v>
                </c:pt>
                <c:pt idx="862">
                  <c:v>-2.2851561999999999</c:v>
                </c:pt>
                <c:pt idx="863">
                  <c:v>-2.6367188000000001</c:v>
                </c:pt>
                <c:pt idx="864">
                  <c:v>-2.9882811999999999</c:v>
                </c:pt>
                <c:pt idx="865">
                  <c:v>-3.4277343999999998</c:v>
                </c:pt>
                <c:pt idx="866">
                  <c:v>-3.7792968999999998</c:v>
                </c:pt>
                <c:pt idx="867">
                  <c:v>-4.0429687999999997</c:v>
                </c:pt>
                <c:pt idx="868">
                  <c:v>-4.3066405999999997</c:v>
                </c:pt>
                <c:pt idx="869">
                  <c:v>-4.5703125</c:v>
                </c:pt>
                <c:pt idx="870">
                  <c:v>-4.7460937999999997</c:v>
                </c:pt>
                <c:pt idx="871">
                  <c:v>-4.921875</c:v>
                </c:pt>
                <c:pt idx="872">
                  <c:v>-5.0097655999999997</c:v>
                </c:pt>
                <c:pt idx="873">
                  <c:v>-5.0976562000000003</c:v>
                </c:pt>
                <c:pt idx="874">
                  <c:v>-5.0097655999999997</c:v>
                </c:pt>
                <c:pt idx="875">
                  <c:v>-4.8339844000000003</c:v>
                </c:pt>
                <c:pt idx="876">
                  <c:v>-4.7460937999999997</c:v>
                </c:pt>
                <c:pt idx="877">
                  <c:v>-4.5703125</c:v>
                </c:pt>
                <c:pt idx="878">
                  <c:v>-4.3066405999999997</c:v>
                </c:pt>
                <c:pt idx="879">
                  <c:v>-4.0429687999999997</c:v>
                </c:pt>
                <c:pt idx="880">
                  <c:v>-3.6914061999999999</c:v>
                </c:pt>
                <c:pt idx="881">
                  <c:v>-3.4277343999999998</c:v>
                </c:pt>
                <c:pt idx="882">
                  <c:v>-3.0761718999999998</c:v>
                </c:pt>
                <c:pt idx="883">
                  <c:v>-2.6367188000000001</c:v>
                </c:pt>
                <c:pt idx="884">
                  <c:v>-2.2851561999999999</c:v>
                </c:pt>
                <c:pt idx="885">
                  <c:v>-1.8457030999999999</c:v>
                </c:pt>
                <c:pt idx="886">
                  <c:v>-1.40625</c:v>
                </c:pt>
                <c:pt idx="887">
                  <c:v>-1.0546875</c:v>
                </c:pt>
                <c:pt idx="888">
                  <c:v>-0.52734380000000003</c:v>
                </c:pt>
                <c:pt idx="889">
                  <c:v>-0.1757812</c:v>
                </c:pt>
                <c:pt idx="890">
                  <c:v>0.26367190000000001</c:v>
                </c:pt>
                <c:pt idx="891">
                  <c:v>0.703125</c:v>
                </c:pt>
                <c:pt idx="892">
                  <c:v>1.0546875</c:v>
                </c:pt>
                <c:pt idx="893">
                  <c:v>1.4941405999999999</c:v>
                </c:pt>
                <c:pt idx="894">
                  <c:v>1.8457030999999999</c:v>
                </c:pt>
                <c:pt idx="895">
                  <c:v>2.1972656000000002</c:v>
                </c:pt>
                <c:pt idx="896">
                  <c:v>2.4609375</c:v>
                </c:pt>
                <c:pt idx="897">
                  <c:v>2.8125</c:v>
                </c:pt>
                <c:pt idx="898">
                  <c:v>3.0761718999999998</c:v>
                </c:pt>
                <c:pt idx="899">
                  <c:v>3.3398438000000001</c:v>
                </c:pt>
                <c:pt idx="900">
                  <c:v>3.6035156000000002</c:v>
                </c:pt>
                <c:pt idx="901">
                  <c:v>3.7792968999999998</c:v>
                </c:pt>
                <c:pt idx="902">
                  <c:v>4.0429687999999997</c:v>
                </c:pt>
                <c:pt idx="903">
                  <c:v>4.3066405999999997</c:v>
                </c:pt>
                <c:pt idx="904">
                  <c:v>4.4824219000000003</c:v>
                </c:pt>
                <c:pt idx="905">
                  <c:v>4.5703125</c:v>
                </c:pt>
                <c:pt idx="906">
                  <c:v>4.6582030999999997</c:v>
                </c:pt>
                <c:pt idx="907">
                  <c:v>4.7460937999999997</c:v>
                </c:pt>
                <c:pt idx="908">
                  <c:v>4.8339844000000003</c:v>
                </c:pt>
                <c:pt idx="909">
                  <c:v>4.7460937999999997</c:v>
                </c:pt>
                <c:pt idx="910">
                  <c:v>4.5703125</c:v>
                </c:pt>
                <c:pt idx="911">
                  <c:v>4.4824219000000003</c:v>
                </c:pt>
                <c:pt idx="912">
                  <c:v>4.21875</c:v>
                </c:pt>
                <c:pt idx="913">
                  <c:v>3.8671875</c:v>
                </c:pt>
                <c:pt idx="914">
                  <c:v>3.4277343999999998</c:v>
                </c:pt>
                <c:pt idx="915">
                  <c:v>2.9882811999999999</c:v>
                </c:pt>
                <c:pt idx="916">
                  <c:v>2.5488281000000002</c:v>
                </c:pt>
                <c:pt idx="917">
                  <c:v>1.9335937999999999</c:v>
                </c:pt>
                <c:pt idx="918">
                  <c:v>1.40625</c:v>
                </c:pt>
                <c:pt idx="919">
                  <c:v>0.79101560000000004</c:v>
                </c:pt>
                <c:pt idx="920">
                  <c:v>0.1757812</c:v>
                </c:pt>
                <c:pt idx="921">
                  <c:v>-0.1757812</c:v>
                </c:pt>
                <c:pt idx="922">
                  <c:v>-0.61523439999999996</c:v>
                </c:pt>
                <c:pt idx="923">
                  <c:v>-1.0546875</c:v>
                </c:pt>
                <c:pt idx="924">
                  <c:v>-1.40625</c:v>
                </c:pt>
                <c:pt idx="925">
                  <c:v>-1.8457030999999999</c:v>
                </c:pt>
                <c:pt idx="926">
                  <c:v>-2.2851561999999999</c:v>
                </c:pt>
                <c:pt idx="927">
                  <c:v>-2.6367188000000001</c:v>
                </c:pt>
                <c:pt idx="928">
                  <c:v>-2.9882811999999999</c:v>
                </c:pt>
                <c:pt idx="929">
                  <c:v>-3.3398438000000001</c:v>
                </c:pt>
                <c:pt idx="930">
                  <c:v>-3.6914061999999999</c:v>
                </c:pt>
                <c:pt idx="931">
                  <c:v>-3.9550781000000002</c:v>
                </c:pt>
                <c:pt idx="932">
                  <c:v>-4.21875</c:v>
                </c:pt>
                <c:pt idx="933">
                  <c:v>-4.4824219000000003</c:v>
                </c:pt>
                <c:pt idx="934">
                  <c:v>-4.6582030999999997</c:v>
                </c:pt>
                <c:pt idx="935">
                  <c:v>-4.7460937999999997</c:v>
                </c:pt>
                <c:pt idx="936">
                  <c:v>-4.8339844000000003</c:v>
                </c:pt>
                <c:pt idx="937">
                  <c:v>-4.921875</c:v>
                </c:pt>
                <c:pt idx="938">
                  <c:v>-4.8339844000000003</c:v>
                </c:pt>
                <c:pt idx="939">
                  <c:v>-4.7460937999999997</c:v>
                </c:pt>
                <c:pt idx="940">
                  <c:v>-4.6582030999999997</c:v>
                </c:pt>
                <c:pt idx="941">
                  <c:v>-4.4824219000000003</c:v>
                </c:pt>
                <c:pt idx="942">
                  <c:v>-4.3066405999999997</c:v>
                </c:pt>
                <c:pt idx="943">
                  <c:v>-4.0429687999999997</c:v>
                </c:pt>
                <c:pt idx="944">
                  <c:v>-3.7792968999999998</c:v>
                </c:pt>
                <c:pt idx="945">
                  <c:v>-3.515625</c:v>
                </c:pt>
                <c:pt idx="946">
                  <c:v>-3.1640625</c:v>
                </c:pt>
                <c:pt idx="947">
                  <c:v>-2.8125</c:v>
                </c:pt>
                <c:pt idx="948">
                  <c:v>-2.4609375</c:v>
                </c:pt>
                <c:pt idx="949">
                  <c:v>-2.109375</c:v>
                </c:pt>
                <c:pt idx="950">
                  <c:v>-1.7578125</c:v>
                </c:pt>
                <c:pt idx="951">
                  <c:v>-1.3183594000000001</c:v>
                </c:pt>
                <c:pt idx="952">
                  <c:v>-0.87890619999999997</c:v>
                </c:pt>
                <c:pt idx="953">
                  <c:v>-0.43945309999999999</c:v>
                </c:pt>
                <c:pt idx="954">
                  <c:v>-8.7890599999999999E-2</c:v>
                </c:pt>
                <c:pt idx="955">
                  <c:v>0.3515625</c:v>
                </c:pt>
                <c:pt idx="956">
                  <c:v>0.703125</c:v>
                </c:pt>
                <c:pt idx="957">
                  <c:v>1.0546875</c:v>
                </c:pt>
                <c:pt idx="958">
                  <c:v>1.4941405999999999</c:v>
                </c:pt>
                <c:pt idx="959">
                  <c:v>1.8457030999999999</c:v>
                </c:pt>
                <c:pt idx="960">
                  <c:v>2.109375</c:v>
                </c:pt>
                <c:pt idx="961">
                  <c:v>2.4609375</c:v>
                </c:pt>
                <c:pt idx="962">
                  <c:v>2.7246093999999998</c:v>
                </c:pt>
                <c:pt idx="963">
                  <c:v>2.9882811999999999</c:v>
                </c:pt>
                <c:pt idx="964">
                  <c:v>3.2519531000000002</c:v>
                </c:pt>
                <c:pt idx="965">
                  <c:v>3.4277343999999998</c:v>
                </c:pt>
                <c:pt idx="966">
                  <c:v>3.6914061999999999</c:v>
                </c:pt>
                <c:pt idx="967">
                  <c:v>3.8671875</c:v>
                </c:pt>
                <c:pt idx="968">
                  <c:v>4.0429687999999997</c:v>
                </c:pt>
                <c:pt idx="969">
                  <c:v>4.1308594000000003</c:v>
                </c:pt>
                <c:pt idx="970">
                  <c:v>4.3066405999999997</c:v>
                </c:pt>
                <c:pt idx="971">
                  <c:v>4.3945312000000003</c:v>
                </c:pt>
                <c:pt idx="972">
                  <c:v>4.4824219000000003</c:v>
                </c:pt>
                <c:pt idx="973">
                  <c:v>4.3945312000000003</c:v>
                </c:pt>
                <c:pt idx="974">
                  <c:v>4.3066405999999997</c:v>
                </c:pt>
                <c:pt idx="975">
                  <c:v>4.1308594000000003</c:v>
                </c:pt>
                <c:pt idx="976">
                  <c:v>3.8671875</c:v>
                </c:pt>
                <c:pt idx="977">
                  <c:v>3.6035156000000002</c:v>
                </c:pt>
                <c:pt idx="978">
                  <c:v>3.2519531000000002</c:v>
                </c:pt>
                <c:pt idx="979">
                  <c:v>2.9003906000000002</c:v>
                </c:pt>
                <c:pt idx="980">
                  <c:v>2.4609375</c:v>
                </c:pt>
                <c:pt idx="981">
                  <c:v>2.0214843999999998</c:v>
                </c:pt>
                <c:pt idx="982">
                  <c:v>1.4941405999999999</c:v>
                </c:pt>
                <c:pt idx="983">
                  <c:v>0.96679689999999996</c:v>
                </c:pt>
                <c:pt idx="984">
                  <c:v>0.52734380000000003</c:v>
                </c:pt>
                <c:pt idx="985">
                  <c:v>8.7890599999999999E-2</c:v>
                </c:pt>
                <c:pt idx="986">
                  <c:v>-0.26367190000000001</c:v>
                </c:pt>
                <c:pt idx="987">
                  <c:v>-0.703125</c:v>
                </c:pt>
                <c:pt idx="988">
                  <c:v>-1.0546875</c:v>
                </c:pt>
                <c:pt idx="989">
                  <c:v>-1.4941405999999999</c:v>
                </c:pt>
                <c:pt idx="990">
                  <c:v>-1.8457030999999999</c:v>
                </c:pt>
                <c:pt idx="991">
                  <c:v>-2.2851561999999999</c:v>
                </c:pt>
                <c:pt idx="992">
                  <c:v>-2.6367188000000001</c:v>
                </c:pt>
                <c:pt idx="993">
                  <c:v>-2.9882811999999999</c:v>
                </c:pt>
                <c:pt idx="994">
                  <c:v>-3.3398438000000001</c:v>
                </c:pt>
                <c:pt idx="995">
                  <c:v>-3.6035156000000002</c:v>
                </c:pt>
                <c:pt idx="996">
                  <c:v>-3.8671875</c:v>
                </c:pt>
                <c:pt idx="997">
                  <c:v>-4.1308594000000003</c:v>
                </c:pt>
                <c:pt idx="998">
                  <c:v>-4.3066405999999997</c:v>
                </c:pt>
                <c:pt idx="999">
                  <c:v>-4.4824219000000003</c:v>
                </c:pt>
                <c:pt idx="1000">
                  <c:v>-4.5703125</c:v>
                </c:pt>
                <c:pt idx="1001">
                  <c:v>-4.6582030999999997</c:v>
                </c:pt>
                <c:pt idx="1002">
                  <c:v>-4.5703125</c:v>
                </c:pt>
                <c:pt idx="1003">
                  <c:v>-4.3945312000000003</c:v>
                </c:pt>
                <c:pt idx="1004">
                  <c:v>-4.21875</c:v>
                </c:pt>
                <c:pt idx="1005">
                  <c:v>-4.0429687999999997</c:v>
                </c:pt>
                <c:pt idx="1006">
                  <c:v>-3.7792968999999998</c:v>
                </c:pt>
                <c:pt idx="1007">
                  <c:v>-3.515625</c:v>
                </c:pt>
                <c:pt idx="1008">
                  <c:v>-3.2519531000000002</c:v>
                </c:pt>
                <c:pt idx="1009">
                  <c:v>-2.9003906000000002</c:v>
                </c:pt>
                <c:pt idx="1010">
                  <c:v>-2.6367188000000001</c:v>
                </c:pt>
                <c:pt idx="1011">
                  <c:v>-2.2851561999999999</c:v>
                </c:pt>
                <c:pt idx="1012">
                  <c:v>-1.9335937999999999</c:v>
                </c:pt>
                <c:pt idx="1013">
                  <c:v>-1.5820312000000001</c:v>
                </c:pt>
                <c:pt idx="1014">
                  <c:v>-1.1425780999999999</c:v>
                </c:pt>
                <c:pt idx="1015">
                  <c:v>-0.79101560000000004</c:v>
                </c:pt>
                <c:pt idx="1016">
                  <c:v>-0.3515625</c:v>
                </c:pt>
                <c:pt idx="1017">
                  <c:v>0</c:v>
                </c:pt>
                <c:pt idx="1018">
                  <c:v>0.43945309999999999</c:v>
                </c:pt>
                <c:pt idx="1019">
                  <c:v>0.79101560000000004</c:v>
                </c:pt>
                <c:pt idx="1020">
                  <c:v>1.1425780999999999</c:v>
                </c:pt>
                <c:pt idx="1021">
                  <c:v>1.4941405999999999</c:v>
                </c:pt>
                <c:pt idx="1022">
                  <c:v>1.7578125</c:v>
                </c:pt>
                <c:pt idx="1023">
                  <c:v>2.109375</c:v>
                </c:pt>
                <c:pt idx="1024">
                  <c:v>2.4609375</c:v>
                </c:pt>
                <c:pt idx="1025">
                  <c:v>2.7246093999999998</c:v>
                </c:pt>
                <c:pt idx="1026">
                  <c:v>2.9003906000000002</c:v>
                </c:pt>
                <c:pt idx="1027">
                  <c:v>3.1640625</c:v>
                </c:pt>
                <c:pt idx="1028">
                  <c:v>3.3398438000000001</c:v>
                </c:pt>
                <c:pt idx="1029">
                  <c:v>3.515625</c:v>
                </c:pt>
                <c:pt idx="1030">
                  <c:v>3.6914061999999999</c:v>
                </c:pt>
                <c:pt idx="1031">
                  <c:v>3.7792968999999998</c:v>
                </c:pt>
                <c:pt idx="1032">
                  <c:v>3.9550781000000002</c:v>
                </c:pt>
                <c:pt idx="1033">
                  <c:v>4.0429687999999997</c:v>
                </c:pt>
                <c:pt idx="1034">
                  <c:v>4.1308594000000003</c:v>
                </c:pt>
                <c:pt idx="1035">
                  <c:v>4.0429687999999997</c:v>
                </c:pt>
                <c:pt idx="1036">
                  <c:v>3.8671875</c:v>
                </c:pt>
                <c:pt idx="1037">
                  <c:v>3.6914061999999999</c:v>
                </c:pt>
                <c:pt idx="1038">
                  <c:v>3.4277343999999998</c:v>
                </c:pt>
                <c:pt idx="1039">
                  <c:v>3.1640625</c:v>
                </c:pt>
                <c:pt idx="1040">
                  <c:v>2.8125</c:v>
                </c:pt>
                <c:pt idx="1041">
                  <c:v>2.4609375</c:v>
                </c:pt>
                <c:pt idx="1042">
                  <c:v>2.0214843999999998</c:v>
                </c:pt>
                <c:pt idx="1043">
                  <c:v>1.5820312000000001</c:v>
                </c:pt>
                <c:pt idx="1044">
                  <c:v>1.1425780999999999</c:v>
                </c:pt>
                <c:pt idx="1045">
                  <c:v>0.703125</c:v>
                </c:pt>
                <c:pt idx="1046">
                  <c:v>0.3515625</c:v>
                </c:pt>
                <c:pt idx="1047">
                  <c:v>0</c:v>
                </c:pt>
                <c:pt idx="1048">
                  <c:v>-0.43945309999999999</c:v>
                </c:pt>
                <c:pt idx="1049">
                  <c:v>-0.79101560000000004</c:v>
                </c:pt>
                <c:pt idx="1050">
                  <c:v>-1.1425780999999999</c:v>
                </c:pt>
                <c:pt idx="1051">
                  <c:v>-1.5820312000000001</c:v>
                </c:pt>
                <c:pt idx="1052">
                  <c:v>-1.9335937999999999</c:v>
                </c:pt>
                <c:pt idx="1053">
                  <c:v>-2.2851561999999999</c:v>
                </c:pt>
                <c:pt idx="1054">
                  <c:v>-2.6367188000000001</c:v>
                </c:pt>
                <c:pt idx="1055">
                  <c:v>-2.9882811999999999</c:v>
                </c:pt>
                <c:pt idx="1056">
                  <c:v>-3.2519531000000002</c:v>
                </c:pt>
                <c:pt idx="1057">
                  <c:v>-3.515625</c:v>
                </c:pt>
                <c:pt idx="1058">
                  <c:v>-3.7792968999999998</c:v>
                </c:pt>
                <c:pt idx="1059">
                  <c:v>-4.0429687999999997</c:v>
                </c:pt>
                <c:pt idx="1060">
                  <c:v>-4.1308594000000003</c:v>
                </c:pt>
                <c:pt idx="1061">
                  <c:v>-4.3066405999999997</c:v>
                </c:pt>
                <c:pt idx="1062">
                  <c:v>-4.3945312000000003</c:v>
                </c:pt>
                <c:pt idx="1063">
                  <c:v>-4.4824219000000003</c:v>
                </c:pt>
                <c:pt idx="1064">
                  <c:v>-4.3945312000000003</c:v>
                </c:pt>
                <c:pt idx="1065">
                  <c:v>-4.3066405999999997</c:v>
                </c:pt>
                <c:pt idx="1066">
                  <c:v>-4.1308594000000003</c:v>
                </c:pt>
                <c:pt idx="1067">
                  <c:v>-4.0429687999999997</c:v>
                </c:pt>
                <c:pt idx="1068">
                  <c:v>-3.8671875</c:v>
                </c:pt>
                <c:pt idx="1069">
                  <c:v>-3.6035156000000002</c:v>
                </c:pt>
                <c:pt idx="1070">
                  <c:v>-3.3398438000000001</c:v>
                </c:pt>
                <c:pt idx="1071">
                  <c:v>-3.0761718999999998</c:v>
                </c:pt>
                <c:pt idx="1072">
                  <c:v>-2.7246093999999998</c:v>
                </c:pt>
                <c:pt idx="1073">
                  <c:v>-2.4609375</c:v>
                </c:pt>
                <c:pt idx="1074">
                  <c:v>-2.109375</c:v>
                </c:pt>
                <c:pt idx="1075">
                  <c:v>-1.7578125</c:v>
                </c:pt>
                <c:pt idx="1076">
                  <c:v>-1.3183594000000001</c:v>
                </c:pt>
                <c:pt idx="1077">
                  <c:v>-0.96679689999999996</c:v>
                </c:pt>
                <c:pt idx="1078">
                  <c:v>-0.61523439999999996</c:v>
                </c:pt>
                <c:pt idx="1079">
                  <c:v>-0.26367190000000001</c:v>
                </c:pt>
                <c:pt idx="1080">
                  <c:v>8.7890599999999999E-2</c:v>
                </c:pt>
                <c:pt idx="1081">
                  <c:v>0.43945309999999999</c:v>
                </c:pt>
                <c:pt idx="1082">
                  <c:v>0.79101560000000004</c:v>
                </c:pt>
                <c:pt idx="1083">
                  <c:v>1.1425780999999999</c:v>
                </c:pt>
                <c:pt idx="1084">
                  <c:v>1.4941405999999999</c:v>
                </c:pt>
                <c:pt idx="1085">
                  <c:v>1.8457030999999999</c:v>
                </c:pt>
                <c:pt idx="1086">
                  <c:v>2.109375</c:v>
                </c:pt>
                <c:pt idx="1087">
                  <c:v>2.3730468999999998</c:v>
                </c:pt>
                <c:pt idx="1088">
                  <c:v>2.6367188000000001</c:v>
                </c:pt>
                <c:pt idx="1089">
                  <c:v>2.9003906000000002</c:v>
                </c:pt>
                <c:pt idx="1090">
                  <c:v>3.0761718999999998</c:v>
                </c:pt>
                <c:pt idx="1091">
                  <c:v>3.2519531000000002</c:v>
                </c:pt>
                <c:pt idx="1092">
                  <c:v>3.4277343999999998</c:v>
                </c:pt>
                <c:pt idx="1093">
                  <c:v>3.515625</c:v>
                </c:pt>
                <c:pt idx="1094">
                  <c:v>3.6914061999999999</c:v>
                </c:pt>
                <c:pt idx="1095">
                  <c:v>3.7792968999999998</c:v>
                </c:pt>
                <c:pt idx="1096">
                  <c:v>3.6914061999999999</c:v>
                </c:pt>
                <c:pt idx="1097">
                  <c:v>3.515625</c:v>
                </c:pt>
                <c:pt idx="1098">
                  <c:v>3.2519531000000002</c:v>
                </c:pt>
                <c:pt idx="1099">
                  <c:v>3.0761718999999998</c:v>
                </c:pt>
                <c:pt idx="1100">
                  <c:v>2.7246093999999998</c:v>
                </c:pt>
                <c:pt idx="1101">
                  <c:v>2.4609375</c:v>
                </c:pt>
                <c:pt idx="1102">
                  <c:v>2.0214843999999998</c:v>
                </c:pt>
                <c:pt idx="1103">
                  <c:v>1.6699219000000001</c:v>
                </c:pt>
                <c:pt idx="1104">
                  <c:v>1.3183594000000001</c:v>
                </c:pt>
                <c:pt idx="1105">
                  <c:v>0.87890619999999997</c:v>
                </c:pt>
                <c:pt idx="1106">
                  <c:v>0.61523439999999996</c:v>
                </c:pt>
                <c:pt idx="1107">
                  <c:v>0.26367190000000001</c:v>
                </c:pt>
                <c:pt idx="1108">
                  <c:v>-0.1757812</c:v>
                </c:pt>
                <c:pt idx="1109">
                  <c:v>-0.52734380000000003</c:v>
                </c:pt>
                <c:pt idx="1110">
                  <c:v>-0.87890619999999997</c:v>
                </c:pt>
                <c:pt idx="1111">
                  <c:v>-1.2304687999999999</c:v>
                </c:pt>
                <c:pt idx="1112">
                  <c:v>-1.5820312000000001</c:v>
                </c:pt>
                <c:pt idx="1113">
                  <c:v>-1.9335937999999999</c:v>
                </c:pt>
                <c:pt idx="1114">
                  <c:v>-2.2851561999999999</c:v>
                </c:pt>
                <c:pt idx="1115">
                  <c:v>-2.6367188000000001</c:v>
                </c:pt>
                <c:pt idx="1116">
                  <c:v>-2.9003906000000002</c:v>
                </c:pt>
                <c:pt idx="1117">
                  <c:v>-3.2519531000000002</c:v>
                </c:pt>
                <c:pt idx="1118">
                  <c:v>-3.515625</c:v>
                </c:pt>
                <c:pt idx="1119">
                  <c:v>-3.6914061999999999</c:v>
                </c:pt>
                <c:pt idx="1120">
                  <c:v>-3.8671875</c:v>
                </c:pt>
                <c:pt idx="1121">
                  <c:v>-4.0429687999999997</c:v>
                </c:pt>
                <c:pt idx="1122">
                  <c:v>-4.1308594000000003</c:v>
                </c:pt>
                <c:pt idx="1123">
                  <c:v>-4.21875</c:v>
                </c:pt>
                <c:pt idx="1124">
                  <c:v>-4.3066405999999997</c:v>
                </c:pt>
                <c:pt idx="1125">
                  <c:v>-4.21875</c:v>
                </c:pt>
                <c:pt idx="1126">
                  <c:v>-4.1308594000000003</c:v>
                </c:pt>
                <c:pt idx="1127">
                  <c:v>-3.9550781000000002</c:v>
                </c:pt>
                <c:pt idx="1128">
                  <c:v>-3.7792968999999998</c:v>
                </c:pt>
                <c:pt idx="1129">
                  <c:v>-3.6035156000000002</c:v>
                </c:pt>
                <c:pt idx="1130">
                  <c:v>-3.3398438000000001</c:v>
                </c:pt>
                <c:pt idx="1131">
                  <c:v>-3.0761718999999998</c:v>
                </c:pt>
                <c:pt idx="1132">
                  <c:v>-2.9003906000000002</c:v>
                </c:pt>
                <c:pt idx="1133">
                  <c:v>-2.5488281000000002</c:v>
                </c:pt>
                <c:pt idx="1134">
                  <c:v>-2.1972656000000002</c:v>
                </c:pt>
                <c:pt idx="1135">
                  <c:v>-1.8457030999999999</c:v>
                </c:pt>
                <c:pt idx="1136">
                  <c:v>-1.5820312000000001</c:v>
                </c:pt>
                <c:pt idx="1137">
                  <c:v>-1.2304687999999999</c:v>
                </c:pt>
                <c:pt idx="1138">
                  <c:v>-0.87890619999999997</c:v>
                </c:pt>
                <c:pt idx="1139">
                  <c:v>-0.52734380000000003</c:v>
                </c:pt>
                <c:pt idx="1140">
                  <c:v>-0.1757812</c:v>
                </c:pt>
                <c:pt idx="1141">
                  <c:v>0.1757812</c:v>
                </c:pt>
                <c:pt idx="1142">
                  <c:v>0.52734380000000003</c:v>
                </c:pt>
                <c:pt idx="1143">
                  <c:v>0.87890619999999997</c:v>
                </c:pt>
                <c:pt idx="1144">
                  <c:v>1.2304687999999999</c:v>
                </c:pt>
                <c:pt idx="1145">
                  <c:v>1.4941405999999999</c:v>
                </c:pt>
                <c:pt idx="1146">
                  <c:v>1.8457030999999999</c:v>
                </c:pt>
                <c:pt idx="1147">
                  <c:v>2.109375</c:v>
                </c:pt>
                <c:pt idx="1148">
                  <c:v>2.3730468999999998</c:v>
                </c:pt>
                <c:pt idx="1149">
                  <c:v>2.6367188000000001</c:v>
                </c:pt>
                <c:pt idx="1150">
                  <c:v>2.8125</c:v>
                </c:pt>
                <c:pt idx="1151">
                  <c:v>2.9882811999999999</c:v>
                </c:pt>
                <c:pt idx="1152">
                  <c:v>3.1640625</c:v>
                </c:pt>
                <c:pt idx="1153">
                  <c:v>3.2519531000000002</c:v>
                </c:pt>
                <c:pt idx="1154">
                  <c:v>3.3398438000000001</c:v>
                </c:pt>
                <c:pt idx="1155">
                  <c:v>3.515625</c:v>
                </c:pt>
                <c:pt idx="1156">
                  <c:v>3.4277343999999998</c:v>
                </c:pt>
                <c:pt idx="1157">
                  <c:v>3.2519531000000002</c:v>
                </c:pt>
                <c:pt idx="1158">
                  <c:v>3.1640625</c:v>
                </c:pt>
                <c:pt idx="1159">
                  <c:v>2.9003906000000002</c:v>
                </c:pt>
                <c:pt idx="1160">
                  <c:v>2.7246093999999998</c:v>
                </c:pt>
                <c:pt idx="1161">
                  <c:v>2.3730468999999998</c:v>
                </c:pt>
                <c:pt idx="1162">
                  <c:v>2.0214843999999998</c:v>
                </c:pt>
                <c:pt idx="1163">
                  <c:v>1.7578125</c:v>
                </c:pt>
                <c:pt idx="1164">
                  <c:v>1.40625</c:v>
                </c:pt>
                <c:pt idx="1165">
                  <c:v>1.0546875</c:v>
                </c:pt>
                <c:pt idx="1166">
                  <c:v>0.79101560000000004</c:v>
                </c:pt>
                <c:pt idx="1167">
                  <c:v>0.43945309999999999</c:v>
                </c:pt>
                <c:pt idx="1168">
                  <c:v>8.7890599999999999E-2</c:v>
                </c:pt>
                <c:pt idx="1169">
                  <c:v>-0.26367190000000001</c:v>
                </c:pt>
                <c:pt idx="1170">
                  <c:v>-0.61523439999999996</c:v>
                </c:pt>
                <c:pt idx="1171">
                  <c:v>-0.96679689999999996</c:v>
                </c:pt>
                <c:pt idx="1172">
                  <c:v>-1.3183594000000001</c:v>
                </c:pt>
                <c:pt idx="1173">
                  <c:v>-1.6699219000000001</c:v>
                </c:pt>
                <c:pt idx="1174">
                  <c:v>-2.0214843999999998</c:v>
                </c:pt>
                <c:pt idx="1175">
                  <c:v>-2.2851561999999999</c:v>
                </c:pt>
                <c:pt idx="1176">
                  <c:v>-2.6367188000000001</c:v>
                </c:pt>
                <c:pt idx="1177">
                  <c:v>-2.9003906000000002</c:v>
                </c:pt>
                <c:pt idx="1178">
                  <c:v>-3.1640625</c:v>
                </c:pt>
                <c:pt idx="1179">
                  <c:v>-3.4277343999999998</c:v>
                </c:pt>
                <c:pt idx="1180">
                  <c:v>-3.6035156000000002</c:v>
                </c:pt>
                <c:pt idx="1181">
                  <c:v>-3.7792968999999998</c:v>
                </c:pt>
                <c:pt idx="1182">
                  <c:v>-3.8671875</c:v>
                </c:pt>
                <c:pt idx="1183">
                  <c:v>-4.0429687999999997</c:v>
                </c:pt>
                <c:pt idx="1184">
                  <c:v>-4.1308594000000003</c:v>
                </c:pt>
                <c:pt idx="1185">
                  <c:v>-4.0429687999999997</c:v>
                </c:pt>
                <c:pt idx="1186">
                  <c:v>-3.8671875</c:v>
                </c:pt>
                <c:pt idx="1187">
                  <c:v>-3.7792968999999998</c:v>
                </c:pt>
                <c:pt idx="1188">
                  <c:v>-3.6035156000000002</c:v>
                </c:pt>
                <c:pt idx="1189">
                  <c:v>-3.3398438000000001</c:v>
                </c:pt>
                <c:pt idx="1190">
                  <c:v>-3.1640625</c:v>
                </c:pt>
                <c:pt idx="1191">
                  <c:v>-2.9003906000000002</c:v>
                </c:pt>
                <c:pt idx="1192">
                  <c:v>-2.6367188000000001</c:v>
                </c:pt>
                <c:pt idx="1193">
                  <c:v>-2.3730468999999998</c:v>
                </c:pt>
                <c:pt idx="1194">
                  <c:v>-2.0214843999999998</c:v>
                </c:pt>
                <c:pt idx="1195">
                  <c:v>-1.7578125</c:v>
                </c:pt>
                <c:pt idx="1196">
                  <c:v>-1.40625</c:v>
                </c:pt>
                <c:pt idx="1197">
                  <c:v>-1.0546875</c:v>
                </c:pt>
                <c:pt idx="1198">
                  <c:v>-0.703125</c:v>
                </c:pt>
                <c:pt idx="1199">
                  <c:v>-0.3515625</c:v>
                </c:pt>
                <c:pt idx="1200">
                  <c:v>0</c:v>
                </c:pt>
                <c:pt idx="1201">
                  <c:v>0.26367190000000001</c:v>
                </c:pt>
                <c:pt idx="1202">
                  <c:v>0.61523439999999996</c:v>
                </c:pt>
                <c:pt idx="1203">
                  <c:v>0.96679689999999996</c:v>
                </c:pt>
                <c:pt idx="1204">
                  <c:v>1.2304687999999999</c:v>
                </c:pt>
                <c:pt idx="1205">
                  <c:v>1.4941405999999999</c:v>
                </c:pt>
                <c:pt idx="1206">
                  <c:v>1.8457030999999999</c:v>
                </c:pt>
                <c:pt idx="1207">
                  <c:v>2.109375</c:v>
                </c:pt>
                <c:pt idx="1208">
                  <c:v>2.2851561999999999</c:v>
                </c:pt>
                <c:pt idx="1209">
                  <c:v>2.5488281000000002</c:v>
                </c:pt>
                <c:pt idx="1210">
                  <c:v>2.7246093999999998</c:v>
                </c:pt>
                <c:pt idx="1211">
                  <c:v>2.8125</c:v>
                </c:pt>
                <c:pt idx="1212">
                  <c:v>2.9882811999999999</c:v>
                </c:pt>
                <c:pt idx="1213">
                  <c:v>3.1640625</c:v>
                </c:pt>
                <c:pt idx="1214">
                  <c:v>3.2519531000000002</c:v>
                </c:pt>
                <c:pt idx="1215">
                  <c:v>3.3398438000000001</c:v>
                </c:pt>
                <c:pt idx="1216">
                  <c:v>3.2519531000000002</c:v>
                </c:pt>
                <c:pt idx="1217">
                  <c:v>3.1640625</c:v>
                </c:pt>
                <c:pt idx="1218">
                  <c:v>2.9882811999999999</c:v>
                </c:pt>
                <c:pt idx="1219">
                  <c:v>2.8125</c:v>
                </c:pt>
                <c:pt idx="1220">
                  <c:v>2.6367188000000001</c:v>
                </c:pt>
                <c:pt idx="1221">
                  <c:v>2.3730468999999998</c:v>
                </c:pt>
                <c:pt idx="1222">
                  <c:v>2.109375</c:v>
                </c:pt>
                <c:pt idx="1223">
                  <c:v>1.8457030999999999</c:v>
                </c:pt>
                <c:pt idx="1224">
                  <c:v>1.4941405999999999</c:v>
                </c:pt>
                <c:pt idx="1225">
                  <c:v>1.2304687999999999</c:v>
                </c:pt>
                <c:pt idx="1226">
                  <c:v>0.87890619999999997</c:v>
                </c:pt>
                <c:pt idx="1227">
                  <c:v>0.61523439999999996</c:v>
                </c:pt>
                <c:pt idx="1228">
                  <c:v>0.26367190000000001</c:v>
                </c:pt>
                <c:pt idx="1229">
                  <c:v>-8.7890599999999999E-2</c:v>
                </c:pt>
                <c:pt idx="1230">
                  <c:v>-0.43945309999999999</c:v>
                </c:pt>
                <c:pt idx="1231">
                  <c:v>-0.703125</c:v>
                </c:pt>
                <c:pt idx="1232">
                  <c:v>-1.0546875</c:v>
                </c:pt>
                <c:pt idx="1233">
                  <c:v>-1.40625</c:v>
                </c:pt>
                <c:pt idx="1234">
                  <c:v>-1.7578125</c:v>
                </c:pt>
                <c:pt idx="1235">
                  <c:v>-2.0214843999999998</c:v>
                </c:pt>
                <c:pt idx="1236">
                  <c:v>-2.3730468999999998</c:v>
                </c:pt>
                <c:pt idx="1237">
                  <c:v>-2.6367188000000001</c:v>
                </c:pt>
                <c:pt idx="1238">
                  <c:v>-2.9003906000000002</c:v>
                </c:pt>
                <c:pt idx="1239">
                  <c:v>-3.0761718999999998</c:v>
                </c:pt>
                <c:pt idx="1240">
                  <c:v>-3.3398438000000001</c:v>
                </c:pt>
                <c:pt idx="1241">
                  <c:v>-3.515625</c:v>
                </c:pt>
                <c:pt idx="1242">
                  <c:v>-3.6914061999999999</c:v>
                </c:pt>
                <c:pt idx="1243">
                  <c:v>-3.7792968999999998</c:v>
                </c:pt>
                <c:pt idx="1244">
                  <c:v>-3.8671875</c:v>
                </c:pt>
                <c:pt idx="1245">
                  <c:v>-3.9550781000000002</c:v>
                </c:pt>
                <c:pt idx="1246">
                  <c:v>-3.8671875</c:v>
                </c:pt>
                <c:pt idx="1247">
                  <c:v>-3.7792968999999998</c:v>
                </c:pt>
                <c:pt idx="1248">
                  <c:v>-3.6914061999999999</c:v>
                </c:pt>
                <c:pt idx="1249">
                  <c:v>-3.515625</c:v>
                </c:pt>
                <c:pt idx="1250">
                  <c:v>-3.3398438000000001</c:v>
                </c:pt>
                <c:pt idx="1251">
                  <c:v>-3.1640625</c:v>
                </c:pt>
                <c:pt idx="1252">
                  <c:v>-2.9882811999999999</c:v>
                </c:pt>
                <c:pt idx="1253">
                  <c:v>-2.7246093999999998</c:v>
                </c:pt>
                <c:pt idx="1254">
                  <c:v>-2.4609375</c:v>
                </c:pt>
                <c:pt idx="1255">
                  <c:v>-2.109375</c:v>
                </c:pt>
                <c:pt idx="1256">
                  <c:v>-1.8457030999999999</c:v>
                </c:pt>
                <c:pt idx="1257">
                  <c:v>-1.5820312000000001</c:v>
                </c:pt>
                <c:pt idx="1258">
                  <c:v>-1.2304687999999999</c:v>
                </c:pt>
                <c:pt idx="1259">
                  <c:v>-0.96679689999999996</c:v>
                </c:pt>
                <c:pt idx="1260">
                  <c:v>-0.52734380000000003</c:v>
                </c:pt>
                <c:pt idx="1261">
                  <c:v>-0.26367190000000001</c:v>
                </c:pt>
                <c:pt idx="1262">
                  <c:v>8.7890599999999999E-2</c:v>
                </c:pt>
                <c:pt idx="1263">
                  <c:v>0.43945309999999999</c:v>
                </c:pt>
                <c:pt idx="1264">
                  <c:v>0.703125</c:v>
                </c:pt>
                <c:pt idx="1265">
                  <c:v>0.96679689999999996</c:v>
                </c:pt>
                <c:pt idx="1266">
                  <c:v>1.3183594000000001</c:v>
                </c:pt>
                <c:pt idx="1267">
                  <c:v>1.4941405999999999</c:v>
                </c:pt>
                <c:pt idx="1268">
                  <c:v>1.8457030999999999</c:v>
                </c:pt>
                <c:pt idx="1269">
                  <c:v>2.0214843999999998</c:v>
                </c:pt>
                <c:pt idx="1270">
                  <c:v>2.2851561999999999</c:v>
                </c:pt>
                <c:pt idx="1271">
                  <c:v>2.4609375</c:v>
                </c:pt>
                <c:pt idx="1272">
                  <c:v>2.6367188000000001</c:v>
                </c:pt>
                <c:pt idx="1273">
                  <c:v>2.8125</c:v>
                </c:pt>
                <c:pt idx="1274">
                  <c:v>2.9003906000000002</c:v>
                </c:pt>
                <c:pt idx="1275">
                  <c:v>2.9882811999999999</c:v>
                </c:pt>
                <c:pt idx="1276">
                  <c:v>3.0761718999999998</c:v>
                </c:pt>
                <c:pt idx="1277">
                  <c:v>3.1640625</c:v>
                </c:pt>
                <c:pt idx="1278">
                  <c:v>3.0761718999999998</c:v>
                </c:pt>
                <c:pt idx="1279">
                  <c:v>2.9882811999999999</c:v>
                </c:pt>
                <c:pt idx="1280">
                  <c:v>2.9003906000000002</c:v>
                </c:pt>
                <c:pt idx="1281">
                  <c:v>2.7246093999999998</c:v>
                </c:pt>
                <c:pt idx="1282">
                  <c:v>2.5488281000000002</c:v>
                </c:pt>
                <c:pt idx="1283">
                  <c:v>2.3730468999999998</c:v>
                </c:pt>
                <c:pt idx="1284">
                  <c:v>2.109375</c:v>
                </c:pt>
                <c:pt idx="1285">
                  <c:v>1.9335937999999999</c:v>
                </c:pt>
                <c:pt idx="1286">
                  <c:v>1.5820312000000001</c:v>
                </c:pt>
                <c:pt idx="1287">
                  <c:v>1.40625</c:v>
                </c:pt>
                <c:pt idx="1288">
                  <c:v>1.0546875</c:v>
                </c:pt>
                <c:pt idx="1289">
                  <c:v>0.79101560000000004</c:v>
                </c:pt>
                <c:pt idx="1290">
                  <c:v>0.43945309999999999</c:v>
                </c:pt>
                <c:pt idx="1291">
                  <c:v>8.7890599999999999E-2</c:v>
                </c:pt>
                <c:pt idx="1292">
                  <c:v>-0.1757812</c:v>
                </c:pt>
                <c:pt idx="1293">
                  <c:v>-0.52734380000000003</c:v>
                </c:pt>
                <c:pt idx="1294">
                  <c:v>-0.79101560000000004</c:v>
                </c:pt>
                <c:pt idx="1295">
                  <c:v>-1.1425780999999999</c:v>
                </c:pt>
                <c:pt idx="1296">
                  <c:v>-1.4941405999999999</c:v>
                </c:pt>
                <c:pt idx="1297">
                  <c:v>-1.7578125</c:v>
                </c:pt>
                <c:pt idx="1298">
                  <c:v>-2.0214843999999998</c:v>
                </c:pt>
                <c:pt idx="1299">
                  <c:v>-2.3730468999999998</c:v>
                </c:pt>
                <c:pt idx="1300">
                  <c:v>-2.5488281000000002</c:v>
                </c:pt>
                <c:pt idx="1301">
                  <c:v>-2.8125</c:v>
                </c:pt>
                <c:pt idx="1302">
                  <c:v>-3.0761718999999998</c:v>
                </c:pt>
                <c:pt idx="1303">
                  <c:v>-3.2519531000000002</c:v>
                </c:pt>
                <c:pt idx="1304">
                  <c:v>-3.4277343999999998</c:v>
                </c:pt>
                <c:pt idx="1305">
                  <c:v>-3.515625</c:v>
                </c:pt>
                <c:pt idx="1306">
                  <c:v>-3.6035156000000002</c:v>
                </c:pt>
                <c:pt idx="1307">
                  <c:v>-3.6914061999999999</c:v>
                </c:pt>
                <c:pt idx="1308">
                  <c:v>-3.7792968999999998</c:v>
                </c:pt>
                <c:pt idx="1309">
                  <c:v>-3.6914061999999999</c:v>
                </c:pt>
                <c:pt idx="1310">
                  <c:v>-3.6035156000000002</c:v>
                </c:pt>
                <c:pt idx="1311">
                  <c:v>-3.515625</c:v>
                </c:pt>
                <c:pt idx="1312">
                  <c:v>-3.3398438000000001</c:v>
                </c:pt>
                <c:pt idx="1313">
                  <c:v>-3.1640625</c:v>
                </c:pt>
                <c:pt idx="1314">
                  <c:v>-2.9882811999999999</c:v>
                </c:pt>
                <c:pt idx="1315">
                  <c:v>-2.7246093999999998</c:v>
                </c:pt>
                <c:pt idx="1316">
                  <c:v>-2.4609375</c:v>
                </c:pt>
                <c:pt idx="1317">
                  <c:v>-2.1972656000000002</c:v>
                </c:pt>
                <c:pt idx="1318">
                  <c:v>-1.9335937999999999</c:v>
                </c:pt>
                <c:pt idx="1319">
                  <c:v>-1.6699219000000001</c:v>
                </c:pt>
                <c:pt idx="1320">
                  <c:v>-1.40625</c:v>
                </c:pt>
                <c:pt idx="1321">
                  <c:v>-1.0546875</c:v>
                </c:pt>
                <c:pt idx="1322">
                  <c:v>-0.79101560000000004</c:v>
                </c:pt>
                <c:pt idx="1323">
                  <c:v>-0.43945309999999999</c:v>
                </c:pt>
                <c:pt idx="1324">
                  <c:v>-0.1757812</c:v>
                </c:pt>
                <c:pt idx="1325">
                  <c:v>0.1757812</c:v>
                </c:pt>
                <c:pt idx="1326">
                  <c:v>0.43945309999999999</c:v>
                </c:pt>
                <c:pt idx="1327">
                  <c:v>0.79101560000000004</c:v>
                </c:pt>
                <c:pt idx="1328">
                  <c:v>1.0546875</c:v>
                </c:pt>
                <c:pt idx="1329">
                  <c:v>1.3183594000000001</c:v>
                </c:pt>
                <c:pt idx="1330">
                  <c:v>1.5820312000000001</c:v>
                </c:pt>
                <c:pt idx="1331">
                  <c:v>1.7578125</c:v>
                </c:pt>
                <c:pt idx="1332">
                  <c:v>2.0214843999999998</c:v>
                </c:pt>
                <c:pt idx="1333">
                  <c:v>2.2851561999999999</c:v>
                </c:pt>
                <c:pt idx="1334">
                  <c:v>2.4609375</c:v>
                </c:pt>
                <c:pt idx="1335">
                  <c:v>2.7246093999999998</c:v>
                </c:pt>
                <c:pt idx="1336">
                  <c:v>2.9003906000000002</c:v>
                </c:pt>
                <c:pt idx="1337">
                  <c:v>3.0761718999999998</c:v>
                </c:pt>
                <c:pt idx="1338">
                  <c:v>2.9882811999999999</c:v>
                </c:pt>
                <c:pt idx="1339">
                  <c:v>2.9003906000000002</c:v>
                </c:pt>
                <c:pt idx="1340">
                  <c:v>2.7246093999999998</c:v>
                </c:pt>
                <c:pt idx="1341">
                  <c:v>2.5488281000000002</c:v>
                </c:pt>
                <c:pt idx="1342">
                  <c:v>2.3730468999999998</c:v>
                </c:pt>
                <c:pt idx="1343">
                  <c:v>2.1972656000000002</c:v>
                </c:pt>
                <c:pt idx="1344">
                  <c:v>1.9335937999999999</c:v>
                </c:pt>
                <c:pt idx="1345">
                  <c:v>1.6699219000000001</c:v>
                </c:pt>
                <c:pt idx="1346">
                  <c:v>1.4941405999999999</c:v>
                </c:pt>
                <c:pt idx="1347">
                  <c:v>1.2304687999999999</c:v>
                </c:pt>
                <c:pt idx="1348">
                  <c:v>0.87890619999999997</c:v>
                </c:pt>
                <c:pt idx="1349">
                  <c:v>0.61523439999999996</c:v>
                </c:pt>
                <c:pt idx="1350">
                  <c:v>0.3515625</c:v>
                </c:pt>
                <c:pt idx="1351">
                  <c:v>0</c:v>
                </c:pt>
                <c:pt idx="1352">
                  <c:v>-0.26367190000000001</c:v>
                </c:pt>
                <c:pt idx="1353">
                  <c:v>-0.61523439999999996</c:v>
                </c:pt>
                <c:pt idx="1354">
                  <c:v>-0.87890619999999997</c:v>
                </c:pt>
                <c:pt idx="1355">
                  <c:v>-1.1425780999999999</c:v>
                </c:pt>
                <c:pt idx="1356">
                  <c:v>-1.4941405999999999</c:v>
                </c:pt>
                <c:pt idx="1357">
                  <c:v>-1.7578125</c:v>
                </c:pt>
                <c:pt idx="1358">
                  <c:v>-2.0214843999999998</c:v>
                </c:pt>
                <c:pt idx="1359">
                  <c:v>-2.3730468999999998</c:v>
                </c:pt>
                <c:pt idx="1360">
                  <c:v>-2.7246093999999998</c:v>
                </c:pt>
                <c:pt idx="1361">
                  <c:v>-3.2519531000000002</c:v>
                </c:pt>
                <c:pt idx="1362">
                  <c:v>-3.0761718999999998</c:v>
                </c:pt>
                <c:pt idx="1363">
                  <c:v>-3.3398438000000001</c:v>
                </c:pt>
                <c:pt idx="1364">
                  <c:v>-3.515625</c:v>
                </c:pt>
                <c:pt idx="1365">
                  <c:v>-3.6914061999999999</c:v>
                </c:pt>
                <c:pt idx="1366">
                  <c:v>-3.515625</c:v>
                </c:pt>
                <c:pt idx="1367">
                  <c:v>-3.6035156000000002</c:v>
                </c:pt>
                <c:pt idx="1368">
                  <c:v>-3.515625</c:v>
                </c:pt>
                <c:pt idx="1369">
                  <c:v>-3.3398438000000001</c:v>
                </c:pt>
                <c:pt idx="1370">
                  <c:v>-3.1640625</c:v>
                </c:pt>
                <c:pt idx="1371">
                  <c:v>-2.9882811999999999</c:v>
                </c:pt>
                <c:pt idx="1372">
                  <c:v>-2.8125</c:v>
                </c:pt>
                <c:pt idx="1373">
                  <c:v>-2.5488281000000002</c:v>
                </c:pt>
                <c:pt idx="1374">
                  <c:v>-2.3730468999999998</c:v>
                </c:pt>
                <c:pt idx="1375">
                  <c:v>-2.109375</c:v>
                </c:pt>
                <c:pt idx="1376">
                  <c:v>-1.8457030999999999</c:v>
                </c:pt>
                <c:pt idx="1377">
                  <c:v>-1.5820312000000001</c:v>
                </c:pt>
                <c:pt idx="1378">
                  <c:v>-1.2304687999999999</c:v>
                </c:pt>
                <c:pt idx="1379">
                  <c:v>-0.96679689999999996</c:v>
                </c:pt>
                <c:pt idx="1380">
                  <c:v>-0.703125</c:v>
                </c:pt>
                <c:pt idx="1381">
                  <c:v>-0.43945309999999999</c:v>
                </c:pt>
                <c:pt idx="1382">
                  <c:v>-8.7890599999999999E-2</c:v>
                </c:pt>
                <c:pt idx="1383">
                  <c:v>0.26367190000000001</c:v>
                </c:pt>
                <c:pt idx="1384">
                  <c:v>0.52734380000000003</c:v>
                </c:pt>
                <c:pt idx="1385">
                  <c:v>0.79101560000000004</c:v>
                </c:pt>
                <c:pt idx="1386">
                  <c:v>1.0546875</c:v>
                </c:pt>
                <c:pt idx="1387">
                  <c:v>1.3183594000000001</c:v>
                </c:pt>
                <c:pt idx="1388">
                  <c:v>1.5820312000000001</c:v>
                </c:pt>
                <c:pt idx="1389">
                  <c:v>1.7578125</c:v>
                </c:pt>
                <c:pt idx="1390">
                  <c:v>1.9335937999999999</c:v>
                </c:pt>
                <c:pt idx="1391">
                  <c:v>2.1972656000000002</c:v>
                </c:pt>
                <c:pt idx="1392">
                  <c:v>2.3730468999999998</c:v>
                </c:pt>
                <c:pt idx="1393">
                  <c:v>2.4609375</c:v>
                </c:pt>
                <c:pt idx="1394">
                  <c:v>2.5488281000000002</c:v>
                </c:pt>
                <c:pt idx="1395">
                  <c:v>2.7246093999999998</c:v>
                </c:pt>
                <c:pt idx="1396">
                  <c:v>2.8125</c:v>
                </c:pt>
                <c:pt idx="1397">
                  <c:v>2.7246093999999998</c:v>
                </c:pt>
                <c:pt idx="1398">
                  <c:v>2.6367188000000001</c:v>
                </c:pt>
                <c:pt idx="1399">
                  <c:v>2.4609375</c:v>
                </c:pt>
                <c:pt idx="1400">
                  <c:v>2.2851561999999999</c:v>
                </c:pt>
                <c:pt idx="1401">
                  <c:v>2.109375</c:v>
                </c:pt>
                <c:pt idx="1402">
                  <c:v>1.9335937999999999</c:v>
                </c:pt>
                <c:pt idx="1403">
                  <c:v>1.7578125</c:v>
                </c:pt>
                <c:pt idx="1404">
                  <c:v>1.4941405999999999</c:v>
                </c:pt>
                <c:pt idx="1405">
                  <c:v>1.2304687999999999</c:v>
                </c:pt>
                <c:pt idx="1406">
                  <c:v>1.0546875</c:v>
                </c:pt>
                <c:pt idx="1407">
                  <c:v>0.703125</c:v>
                </c:pt>
                <c:pt idx="1408">
                  <c:v>0.43945309999999999</c:v>
                </c:pt>
                <c:pt idx="1409">
                  <c:v>0.1757812</c:v>
                </c:pt>
                <c:pt idx="1410">
                  <c:v>-8.7890599999999999E-2</c:v>
                </c:pt>
                <c:pt idx="1411">
                  <c:v>-0.43945309999999999</c:v>
                </c:pt>
                <c:pt idx="1412">
                  <c:v>-0.703125</c:v>
                </c:pt>
                <c:pt idx="1413">
                  <c:v>-0.96679689999999996</c:v>
                </c:pt>
                <c:pt idx="1414">
                  <c:v>-1.2304687999999999</c:v>
                </c:pt>
                <c:pt idx="1415">
                  <c:v>-1.5820312000000001</c:v>
                </c:pt>
                <c:pt idx="1416">
                  <c:v>-1.7578125</c:v>
                </c:pt>
                <c:pt idx="1417">
                  <c:v>-2.0214843999999998</c:v>
                </c:pt>
                <c:pt idx="1418">
                  <c:v>-2.2851561999999999</c:v>
                </c:pt>
                <c:pt idx="1419">
                  <c:v>-2.5488281000000002</c:v>
                </c:pt>
                <c:pt idx="1420">
                  <c:v>-2.7246093999999998</c:v>
                </c:pt>
                <c:pt idx="1421">
                  <c:v>-2.9003906000000002</c:v>
                </c:pt>
                <c:pt idx="1422">
                  <c:v>-3.0761718999999998</c:v>
                </c:pt>
                <c:pt idx="1423">
                  <c:v>-3.1640625</c:v>
                </c:pt>
                <c:pt idx="1424">
                  <c:v>-3.3398438000000001</c:v>
                </c:pt>
                <c:pt idx="1425">
                  <c:v>-3.4277343999999998</c:v>
                </c:pt>
                <c:pt idx="1426">
                  <c:v>-3.3398438000000001</c:v>
                </c:pt>
                <c:pt idx="1427">
                  <c:v>-3.1640625</c:v>
                </c:pt>
                <c:pt idx="1428">
                  <c:v>-3.0761718999999998</c:v>
                </c:pt>
                <c:pt idx="1429">
                  <c:v>-2.9003906000000002</c:v>
                </c:pt>
                <c:pt idx="1430">
                  <c:v>-2.8125</c:v>
                </c:pt>
                <c:pt idx="1431">
                  <c:v>-2.5488281000000002</c:v>
                </c:pt>
                <c:pt idx="1432">
                  <c:v>-2.3730468999999998</c:v>
                </c:pt>
                <c:pt idx="1433">
                  <c:v>-2.109375</c:v>
                </c:pt>
                <c:pt idx="1434">
                  <c:v>-1.8457030999999999</c:v>
                </c:pt>
                <c:pt idx="1435">
                  <c:v>-1.5820312000000001</c:v>
                </c:pt>
                <c:pt idx="1436">
                  <c:v>-1.3183594000000001</c:v>
                </c:pt>
                <c:pt idx="1437">
                  <c:v>-1.0546875</c:v>
                </c:pt>
                <c:pt idx="1438">
                  <c:v>-0.79101560000000004</c:v>
                </c:pt>
                <c:pt idx="1439">
                  <c:v>-0.52734380000000003</c:v>
                </c:pt>
                <c:pt idx="1440">
                  <c:v>-0.1757812</c:v>
                </c:pt>
                <c:pt idx="1441">
                  <c:v>8.7890599999999999E-2</c:v>
                </c:pt>
                <c:pt idx="1442">
                  <c:v>0.3515625</c:v>
                </c:pt>
                <c:pt idx="1443">
                  <c:v>0.61523439999999996</c:v>
                </c:pt>
                <c:pt idx="1444">
                  <c:v>0.87890619999999997</c:v>
                </c:pt>
                <c:pt idx="1445">
                  <c:v>1.1425780999999999</c:v>
                </c:pt>
                <c:pt idx="1446">
                  <c:v>1.40625</c:v>
                </c:pt>
                <c:pt idx="1447">
                  <c:v>1.5820312000000001</c:v>
                </c:pt>
                <c:pt idx="1448">
                  <c:v>1.7578125</c:v>
                </c:pt>
                <c:pt idx="1449">
                  <c:v>1.9335937999999999</c:v>
                </c:pt>
                <c:pt idx="1450">
                  <c:v>2.109375</c:v>
                </c:pt>
                <c:pt idx="1451">
                  <c:v>2.2851561999999999</c:v>
                </c:pt>
                <c:pt idx="1452">
                  <c:v>2.3730468999999998</c:v>
                </c:pt>
                <c:pt idx="1453">
                  <c:v>2.5488281000000002</c:v>
                </c:pt>
                <c:pt idx="1454">
                  <c:v>2.6367188000000001</c:v>
                </c:pt>
                <c:pt idx="1455">
                  <c:v>2.5488281000000002</c:v>
                </c:pt>
                <c:pt idx="1456">
                  <c:v>2.4609375</c:v>
                </c:pt>
                <c:pt idx="1457">
                  <c:v>2.3730468999999998</c:v>
                </c:pt>
                <c:pt idx="1458">
                  <c:v>2.2851561999999999</c:v>
                </c:pt>
                <c:pt idx="1459">
                  <c:v>2.109375</c:v>
                </c:pt>
                <c:pt idx="1460">
                  <c:v>1.9335937999999999</c:v>
                </c:pt>
                <c:pt idx="1461">
                  <c:v>1.7578125</c:v>
                </c:pt>
                <c:pt idx="1462">
                  <c:v>1.5820312000000001</c:v>
                </c:pt>
                <c:pt idx="1463">
                  <c:v>1.3183594000000001</c:v>
                </c:pt>
                <c:pt idx="1464">
                  <c:v>1.0546875</c:v>
                </c:pt>
                <c:pt idx="1465">
                  <c:v>0.79101560000000004</c:v>
                </c:pt>
                <c:pt idx="1466">
                  <c:v>0.61523439999999996</c:v>
                </c:pt>
                <c:pt idx="1467">
                  <c:v>0.3515625</c:v>
                </c:pt>
                <c:pt idx="1468">
                  <c:v>0</c:v>
                </c:pt>
                <c:pt idx="1469">
                  <c:v>-0.26367190000000001</c:v>
                </c:pt>
                <c:pt idx="1470">
                  <c:v>-0.52734380000000003</c:v>
                </c:pt>
                <c:pt idx="1471">
                  <c:v>-0.79101560000000004</c:v>
                </c:pt>
                <c:pt idx="1472">
                  <c:v>-1.0546875</c:v>
                </c:pt>
                <c:pt idx="1473">
                  <c:v>-1.3183594000000001</c:v>
                </c:pt>
                <c:pt idx="1474">
                  <c:v>-1.5820312000000001</c:v>
                </c:pt>
                <c:pt idx="1475">
                  <c:v>-1.8457030999999999</c:v>
                </c:pt>
                <c:pt idx="1476">
                  <c:v>-2.109375</c:v>
                </c:pt>
                <c:pt idx="1477">
                  <c:v>-2.2851561999999999</c:v>
                </c:pt>
                <c:pt idx="1478">
                  <c:v>-2.4609375</c:v>
                </c:pt>
                <c:pt idx="1479">
                  <c:v>-2.6367188000000001</c:v>
                </c:pt>
                <c:pt idx="1480">
                  <c:v>-2.9003906000000002</c:v>
                </c:pt>
                <c:pt idx="1481">
                  <c:v>-2.9882811999999999</c:v>
                </c:pt>
                <c:pt idx="1482">
                  <c:v>-3.0761718999999998</c:v>
                </c:pt>
                <c:pt idx="1483">
                  <c:v>-3.1640625</c:v>
                </c:pt>
                <c:pt idx="1484">
                  <c:v>-3.2519531000000002</c:v>
                </c:pt>
                <c:pt idx="1485">
                  <c:v>-3.1640625</c:v>
                </c:pt>
                <c:pt idx="1486">
                  <c:v>-3.0761718999999998</c:v>
                </c:pt>
                <c:pt idx="1487">
                  <c:v>-2.9003906000000002</c:v>
                </c:pt>
                <c:pt idx="1488">
                  <c:v>-2.7246093999999998</c:v>
                </c:pt>
                <c:pt idx="1489">
                  <c:v>-2.5488281000000002</c:v>
                </c:pt>
                <c:pt idx="1490">
                  <c:v>-2.3730468999999998</c:v>
                </c:pt>
                <c:pt idx="1491">
                  <c:v>-2.1972656000000002</c:v>
                </c:pt>
                <c:pt idx="1492">
                  <c:v>-1.9335937999999999</c:v>
                </c:pt>
                <c:pt idx="1493">
                  <c:v>-1.6699219000000001</c:v>
                </c:pt>
                <c:pt idx="1494">
                  <c:v>-1.4941405999999999</c:v>
                </c:pt>
                <c:pt idx="1495">
                  <c:v>-1.2304687999999999</c:v>
                </c:pt>
                <c:pt idx="1496">
                  <c:v>-0.96679689999999996</c:v>
                </c:pt>
                <c:pt idx="1497">
                  <c:v>-0.703125</c:v>
                </c:pt>
                <c:pt idx="1498">
                  <c:v>-0.43945309999999999</c:v>
                </c:pt>
                <c:pt idx="1499">
                  <c:v>-8.7890599999999999E-2</c:v>
                </c:pt>
                <c:pt idx="1500">
                  <c:v>8.7890599999999999E-2</c:v>
                </c:pt>
                <c:pt idx="1501">
                  <c:v>0.3515625</c:v>
                </c:pt>
                <c:pt idx="1502">
                  <c:v>0.703125</c:v>
                </c:pt>
                <c:pt idx="1503">
                  <c:v>0.87890619999999997</c:v>
                </c:pt>
                <c:pt idx="1504">
                  <c:v>1.1425780999999999</c:v>
                </c:pt>
                <c:pt idx="1505">
                  <c:v>1.40625</c:v>
                </c:pt>
                <c:pt idx="1506">
                  <c:v>1.5820312000000001</c:v>
                </c:pt>
                <c:pt idx="1507">
                  <c:v>1.7578125</c:v>
                </c:pt>
                <c:pt idx="1508">
                  <c:v>1.9335937999999999</c:v>
                </c:pt>
                <c:pt idx="1509">
                  <c:v>2.0214843999999998</c:v>
                </c:pt>
                <c:pt idx="1510">
                  <c:v>2.1972656000000002</c:v>
                </c:pt>
                <c:pt idx="1511">
                  <c:v>2.2851561999999999</c:v>
                </c:pt>
                <c:pt idx="1512">
                  <c:v>2.3730468999999998</c:v>
                </c:pt>
                <c:pt idx="1513">
                  <c:v>2.4609375</c:v>
                </c:pt>
                <c:pt idx="1514">
                  <c:v>2.5488281000000002</c:v>
                </c:pt>
                <c:pt idx="1515">
                  <c:v>2.4609375</c:v>
                </c:pt>
                <c:pt idx="1516">
                  <c:v>2.3730468999999998</c:v>
                </c:pt>
                <c:pt idx="1517">
                  <c:v>2.2851561999999999</c:v>
                </c:pt>
                <c:pt idx="1518">
                  <c:v>2.1972656000000002</c:v>
                </c:pt>
                <c:pt idx="1519">
                  <c:v>2.109375</c:v>
                </c:pt>
                <c:pt idx="1520">
                  <c:v>1.9335937999999999</c:v>
                </c:pt>
                <c:pt idx="1521">
                  <c:v>1.7578125</c:v>
                </c:pt>
                <c:pt idx="1522">
                  <c:v>1.5820312000000001</c:v>
                </c:pt>
                <c:pt idx="1523">
                  <c:v>1.40625</c:v>
                </c:pt>
                <c:pt idx="1524">
                  <c:v>1.1425780999999999</c:v>
                </c:pt>
                <c:pt idx="1525">
                  <c:v>0.87890619999999997</c:v>
                </c:pt>
                <c:pt idx="1526">
                  <c:v>0.703125</c:v>
                </c:pt>
                <c:pt idx="1527">
                  <c:v>0.43945309999999999</c:v>
                </c:pt>
                <c:pt idx="1528">
                  <c:v>0.1757812</c:v>
                </c:pt>
                <c:pt idx="1529">
                  <c:v>-8.7890599999999999E-2</c:v>
                </c:pt>
                <c:pt idx="1530">
                  <c:v>-0.3515625</c:v>
                </c:pt>
                <c:pt idx="1531">
                  <c:v>-0.61523439999999996</c:v>
                </c:pt>
                <c:pt idx="1532">
                  <c:v>-0.87890619999999997</c:v>
                </c:pt>
                <c:pt idx="1533">
                  <c:v>-1.1425780999999999</c:v>
                </c:pt>
                <c:pt idx="1534">
                  <c:v>-1.40625</c:v>
                </c:pt>
                <c:pt idx="1535">
                  <c:v>-1.6699219000000001</c:v>
                </c:pt>
                <c:pt idx="1536">
                  <c:v>-1.8457030999999999</c:v>
                </c:pt>
                <c:pt idx="1537">
                  <c:v>-2.109375</c:v>
                </c:pt>
                <c:pt idx="1538">
                  <c:v>-2.2851561999999999</c:v>
                </c:pt>
                <c:pt idx="1539">
                  <c:v>-2.4609375</c:v>
                </c:pt>
                <c:pt idx="1540">
                  <c:v>-2.6367188000000001</c:v>
                </c:pt>
                <c:pt idx="1541">
                  <c:v>-2.8125</c:v>
                </c:pt>
                <c:pt idx="1542">
                  <c:v>-2.9003906000000002</c:v>
                </c:pt>
                <c:pt idx="1543">
                  <c:v>-2.9882811999999999</c:v>
                </c:pt>
                <c:pt idx="1544">
                  <c:v>-3.0761718999999998</c:v>
                </c:pt>
                <c:pt idx="1545">
                  <c:v>-3.1640625</c:v>
                </c:pt>
                <c:pt idx="1546">
                  <c:v>-3.0761718999999998</c:v>
                </c:pt>
                <c:pt idx="1547">
                  <c:v>-2.9882811999999999</c:v>
                </c:pt>
                <c:pt idx="1548">
                  <c:v>-2.9003906000000002</c:v>
                </c:pt>
                <c:pt idx="1549">
                  <c:v>-2.8125</c:v>
                </c:pt>
                <c:pt idx="1550">
                  <c:v>-2.7246093999999998</c:v>
                </c:pt>
                <c:pt idx="1551">
                  <c:v>-2.5488281000000002</c:v>
                </c:pt>
                <c:pt idx="1552">
                  <c:v>-2.3730468999999998</c:v>
                </c:pt>
                <c:pt idx="1553">
                  <c:v>-2.1972656000000002</c:v>
                </c:pt>
                <c:pt idx="1554">
                  <c:v>-1.9335937999999999</c:v>
                </c:pt>
                <c:pt idx="1555">
                  <c:v>-1.7578125</c:v>
                </c:pt>
                <c:pt idx="1556">
                  <c:v>-1.5820312000000001</c:v>
                </c:pt>
                <c:pt idx="1557">
                  <c:v>-1.3183594000000001</c:v>
                </c:pt>
                <c:pt idx="1558">
                  <c:v>-1.0546875</c:v>
                </c:pt>
                <c:pt idx="1559">
                  <c:v>-0.79101560000000004</c:v>
                </c:pt>
                <c:pt idx="1560">
                  <c:v>-0.52734380000000003</c:v>
                </c:pt>
                <c:pt idx="1561">
                  <c:v>-0.3515625</c:v>
                </c:pt>
                <c:pt idx="1562">
                  <c:v>-8.7890599999999999E-2</c:v>
                </c:pt>
                <c:pt idx="1563">
                  <c:v>0.1757812</c:v>
                </c:pt>
                <c:pt idx="1564">
                  <c:v>0.43945309999999999</c:v>
                </c:pt>
                <c:pt idx="1565">
                  <c:v>0.703125</c:v>
                </c:pt>
                <c:pt idx="1566">
                  <c:v>0.87890619999999997</c:v>
                </c:pt>
                <c:pt idx="1567">
                  <c:v>1.1425780999999999</c:v>
                </c:pt>
                <c:pt idx="1568">
                  <c:v>1.3183594000000001</c:v>
                </c:pt>
                <c:pt idx="1569">
                  <c:v>1.5820312000000001</c:v>
                </c:pt>
                <c:pt idx="1570">
                  <c:v>1.6699219000000001</c:v>
                </c:pt>
                <c:pt idx="1571">
                  <c:v>1.8457030999999999</c:v>
                </c:pt>
                <c:pt idx="1572">
                  <c:v>2.0214843999999998</c:v>
                </c:pt>
                <c:pt idx="1573">
                  <c:v>2.109375</c:v>
                </c:pt>
                <c:pt idx="1574">
                  <c:v>2.1972656000000002</c:v>
                </c:pt>
                <c:pt idx="1575">
                  <c:v>2.2851561999999999</c:v>
                </c:pt>
                <c:pt idx="1576">
                  <c:v>2.3730468999999998</c:v>
                </c:pt>
                <c:pt idx="1577">
                  <c:v>2.2851561999999999</c:v>
                </c:pt>
                <c:pt idx="1578">
                  <c:v>2.1972656000000002</c:v>
                </c:pt>
                <c:pt idx="1579">
                  <c:v>2.0214843999999998</c:v>
                </c:pt>
                <c:pt idx="1580">
                  <c:v>1.9335937999999999</c:v>
                </c:pt>
                <c:pt idx="1581">
                  <c:v>1.7578125</c:v>
                </c:pt>
                <c:pt idx="1582">
                  <c:v>1.5820312000000001</c:v>
                </c:pt>
                <c:pt idx="1583">
                  <c:v>1.40625</c:v>
                </c:pt>
                <c:pt idx="1584">
                  <c:v>1.2304687999999999</c:v>
                </c:pt>
                <c:pt idx="1585">
                  <c:v>1.0546875</c:v>
                </c:pt>
                <c:pt idx="1586">
                  <c:v>0.79101560000000004</c:v>
                </c:pt>
                <c:pt idx="1587">
                  <c:v>0.52734380000000003</c:v>
                </c:pt>
                <c:pt idx="1588">
                  <c:v>0.26367190000000001</c:v>
                </c:pt>
                <c:pt idx="1589">
                  <c:v>0</c:v>
                </c:pt>
                <c:pt idx="1590">
                  <c:v>-0.1757812</c:v>
                </c:pt>
                <c:pt idx="1591">
                  <c:v>-0.43945309999999999</c:v>
                </c:pt>
                <c:pt idx="1592">
                  <c:v>-0.703125</c:v>
                </c:pt>
                <c:pt idx="1593">
                  <c:v>-0.96679689999999996</c:v>
                </c:pt>
                <c:pt idx="1594">
                  <c:v>-1.1425780999999999</c:v>
                </c:pt>
                <c:pt idx="1595">
                  <c:v>-1.40625</c:v>
                </c:pt>
                <c:pt idx="1596">
                  <c:v>-1.6699219000000001</c:v>
                </c:pt>
                <c:pt idx="1597">
                  <c:v>-1.8457030999999999</c:v>
                </c:pt>
                <c:pt idx="1598">
                  <c:v>-2.109375</c:v>
                </c:pt>
                <c:pt idx="1599">
                  <c:v>-2.2851561999999999</c:v>
                </c:pt>
                <c:pt idx="1600">
                  <c:v>-2.4609375</c:v>
                </c:pt>
                <c:pt idx="1601">
                  <c:v>-2.6367188000000001</c:v>
                </c:pt>
                <c:pt idx="1602">
                  <c:v>-2.7246093999999998</c:v>
                </c:pt>
                <c:pt idx="1603">
                  <c:v>-2.8125</c:v>
                </c:pt>
                <c:pt idx="1604">
                  <c:v>-2.9003906000000002</c:v>
                </c:pt>
                <c:pt idx="1605">
                  <c:v>-2.9882811999999999</c:v>
                </c:pt>
                <c:pt idx="1606">
                  <c:v>-2.9003906000000002</c:v>
                </c:pt>
                <c:pt idx="1607">
                  <c:v>-2.8125</c:v>
                </c:pt>
                <c:pt idx="1608">
                  <c:v>-2.6367188000000001</c:v>
                </c:pt>
                <c:pt idx="1609">
                  <c:v>-2.5488281000000002</c:v>
                </c:pt>
                <c:pt idx="1610">
                  <c:v>-2.3730468999999998</c:v>
                </c:pt>
                <c:pt idx="1611">
                  <c:v>-2.1972656000000002</c:v>
                </c:pt>
                <c:pt idx="1612">
                  <c:v>-2.0214843999999998</c:v>
                </c:pt>
                <c:pt idx="1613">
                  <c:v>-1.8457030999999999</c:v>
                </c:pt>
                <c:pt idx="1614">
                  <c:v>-1.6699219000000001</c:v>
                </c:pt>
                <c:pt idx="1615">
                  <c:v>-1.40625</c:v>
                </c:pt>
                <c:pt idx="1616">
                  <c:v>-1.1425780999999999</c:v>
                </c:pt>
                <c:pt idx="1617">
                  <c:v>-0.96679689999999996</c:v>
                </c:pt>
                <c:pt idx="1618">
                  <c:v>-0.703125</c:v>
                </c:pt>
                <c:pt idx="1619">
                  <c:v>-0.43945309999999999</c:v>
                </c:pt>
                <c:pt idx="1620">
                  <c:v>-0.1757812</c:v>
                </c:pt>
                <c:pt idx="1621">
                  <c:v>8.7890599999999999E-2</c:v>
                </c:pt>
                <c:pt idx="1622">
                  <c:v>0.26367190000000001</c:v>
                </c:pt>
                <c:pt idx="1623">
                  <c:v>0.52734380000000003</c:v>
                </c:pt>
                <c:pt idx="1624">
                  <c:v>0.79101560000000004</c:v>
                </c:pt>
                <c:pt idx="1625">
                  <c:v>0.96679689999999996</c:v>
                </c:pt>
                <c:pt idx="1626">
                  <c:v>1.1425780999999999</c:v>
                </c:pt>
                <c:pt idx="1627">
                  <c:v>1.40625</c:v>
                </c:pt>
                <c:pt idx="1628">
                  <c:v>1.4941405999999999</c:v>
                </c:pt>
                <c:pt idx="1629">
                  <c:v>1.6699219000000001</c:v>
                </c:pt>
                <c:pt idx="1630">
                  <c:v>1.8457030999999999</c:v>
                </c:pt>
                <c:pt idx="1631">
                  <c:v>1.9335937999999999</c:v>
                </c:pt>
                <c:pt idx="1632">
                  <c:v>2.0214843999999998</c:v>
                </c:pt>
                <c:pt idx="1633">
                  <c:v>2.109375</c:v>
                </c:pt>
                <c:pt idx="1634">
                  <c:v>2.1972656000000002</c:v>
                </c:pt>
                <c:pt idx="1635">
                  <c:v>2.109375</c:v>
                </c:pt>
                <c:pt idx="1636">
                  <c:v>2.0214843999999998</c:v>
                </c:pt>
                <c:pt idx="1637">
                  <c:v>1.8457030999999999</c:v>
                </c:pt>
                <c:pt idx="1638">
                  <c:v>1.7578125</c:v>
                </c:pt>
                <c:pt idx="1639">
                  <c:v>1.5820312000000001</c:v>
                </c:pt>
                <c:pt idx="1640">
                  <c:v>1.40625</c:v>
                </c:pt>
                <c:pt idx="1641">
                  <c:v>1.2304687999999999</c:v>
                </c:pt>
                <c:pt idx="1642">
                  <c:v>1.0546875</c:v>
                </c:pt>
                <c:pt idx="1643">
                  <c:v>0.87890619999999997</c:v>
                </c:pt>
                <c:pt idx="1644">
                  <c:v>0.61523439999999996</c:v>
                </c:pt>
                <c:pt idx="1645">
                  <c:v>0.3515625</c:v>
                </c:pt>
                <c:pt idx="1646">
                  <c:v>0.1757812</c:v>
                </c:pt>
                <c:pt idx="1647">
                  <c:v>-8.7890599999999999E-2</c:v>
                </c:pt>
                <c:pt idx="1648">
                  <c:v>-0.3515625</c:v>
                </c:pt>
                <c:pt idx="1649">
                  <c:v>-0.52734380000000003</c:v>
                </c:pt>
                <c:pt idx="1650">
                  <c:v>-0.79101560000000004</c:v>
                </c:pt>
                <c:pt idx="1651">
                  <c:v>-1.0546875</c:v>
                </c:pt>
                <c:pt idx="1652">
                  <c:v>-1.2304687999999999</c:v>
                </c:pt>
                <c:pt idx="1653">
                  <c:v>-1.4941405999999999</c:v>
                </c:pt>
                <c:pt idx="1654">
                  <c:v>-1.6699219000000001</c:v>
                </c:pt>
                <c:pt idx="1655">
                  <c:v>-1.8457030999999999</c:v>
                </c:pt>
                <c:pt idx="1656">
                  <c:v>-2.0214843999999998</c:v>
                </c:pt>
                <c:pt idx="1657">
                  <c:v>-2.2851561999999999</c:v>
                </c:pt>
                <c:pt idx="1658">
                  <c:v>-2.3730468999999998</c:v>
                </c:pt>
                <c:pt idx="1659">
                  <c:v>-2.5488281000000002</c:v>
                </c:pt>
                <c:pt idx="1660">
                  <c:v>-2.6367188000000001</c:v>
                </c:pt>
                <c:pt idx="1661">
                  <c:v>-2.7246093999999998</c:v>
                </c:pt>
                <c:pt idx="1662">
                  <c:v>-2.8125</c:v>
                </c:pt>
                <c:pt idx="1663">
                  <c:v>-2.9003906000000002</c:v>
                </c:pt>
                <c:pt idx="1664">
                  <c:v>-2.8125</c:v>
                </c:pt>
                <c:pt idx="1665">
                  <c:v>-2.7246093999999998</c:v>
                </c:pt>
                <c:pt idx="1666">
                  <c:v>-2.6367188000000001</c:v>
                </c:pt>
                <c:pt idx="1667">
                  <c:v>-2.4609375</c:v>
                </c:pt>
                <c:pt idx="1668">
                  <c:v>-2.3730468999999998</c:v>
                </c:pt>
                <c:pt idx="1669">
                  <c:v>-2.1972656000000002</c:v>
                </c:pt>
                <c:pt idx="1670">
                  <c:v>-2.0214843999999998</c:v>
                </c:pt>
                <c:pt idx="1671">
                  <c:v>-1.8457030999999999</c:v>
                </c:pt>
                <c:pt idx="1672">
                  <c:v>-1.6699219000000001</c:v>
                </c:pt>
                <c:pt idx="1673">
                  <c:v>-1.4941405999999999</c:v>
                </c:pt>
                <c:pt idx="1674">
                  <c:v>-1.2304687999999999</c:v>
                </c:pt>
                <c:pt idx="1675">
                  <c:v>-1.0546875</c:v>
                </c:pt>
                <c:pt idx="1676">
                  <c:v>-0.79101560000000004</c:v>
                </c:pt>
                <c:pt idx="1677">
                  <c:v>-0.52734380000000003</c:v>
                </c:pt>
                <c:pt idx="1678">
                  <c:v>-0.3515625</c:v>
                </c:pt>
                <c:pt idx="1679">
                  <c:v>-8.7890599999999999E-2</c:v>
                </c:pt>
                <c:pt idx="1680">
                  <c:v>8.7890599999999999E-2</c:v>
                </c:pt>
                <c:pt idx="1681">
                  <c:v>0.3515625</c:v>
                </c:pt>
                <c:pt idx="1682">
                  <c:v>0.52734380000000003</c:v>
                </c:pt>
                <c:pt idx="1683">
                  <c:v>0.79101560000000004</c:v>
                </c:pt>
                <c:pt idx="1684">
                  <c:v>0.96679689999999996</c:v>
                </c:pt>
                <c:pt idx="1685">
                  <c:v>1.1425780999999999</c:v>
                </c:pt>
                <c:pt idx="1686">
                  <c:v>1.3183594000000001</c:v>
                </c:pt>
                <c:pt idx="1687">
                  <c:v>1.4941405999999999</c:v>
                </c:pt>
                <c:pt idx="1688">
                  <c:v>1.6699219000000001</c:v>
                </c:pt>
                <c:pt idx="1689">
                  <c:v>1.7578125</c:v>
                </c:pt>
                <c:pt idx="1690">
                  <c:v>1.8457030999999999</c:v>
                </c:pt>
                <c:pt idx="1691">
                  <c:v>1.9335937999999999</c:v>
                </c:pt>
                <c:pt idx="1692">
                  <c:v>2.0214843999999998</c:v>
                </c:pt>
                <c:pt idx="1693">
                  <c:v>2.109375</c:v>
                </c:pt>
                <c:pt idx="1694">
                  <c:v>2.0214843999999998</c:v>
                </c:pt>
                <c:pt idx="1695">
                  <c:v>1.9335937999999999</c:v>
                </c:pt>
                <c:pt idx="1696">
                  <c:v>1.8457030999999999</c:v>
                </c:pt>
                <c:pt idx="1697">
                  <c:v>1.7578125</c:v>
                </c:pt>
                <c:pt idx="1698">
                  <c:v>1.5820312000000001</c:v>
                </c:pt>
                <c:pt idx="1699">
                  <c:v>1.40625</c:v>
                </c:pt>
                <c:pt idx="1700">
                  <c:v>1.3183594000000001</c:v>
                </c:pt>
                <c:pt idx="1701">
                  <c:v>1.0546875</c:v>
                </c:pt>
                <c:pt idx="1702">
                  <c:v>0.87890619999999997</c:v>
                </c:pt>
                <c:pt idx="1703">
                  <c:v>0.703125</c:v>
                </c:pt>
                <c:pt idx="1704">
                  <c:v>0.43945309999999999</c:v>
                </c:pt>
                <c:pt idx="1705">
                  <c:v>0.26367190000000001</c:v>
                </c:pt>
                <c:pt idx="1706">
                  <c:v>8.7890599999999999E-2</c:v>
                </c:pt>
                <c:pt idx="1707">
                  <c:v>-0.1757812</c:v>
                </c:pt>
                <c:pt idx="1708">
                  <c:v>-0.43945309999999999</c:v>
                </c:pt>
                <c:pt idx="1709">
                  <c:v>-0.61523439999999996</c:v>
                </c:pt>
                <c:pt idx="1710">
                  <c:v>-0.87890619999999997</c:v>
                </c:pt>
                <c:pt idx="1711">
                  <c:v>-1.0546875</c:v>
                </c:pt>
                <c:pt idx="1712">
                  <c:v>-1.3183594000000001</c:v>
                </c:pt>
                <c:pt idx="1713">
                  <c:v>-1.4941405999999999</c:v>
                </c:pt>
                <c:pt idx="1714">
                  <c:v>-1.6699219000000001</c:v>
                </c:pt>
                <c:pt idx="1715">
                  <c:v>-1.8457030999999999</c:v>
                </c:pt>
                <c:pt idx="1716">
                  <c:v>-2.0214843999999998</c:v>
                </c:pt>
                <c:pt idx="1717">
                  <c:v>-2.1972656000000002</c:v>
                </c:pt>
                <c:pt idx="1718">
                  <c:v>-2.3730468999999998</c:v>
                </c:pt>
                <c:pt idx="1719">
                  <c:v>-2.4609375</c:v>
                </c:pt>
                <c:pt idx="1720">
                  <c:v>-2.5488281000000002</c:v>
                </c:pt>
                <c:pt idx="1721">
                  <c:v>-2.6367188000000001</c:v>
                </c:pt>
                <c:pt idx="1722">
                  <c:v>-2.7246093999999998</c:v>
                </c:pt>
                <c:pt idx="1723">
                  <c:v>-2.6367188000000001</c:v>
                </c:pt>
                <c:pt idx="1724">
                  <c:v>-2.5488281000000002</c:v>
                </c:pt>
                <c:pt idx="1725">
                  <c:v>-2.4609375</c:v>
                </c:pt>
                <c:pt idx="1726">
                  <c:v>-2.3730468999999998</c:v>
                </c:pt>
                <c:pt idx="1727">
                  <c:v>-2.1972656000000002</c:v>
                </c:pt>
                <c:pt idx="1728">
                  <c:v>-2.0214843999999998</c:v>
                </c:pt>
                <c:pt idx="1729">
                  <c:v>-1.8457030999999999</c:v>
                </c:pt>
                <c:pt idx="1730">
                  <c:v>-1.7578125</c:v>
                </c:pt>
                <c:pt idx="1731">
                  <c:v>-1.4941405999999999</c:v>
                </c:pt>
                <c:pt idx="1732">
                  <c:v>-1.3183594000000001</c:v>
                </c:pt>
                <c:pt idx="1733">
                  <c:v>-1.0546875</c:v>
                </c:pt>
                <c:pt idx="1734">
                  <c:v>-0.96679689999999996</c:v>
                </c:pt>
                <c:pt idx="1735">
                  <c:v>-0.703125</c:v>
                </c:pt>
                <c:pt idx="1736">
                  <c:v>-0.43945309999999999</c:v>
                </c:pt>
                <c:pt idx="1737">
                  <c:v>-0.26367190000000001</c:v>
                </c:pt>
                <c:pt idx="1738">
                  <c:v>0</c:v>
                </c:pt>
                <c:pt idx="1739">
                  <c:v>0.1757812</c:v>
                </c:pt>
                <c:pt idx="1740">
                  <c:v>0.43945309999999999</c:v>
                </c:pt>
                <c:pt idx="1741">
                  <c:v>0.61523439999999996</c:v>
                </c:pt>
                <c:pt idx="1742">
                  <c:v>0.79101560000000004</c:v>
                </c:pt>
                <c:pt idx="1743">
                  <c:v>0.96679689999999996</c:v>
                </c:pt>
                <c:pt idx="1744">
                  <c:v>1.1425780999999999</c:v>
                </c:pt>
                <c:pt idx="1745">
                  <c:v>1.3183594000000001</c:v>
                </c:pt>
                <c:pt idx="1746">
                  <c:v>1.4941405999999999</c:v>
                </c:pt>
                <c:pt idx="1747">
                  <c:v>1.5820312000000001</c:v>
                </c:pt>
                <c:pt idx="1748">
                  <c:v>1.6699219000000001</c:v>
                </c:pt>
                <c:pt idx="1749">
                  <c:v>1.7578125</c:v>
                </c:pt>
                <c:pt idx="1750">
                  <c:v>1.8457030999999999</c:v>
                </c:pt>
                <c:pt idx="1751">
                  <c:v>1.9335937999999999</c:v>
                </c:pt>
                <c:pt idx="1752">
                  <c:v>1.8457030999999999</c:v>
                </c:pt>
                <c:pt idx="1753">
                  <c:v>1.7578125</c:v>
                </c:pt>
                <c:pt idx="1754">
                  <c:v>1.6699219000000001</c:v>
                </c:pt>
                <c:pt idx="1755">
                  <c:v>1.5820312000000001</c:v>
                </c:pt>
                <c:pt idx="1756">
                  <c:v>1.40625</c:v>
                </c:pt>
                <c:pt idx="1757">
                  <c:v>1.2304687999999999</c:v>
                </c:pt>
                <c:pt idx="1758">
                  <c:v>1.1425780999999999</c:v>
                </c:pt>
                <c:pt idx="1759">
                  <c:v>0.96679689999999996</c:v>
                </c:pt>
                <c:pt idx="1760">
                  <c:v>0.79101560000000004</c:v>
                </c:pt>
                <c:pt idx="1761">
                  <c:v>0.52734380000000003</c:v>
                </c:pt>
                <c:pt idx="1762">
                  <c:v>0.3515625</c:v>
                </c:pt>
                <c:pt idx="1763">
                  <c:v>8.7890599999999999E-2</c:v>
                </c:pt>
                <c:pt idx="1764">
                  <c:v>-8.7890599999999999E-2</c:v>
                </c:pt>
                <c:pt idx="1765">
                  <c:v>-0.26367190000000001</c:v>
                </c:pt>
                <c:pt idx="1766">
                  <c:v>-0.43945309999999999</c:v>
                </c:pt>
                <c:pt idx="1767">
                  <c:v>-0.703125</c:v>
                </c:pt>
                <c:pt idx="1768">
                  <c:v>-0.87890619999999997</c:v>
                </c:pt>
                <c:pt idx="1769">
                  <c:v>-1.1425780999999999</c:v>
                </c:pt>
                <c:pt idx="1770">
                  <c:v>-1.3183594000000001</c:v>
                </c:pt>
                <c:pt idx="1771">
                  <c:v>-1.4941405999999999</c:v>
                </c:pt>
                <c:pt idx="1772">
                  <c:v>-1.6699219000000001</c:v>
                </c:pt>
                <c:pt idx="1773">
                  <c:v>-1.8457030999999999</c:v>
                </c:pt>
                <c:pt idx="1774">
                  <c:v>-2.0214843999999998</c:v>
                </c:pt>
                <c:pt idx="1775">
                  <c:v>-2.109375</c:v>
                </c:pt>
                <c:pt idx="1776">
                  <c:v>-2.2851561999999999</c:v>
                </c:pt>
                <c:pt idx="1777">
                  <c:v>-2.3730468999999998</c:v>
                </c:pt>
                <c:pt idx="1778">
                  <c:v>-2.4609375</c:v>
                </c:pt>
                <c:pt idx="1779">
                  <c:v>-2.5488281000000002</c:v>
                </c:pt>
                <c:pt idx="1780">
                  <c:v>-2.6367188000000001</c:v>
                </c:pt>
                <c:pt idx="1781">
                  <c:v>-2.5488281000000002</c:v>
                </c:pt>
                <c:pt idx="1782">
                  <c:v>-2.4609375</c:v>
                </c:pt>
                <c:pt idx="1783">
                  <c:v>-2.3730468999999998</c:v>
                </c:pt>
                <c:pt idx="1784">
                  <c:v>-2.2851561999999999</c:v>
                </c:pt>
                <c:pt idx="1785">
                  <c:v>-2.1972656000000002</c:v>
                </c:pt>
                <c:pt idx="1786">
                  <c:v>-2.0214843999999998</c:v>
                </c:pt>
                <c:pt idx="1787">
                  <c:v>-1.8457030999999999</c:v>
                </c:pt>
                <c:pt idx="1788">
                  <c:v>-1.7578125</c:v>
                </c:pt>
                <c:pt idx="1789">
                  <c:v>-1.5820312000000001</c:v>
                </c:pt>
                <c:pt idx="1790">
                  <c:v>-1.3183594000000001</c:v>
                </c:pt>
                <c:pt idx="1791">
                  <c:v>-1.1425780999999999</c:v>
                </c:pt>
                <c:pt idx="1792">
                  <c:v>-0.96679689999999996</c:v>
                </c:pt>
                <c:pt idx="1793">
                  <c:v>-0.79101560000000004</c:v>
                </c:pt>
                <c:pt idx="1794">
                  <c:v>-0.52734380000000003</c:v>
                </c:pt>
                <c:pt idx="1795">
                  <c:v>-0.3515625</c:v>
                </c:pt>
                <c:pt idx="1796">
                  <c:v>-0.1757812</c:v>
                </c:pt>
                <c:pt idx="1797">
                  <c:v>8.7890599999999999E-2</c:v>
                </c:pt>
                <c:pt idx="1798">
                  <c:v>0.26367190000000001</c:v>
                </c:pt>
                <c:pt idx="1799">
                  <c:v>0.43945309999999999</c:v>
                </c:pt>
                <c:pt idx="1800">
                  <c:v>0.61523439999999996</c:v>
                </c:pt>
                <c:pt idx="1801">
                  <c:v>0.79101560000000004</c:v>
                </c:pt>
                <c:pt idx="1802">
                  <c:v>0.96679689999999996</c:v>
                </c:pt>
                <c:pt idx="1803">
                  <c:v>1.1425780999999999</c:v>
                </c:pt>
                <c:pt idx="1804">
                  <c:v>1.3183594000000001</c:v>
                </c:pt>
                <c:pt idx="1805">
                  <c:v>1.40625</c:v>
                </c:pt>
                <c:pt idx="1806">
                  <c:v>1.4941405999999999</c:v>
                </c:pt>
                <c:pt idx="1807">
                  <c:v>1.6699219000000001</c:v>
                </c:pt>
                <c:pt idx="1808">
                  <c:v>1.7578125</c:v>
                </c:pt>
                <c:pt idx="1809">
                  <c:v>1.8457030999999999</c:v>
                </c:pt>
                <c:pt idx="1810">
                  <c:v>1.7578125</c:v>
                </c:pt>
                <c:pt idx="1811">
                  <c:v>1.6699219000000001</c:v>
                </c:pt>
                <c:pt idx="1812">
                  <c:v>1.4941405999999999</c:v>
                </c:pt>
                <c:pt idx="1813">
                  <c:v>1.40625</c:v>
                </c:pt>
                <c:pt idx="1814">
                  <c:v>1.2304687999999999</c:v>
                </c:pt>
                <c:pt idx="1815">
                  <c:v>1.1425780999999999</c:v>
                </c:pt>
                <c:pt idx="1816">
                  <c:v>0.96679689999999996</c:v>
                </c:pt>
                <c:pt idx="1817">
                  <c:v>0.79101560000000004</c:v>
                </c:pt>
                <c:pt idx="1818">
                  <c:v>0.61523439999999996</c:v>
                </c:pt>
                <c:pt idx="1819">
                  <c:v>0.43945309999999999</c:v>
                </c:pt>
                <c:pt idx="1820">
                  <c:v>0.26367190000000001</c:v>
                </c:pt>
                <c:pt idx="1821">
                  <c:v>0</c:v>
                </c:pt>
                <c:pt idx="1822">
                  <c:v>-0.1757812</c:v>
                </c:pt>
                <c:pt idx="1823">
                  <c:v>-0.3515625</c:v>
                </c:pt>
                <c:pt idx="1824">
                  <c:v>-0.61523439999999996</c:v>
                </c:pt>
                <c:pt idx="1825">
                  <c:v>-0.79101560000000004</c:v>
                </c:pt>
                <c:pt idx="1826">
                  <c:v>-0.96679689999999996</c:v>
                </c:pt>
                <c:pt idx="1827">
                  <c:v>-1.1425780999999999</c:v>
                </c:pt>
                <c:pt idx="1828">
                  <c:v>-1.3183594000000001</c:v>
                </c:pt>
                <c:pt idx="1829">
                  <c:v>-1.4941405999999999</c:v>
                </c:pt>
                <c:pt idx="1830">
                  <c:v>-1.7578125</c:v>
                </c:pt>
                <c:pt idx="1831">
                  <c:v>-1.8457030999999999</c:v>
                </c:pt>
                <c:pt idx="1832">
                  <c:v>-1.9335937999999999</c:v>
                </c:pt>
                <c:pt idx="1833">
                  <c:v>-2.109375</c:v>
                </c:pt>
                <c:pt idx="1834">
                  <c:v>-2.1972656000000002</c:v>
                </c:pt>
                <c:pt idx="1835">
                  <c:v>-2.2851561999999999</c:v>
                </c:pt>
                <c:pt idx="1836">
                  <c:v>-2.3730468999999998</c:v>
                </c:pt>
                <c:pt idx="1837">
                  <c:v>-2.4609375</c:v>
                </c:pt>
                <c:pt idx="1838">
                  <c:v>-2.3730468999999998</c:v>
                </c:pt>
                <c:pt idx="1839">
                  <c:v>-2.2851561999999999</c:v>
                </c:pt>
                <c:pt idx="1840">
                  <c:v>-2.1972656000000002</c:v>
                </c:pt>
                <c:pt idx="1841">
                  <c:v>-2.109375</c:v>
                </c:pt>
                <c:pt idx="1842">
                  <c:v>-2.0214843999999998</c:v>
                </c:pt>
                <c:pt idx="1843">
                  <c:v>-1.8457030999999999</c:v>
                </c:pt>
                <c:pt idx="1844">
                  <c:v>-1.7578125</c:v>
                </c:pt>
                <c:pt idx="1845">
                  <c:v>-1.5820312000000001</c:v>
                </c:pt>
                <c:pt idx="1846">
                  <c:v>-1.40625</c:v>
                </c:pt>
                <c:pt idx="1847">
                  <c:v>-1.2304687999999999</c:v>
                </c:pt>
                <c:pt idx="1848">
                  <c:v>-1.0546875</c:v>
                </c:pt>
                <c:pt idx="1849">
                  <c:v>-0.87890619999999997</c:v>
                </c:pt>
                <c:pt idx="1850">
                  <c:v>-0.61523439999999996</c:v>
                </c:pt>
                <c:pt idx="1851">
                  <c:v>-0.43945309999999999</c:v>
                </c:pt>
                <c:pt idx="1852">
                  <c:v>-0.26367190000000001</c:v>
                </c:pt>
                <c:pt idx="1853">
                  <c:v>-8.7890599999999999E-2</c:v>
                </c:pt>
                <c:pt idx="1854">
                  <c:v>8.7890599999999999E-2</c:v>
                </c:pt>
                <c:pt idx="1855">
                  <c:v>0.26367190000000001</c:v>
                </c:pt>
                <c:pt idx="1856">
                  <c:v>0.52734380000000003</c:v>
                </c:pt>
                <c:pt idx="1857">
                  <c:v>0.703125</c:v>
                </c:pt>
                <c:pt idx="1858">
                  <c:v>0.79101560000000004</c:v>
                </c:pt>
                <c:pt idx="1859">
                  <c:v>0.96679689999999996</c:v>
                </c:pt>
                <c:pt idx="1860">
                  <c:v>1.1425780999999999</c:v>
                </c:pt>
                <c:pt idx="1861">
                  <c:v>1.2304687999999999</c:v>
                </c:pt>
                <c:pt idx="1862">
                  <c:v>1.40625</c:v>
                </c:pt>
                <c:pt idx="1863">
                  <c:v>1.4941405999999999</c:v>
                </c:pt>
                <c:pt idx="1864">
                  <c:v>1.5820312000000001</c:v>
                </c:pt>
                <c:pt idx="1865">
                  <c:v>1.6699219000000001</c:v>
                </c:pt>
                <c:pt idx="1866">
                  <c:v>1.7578125</c:v>
                </c:pt>
                <c:pt idx="1867">
                  <c:v>1.6699219000000001</c:v>
                </c:pt>
                <c:pt idx="1868">
                  <c:v>1.5820312000000001</c:v>
                </c:pt>
                <c:pt idx="1869">
                  <c:v>1.4941405999999999</c:v>
                </c:pt>
                <c:pt idx="1870">
                  <c:v>1.40625</c:v>
                </c:pt>
                <c:pt idx="1871">
                  <c:v>1.2304687999999999</c:v>
                </c:pt>
                <c:pt idx="1872">
                  <c:v>1.1425780999999999</c:v>
                </c:pt>
                <c:pt idx="1873">
                  <c:v>0.96679689999999996</c:v>
                </c:pt>
                <c:pt idx="1874">
                  <c:v>0.79101560000000004</c:v>
                </c:pt>
                <c:pt idx="1875">
                  <c:v>0.703125</c:v>
                </c:pt>
                <c:pt idx="1876">
                  <c:v>0.43945309999999999</c:v>
                </c:pt>
                <c:pt idx="1877">
                  <c:v>0.26367190000000001</c:v>
                </c:pt>
                <c:pt idx="1878">
                  <c:v>8.7890599999999999E-2</c:v>
                </c:pt>
                <c:pt idx="1879">
                  <c:v>-8.7890599999999999E-2</c:v>
                </c:pt>
                <c:pt idx="1880">
                  <c:v>-0.26367190000000001</c:v>
                </c:pt>
                <c:pt idx="1881">
                  <c:v>-0.43945309999999999</c:v>
                </c:pt>
                <c:pt idx="1882">
                  <c:v>-0.703125</c:v>
                </c:pt>
                <c:pt idx="1883">
                  <c:v>-0.87890619999999997</c:v>
                </c:pt>
                <c:pt idx="1884">
                  <c:v>-1.0546875</c:v>
                </c:pt>
                <c:pt idx="1885">
                  <c:v>-1.1425780999999999</c:v>
                </c:pt>
                <c:pt idx="1886">
                  <c:v>-1.3183594000000001</c:v>
                </c:pt>
                <c:pt idx="1887">
                  <c:v>-1.5820312000000001</c:v>
                </c:pt>
                <c:pt idx="1888">
                  <c:v>-1.6699219000000001</c:v>
                </c:pt>
                <c:pt idx="1889">
                  <c:v>-1.8457030999999999</c:v>
                </c:pt>
                <c:pt idx="1890">
                  <c:v>-1.9335937999999999</c:v>
                </c:pt>
                <c:pt idx="1891">
                  <c:v>-2.0214843999999998</c:v>
                </c:pt>
                <c:pt idx="1892">
                  <c:v>-2.109375</c:v>
                </c:pt>
                <c:pt idx="1893">
                  <c:v>-2.1972656000000002</c:v>
                </c:pt>
                <c:pt idx="1894">
                  <c:v>-2.2851561999999999</c:v>
                </c:pt>
                <c:pt idx="1895">
                  <c:v>-2.3730468999999998</c:v>
                </c:pt>
                <c:pt idx="1896">
                  <c:v>-2.2851561999999999</c:v>
                </c:pt>
                <c:pt idx="1897">
                  <c:v>-2.1972656000000002</c:v>
                </c:pt>
                <c:pt idx="1898">
                  <c:v>-2.109375</c:v>
                </c:pt>
                <c:pt idx="1899">
                  <c:v>-2.0214843999999998</c:v>
                </c:pt>
                <c:pt idx="1900">
                  <c:v>-1.9335937999999999</c:v>
                </c:pt>
                <c:pt idx="1901">
                  <c:v>-1.8457030999999999</c:v>
                </c:pt>
                <c:pt idx="1902">
                  <c:v>-1.7578125</c:v>
                </c:pt>
                <c:pt idx="1903">
                  <c:v>-1.5820312000000001</c:v>
                </c:pt>
                <c:pt idx="1904">
                  <c:v>-1.40625</c:v>
                </c:pt>
                <c:pt idx="1905">
                  <c:v>-1.2304687999999999</c:v>
                </c:pt>
                <c:pt idx="1906">
                  <c:v>-1.0546875</c:v>
                </c:pt>
                <c:pt idx="1907">
                  <c:v>-0.87890619999999997</c:v>
                </c:pt>
                <c:pt idx="1908">
                  <c:v>-0.703125</c:v>
                </c:pt>
                <c:pt idx="1909">
                  <c:v>-0.52734380000000003</c:v>
                </c:pt>
                <c:pt idx="1910">
                  <c:v>-0.3515625</c:v>
                </c:pt>
                <c:pt idx="1911">
                  <c:v>-0.1757812</c:v>
                </c:pt>
                <c:pt idx="1912">
                  <c:v>0</c:v>
                </c:pt>
                <c:pt idx="1913">
                  <c:v>0.1757812</c:v>
                </c:pt>
                <c:pt idx="1914">
                  <c:v>0.3515625</c:v>
                </c:pt>
                <c:pt idx="1915">
                  <c:v>0.52734380000000003</c:v>
                </c:pt>
                <c:pt idx="1916">
                  <c:v>0.703125</c:v>
                </c:pt>
                <c:pt idx="1917">
                  <c:v>0.79101560000000004</c:v>
                </c:pt>
                <c:pt idx="1918">
                  <c:v>0.96679689999999996</c:v>
                </c:pt>
                <c:pt idx="1919">
                  <c:v>1.1425780999999999</c:v>
                </c:pt>
                <c:pt idx="1920">
                  <c:v>1.2304687999999999</c:v>
                </c:pt>
                <c:pt idx="1921">
                  <c:v>1.3183594000000001</c:v>
                </c:pt>
                <c:pt idx="1922">
                  <c:v>1.40625</c:v>
                </c:pt>
                <c:pt idx="1923">
                  <c:v>1.4941405999999999</c:v>
                </c:pt>
                <c:pt idx="1924">
                  <c:v>1.5820312000000001</c:v>
                </c:pt>
                <c:pt idx="1925">
                  <c:v>1.6699219000000001</c:v>
                </c:pt>
                <c:pt idx="1926">
                  <c:v>1.5820312000000001</c:v>
                </c:pt>
                <c:pt idx="1927">
                  <c:v>1.4941405999999999</c:v>
                </c:pt>
                <c:pt idx="1928">
                  <c:v>1.40625</c:v>
                </c:pt>
                <c:pt idx="1929">
                  <c:v>1.3183594000000001</c:v>
                </c:pt>
                <c:pt idx="1930">
                  <c:v>1.2304687999999999</c:v>
                </c:pt>
                <c:pt idx="1931">
                  <c:v>1.1425780999999999</c:v>
                </c:pt>
                <c:pt idx="1932">
                  <c:v>0.96679689999999996</c:v>
                </c:pt>
                <c:pt idx="1933">
                  <c:v>0.79101560000000004</c:v>
                </c:pt>
                <c:pt idx="1934">
                  <c:v>0.703125</c:v>
                </c:pt>
                <c:pt idx="1935">
                  <c:v>0.52734380000000003</c:v>
                </c:pt>
                <c:pt idx="1936">
                  <c:v>0.3515625</c:v>
                </c:pt>
                <c:pt idx="1937">
                  <c:v>0.1757812</c:v>
                </c:pt>
                <c:pt idx="1938">
                  <c:v>0</c:v>
                </c:pt>
                <c:pt idx="1939">
                  <c:v>-0.1757812</c:v>
                </c:pt>
                <c:pt idx="1940">
                  <c:v>-0.3515625</c:v>
                </c:pt>
                <c:pt idx="1941">
                  <c:v>-0.52734380000000003</c:v>
                </c:pt>
                <c:pt idx="1942">
                  <c:v>-0.703125</c:v>
                </c:pt>
                <c:pt idx="1943">
                  <c:v>-0.87890619999999997</c:v>
                </c:pt>
                <c:pt idx="1944">
                  <c:v>-1.0546875</c:v>
                </c:pt>
                <c:pt idx="1945">
                  <c:v>-1.2304687999999999</c:v>
                </c:pt>
                <c:pt idx="1946">
                  <c:v>-1.40625</c:v>
                </c:pt>
                <c:pt idx="1947">
                  <c:v>-1.4941405999999999</c:v>
                </c:pt>
                <c:pt idx="1948">
                  <c:v>-1.6699219000000001</c:v>
                </c:pt>
                <c:pt idx="1949">
                  <c:v>-1.7578125</c:v>
                </c:pt>
                <c:pt idx="1950">
                  <c:v>-1.9335937999999999</c:v>
                </c:pt>
                <c:pt idx="1951">
                  <c:v>-2.0214843999999998</c:v>
                </c:pt>
                <c:pt idx="1952">
                  <c:v>-2.109375</c:v>
                </c:pt>
                <c:pt idx="1953">
                  <c:v>-2.1972656000000002</c:v>
                </c:pt>
                <c:pt idx="1954">
                  <c:v>-2.109375</c:v>
                </c:pt>
                <c:pt idx="1955">
                  <c:v>-2.0214843999999998</c:v>
                </c:pt>
                <c:pt idx="1956">
                  <c:v>-1.9335937999999999</c:v>
                </c:pt>
                <c:pt idx="1957">
                  <c:v>-1.8457030999999999</c:v>
                </c:pt>
                <c:pt idx="1958">
                  <c:v>-1.6699219000000001</c:v>
                </c:pt>
                <c:pt idx="1959">
                  <c:v>-1.5820312000000001</c:v>
                </c:pt>
                <c:pt idx="1960">
                  <c:v>-1.40625</c:v>
                </c:pt>
                <c:pt idx="1961">
                  <c:v>-1.3183594000000001</c:v>
                </c:pt>
                <c:pt idx="1962">
                  <c:v>-1.1425780999999999</c:v>
                </c:pt>
                <c:pt idx="1963">
                  <c:v>-0.96679689999999996</c:v>
                </c:pt>
                <c:pt idx="1964">
                  <c:v>-0.79101560000000004</c:v>
                </c:pt>
                <c:pt idx="1965">
                  <c:v>-0.61523439999999996</c:v>
                </c:pt>
                <c:pt idx="1966">
                  <c:v>-0.43945309999999999</c:v>
                </c:pt>
                <c:pt idx="1967">
                  <c:v>-0.26367190000000001</c:v>
                </c:pt>
                <c:pt idx="1968">
                  <c:v>-8.7890599999999999E-2</c:v>
                </c:pt>
                <c:pt idx="1969">
                  <c:v>8.7890599999999999E-2</c:v>
                </c:pt>
                <c:pt idx="1970">
                  <c:v>0.26367190000000001</c:v>
                </c:pt>
                <c:pt idx="1971">
                  <c:v>0.43945309999999999</c:v>
                </c:pt>
                <c:pt idx="1972">
                  <c:v>0.52734380000000003</c:v>
                </c:pt>
                <c:pt idx="1973">
                  <c:v>0.703125</c:v>
                </c:pt>
                <c:pt idx="1974">
                  <c:v>0.79101560000000004</c:v>
                </c:pt>
                <c:pt idx="1975">
                  <c:v>0.96679689999999996</c:v>
                </c:pt>
                <c:pt idx="1976">
                  <c:v>1.0546875</c:v>
                </c:pt>
                <c:pt idx="1977">
                  <c:v>1.2304687999999999</c:v>
                </c:pt>
                <c:pt idx="1978">
                  <c:v>1.3183594000000001</c:v>
                </c:pt>
                <c:pt idx="1979">
                  <c:v>1.40625</c:v>
                </c:pt>
                <c:pt idx="1980">
                  <c:v>1.4941405999999999</c:v>
                </c:pt>
                <c:pt idx="1981">
                  <c:v>1.40625</c:v>
                </c:pt>
                <c:pt idx="1982">
                  <c:v>1.3183594000000001</c:v>
                </c:pt>
                <c:pt idx="1983">
                  <c:v>1.2304687999999999</c:v>
                </c:pt>
                <c:pt idx="1984">
                  <c:v>1.1425780999999999</c:v>
                </c:pt>
                <c:pt idx="1985">
                  <c:v>1.0546875</c:v>
                </c:pt>
                <c:pt idx="1986">
                  <c:v>0.96679689999999996</c:v>
                </c:pt>
                <c:pt idx="1987">
                  <c:v>0.79101560000000004</c:v>
                </c:pt>
                <c:pt idx="1988">
                  <c:v>0.703125</c:v>
                </c:pt>
                <c:pt idx="1989">
                  <c:v>0.61523439999999996</c:v>
                </c:pt>
                <c:pt idx="1990">
                  <c:v>0.43945309999999999</c:v>
                </c:pt>
                <c:pt idx="1991">
                  <c:v>0.26367190000000001</c:v>
                </c:pt>
                <c:pt idx="1992">
                  <c:v>8.7890599999999999E-2</c:v>
                </c:pt>
                <c:pt idx="1993">
                  <c:v>-8.7890599999999999E-2</c:v>
                </c:pt>
                <c:pt idx="1994">
                  <c:v>-0.26367190000000001</c:v>
                </c:pt>
                <c:pt idx="1995">
                  <c:v>-0.43945309999999999</c:v>
                </c:pt>
                <c:pt idx="1996">
                  <c:v>-0.61523439999999996</c:v>
                </c:pt>
                <c:pt idx="1997">
                  <c:v>-0.79101560000000004</c:v>
                </c:pt>
                <c:pt idx="1998">
                  <c:v>-0.87890619999999997</c:v>
                </c:pt>
                <c:pt idx="1999">
                  <c:v>-1.0546875</c:v>
                </c:pt>
                <c:pt idx="2000">
                  <c:v>-1.2304687999999999</c:v>
                </c:pt>
                <c:pt idx="2001">
                  <c:v>-1.40625</c:v>
                </c:pt>
                <c:pt idx="2002">
                  <c:v>-1.4941405999999999</c:v>
                </c:pt>
                <c:pt idx="2003">
                  <c:v>-1.6699219000000001</c:v>
                </c:pt>
                <c:pt idx="2004">
                  <c:v>-1.7578125</c:v>
                </c:pt>
                <c:pt idx="2005">
                  <c:v>-1.8457030999999999</c:v>
                </c:pt>
                <c:pt idx="2006">
                  <c:v>-1.9335937999999999</c:v>
                </c:pt>
                <c:pt idx="2007">
                  <c:v>-2.0214843999999998</c:v>
                </c:pt>
                <c:pt idx="2008">
                  <c:v>-2.109375</c:v>
                </c:pt>
                <c:pt idx="2009">
                  <c:v>-2.0214843999999998</c:v>
                </c:pt>
                <c:pt idx="2010">
                  <c:v>-1.9335937999999999</c:v>
                </c:pt>
                <c:pt idx="2011">
                  <c:v>-1.8457030999999999</c:v>
                </c:pt>
                <c:pt idx="2012">
                  <c:v>-1.7578125</c:v>
                </c:pt>
                <c:pt idx="2013">
                  <c:v>-1.6699219000000001</c:v>
                </c:pt>
                <c:pt idx="2014">
                  <c:v>-1.5820312000000001</c:v>
                </c:pt>
                <c:pt idx="2015">
                  <c:v>-1.40625</c:v>
                </c:pt>
                <c:pt idx="2016">
                  <c:v>-1.2304687999999999</c:v>
                </c:pt>
                <c:pt idx="2017">
                  <c:v>-1.1425780999999999</c:v>
                </c:pt>
                <c:pt idx="2018">
                  <c:v>-0.96679689999999996</c:v>
                </c:pt>
                <c:pt idx="2019">
                  <c:v>-0.79101560000000004</c:v>
                </c:pt>
                <c:pt idx="2020">
                  <c:v>-0.703125</c:v>
                </c:pt>
                <c:pt idx="2021">
                  <c:v>-0.52734380000000003</c:v>
                </c:pt>
                <c:pt idx="2022">
                  <c:v>-0.3515625</c:v>
                </c:pt>
                <c:pt idx="2023">
                  <c:v>-0.1757812</c:v>
                </c:pt>
                <c:pt idx="2024">
                  <c:v>0</c:v>
                </c:pt>
                <c:pt idx="2025">
                  <c:v>0.1757812</c:v>
                </c:pt>
                <c:pt idx="2026">
                  <c:v>0.26367190000000001</c:v>
                </c:pt>
                <c:pt idx="2027">
                  <c:v>0.43945309999999999</c:v>
                </c:pt>
                <c:pt idx="2028">
                  <c:v>0.61523439999999996</c:v>
                </c:pt>
                <c:pt idx="2029">
                  <c:v>0.703125</c:v>
                </c:pt>
                <c:pt idx="2030">
                  <c:v>0.79101560000000004</c:v>
                </c:pt>
                <c:pt idx="2031">
                  <c:v>0.96679689999999996</c:v>
                </c:pt>
                <c:pt idx="2032">
                  <c:v>1.0546875</c:v>
                </c:pt>
                <c:pt idx="2033">
                  <c:v>1.1425780999999999</c:v>
                </c:pt>
                <c:pt idx="2034">
                  <c:v>1.2304687999999999</c:v>
                </c:pt>
                <c:pt idx="2035">
                  <c:v>1.3183594000000001</c:v>
                </c:pt>
                <c:pt idx="2036">
                  <c:v>1.40625</c:v>
                </c:pt>
                <c:pt idx="2037">
                  <c:v>1.3183594000000001</c:v>
                </c:pt>
                <c:pt idx="2038">
                  <c:v>1.2304687999999999</c:v>
                </c:pt>
                <c:pt idx="2039">
                  <c:v>1.1425780999999999</c:v>
                </c:pt>
                <c:pt idx="2040">
                  <c:v>1.0546875</c:v>
                </c:pt>
                <c:pt idx="2041">
                  <c:v>0.87890619999999997</c:v>
                </c:pt>
                <c:pt idx="2042">
                  <c:v>0.79101560000000004</c:v>
                </c:pt>
                <c:pt idx="2043">
                  <c:v>0.703125</c:v>
                </c:pt>
                <c:pt idx="2044">
                  <c:v>0.61523439999999996</c:v>
                </c:pt>
                <c:pt idx="2045">
                  <c:v>0.43945309999999999</c:v>
                </c:pt>
                <c:pt idx="2046">
                  <c:v>0.26367190000000001</c:v>
                </c:pt>
                <c:pt idx="2047">
                  <c:v>8.7890599999999999E-2</c:v>
                </c:pt>
                <c:pt idx="2048">
                  <c:v>0</c:v>
                </c:pt>
                <c:pt idx="2049">
                  <c:v>-0.1757812</c:v>
                </c:pt>
                <c:pt idx="2050">
                  <c:v>-0.3515625</c:v>
                </c:pt>
                <c:pt idx="2051">
                  <c:v>-0.52734380000000003</c:v>
                </c:pt>
                <c:pt idx="2052">
                  <c:v>-0.61523439999999996</c:v>
                </c:pt>
                <c:pt idx="2053">
                  <c:v>-0.79101560000000004</c:v>
                </c:pt>
                <c:pt idx="2054">
                  <c:v>-0.96679689999999996</c:v>
                </c:pt>
                <c:pt idx="2055">
                  <c:v>-1.0546875</c:v>
                </c:pt>
                <c:pt idx="2056">
                  <c:v>-1.2304687999999999</c:v>
                </c:pt>
                <c:pt idx="2057">
                  <c:v>-1.40625</c:v>
                </c:pt>
                <c:pt idx="2058">
                  <c:v>-1.4941405999999999</c:v>
                </c:pt>
                <c:pt idx="2059">
                  <c:v>-1.6699219000000001</c:v>
                </c:pt>
                <c:pt idx="2060">
                  <c:v>-1.7578125</c:v>
                </c:pt>
                <c:pt idx="2061">
                  <c:v>-1.8457030999999999</c:v>
                </c:pt>
                <c:pt idx="2062">
                  <c:v>-1.9335937999999999</c:v>
                </c:pt>
                <c:pt idx="2063">
                  <c:v>-2.0214843999999998</c:v>
                </c:pt>
                <c:pt idx="2064">
                  <c:v>-1.9335937999999999</c:v>
                </c:pt>
                <c:pt idx="2065">
                  <c:v>-1.8457030999999999</c:v>
                </c:pt>
                <c:pt idx="2066">
                  <c:v>-1.7578125</c:v>
                </c:pt>
                <c:pt idx="2067">
                  <c:v>-1.5820312000000001</c:v>
                </c:pt>
                <c:pt idx="2068">
                  <c:v>-1.4941405999999999</c:v>
                </c:pt>
                <c:pt idx="2069">
                  <c:v>-1.40625</c:v>
                </c:pt>
                <c:pt idx="2070">
                  <c:v>-1.2304687999999999</c:v>
                </c:pt>
                <c:pt idx="2071">
                  <c:v>-1.1425780999999999</c:v>
                </c:pt>
                <c:pt idx="2072">
                  <c:v>-0.96679689999999996</c:v>
                </c:pt>
                <c:pt idx="2073">
                  <c:v>-0.87890619999999997</c:v>
                </c:pt>
                <c:pt idx="2074">
                  <c:v>-0.703125</c:v>
                </c:pt>
                <c:pt idx="2075">
                  <c:v>-0.52734380000000003</c:v>
                </c:pt>
                <c:pt idx="2076">
                  <c:v>-0.43945309999999999</c:v>
                </c:pt>
                <c:pt idx="2077">
                  <c:v>-0.26367190000000001</c:v>
                </c:pt>
                <c:pt idx="2078">
                  <c:v>-8.7890599999999999E-2</c:v>
                </c:pt>
                <c:pt idx="2079">
                  <c:v>8.7890599999999999E-2</c:v>
                </c:pt>
                <c:pt idx="2080">
                  <c:v>0.1757812</c:v>
                </c:pt>
                <c:pt idx="2081">
                  <c:v>0.3515625</c:v>
                </c:pt>
                <c:pt idx="2082">
                  <c:v>0.52734380000000003</c:v>
                </c:pt>
                <c:pt idx="2083">
                  <c:v>0.61523439999999996</c:v>
                </c:pt>
                <c:pt idx="2084">
                  <c:v>0.703125</c:v>
                </c:pt>
                <c:pt idx="2085">
                  <c:v>0.79101560000000004</c:v>
                </c:pt>
                <c:pt idx="2086">
                  <c:v>0.96679689999999996</c:v>
                </c:pt>
                <c:pt idx="2087">
                  <c:v>1.0546875</c:v>
                </c:pt>
                <c:pt idx="2088">
                  <c:v>1.1425780999999999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405655</xdr:colOff>
      <xdr:row>8</xdr:row>
      <xdr:rowOff>133647</xdr:rowOff>
    </xdr:from>
    <xdr:to>
      <xdr:col>34</xdr:col>
      <xdr:colOff>3775</xdr:colOff>
      <xdr:row>31</xdr:row>
      <xdr:rowOff>133647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AD138-59DE-4618-B2E3-5292601F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220696</xdr:colOff>
      <xdr:row>49</xdr:row>
      <xdr:rowOff>94788</xdr:rowOff>
    </xdr:from>
    <xdr:to>
      <xdr:col>31</xdr:col>
      <xdr:colOff>61291</xdr:colOff>
      <xdr:row>92</xdr:row>
      <xdr:rowOff>67942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3973"/>
  <sheetViews>
    <sheetView zoomScale="119" zoomScaleNormal="295" workbookViewId="0">
      <selection activeCell="I54" sqref="I54"/>
    </sheetView>
  </sheetViews>
  <sheetFormatPr defaultRowHeight="15" x14ac:dyDescent="0.25"/>
  <cols>
    <col min="1" max="1" width="19" bestFit="1" customWidth="1"/>
    <col min="2" max="2" width="17.28515625" bestFit="1" customWidth="1"/>
    <col min="5" max="5" width="9.28515625" customWidth="1"/>
    <col min="6" max="6" width="18.85546875" hidden="1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7</v>
      </c>
      <c r="C1" t="s">
        <v>64</v>
      </c>
      <c r="D1" t="s">
        <v>9</v>
      </c>
      <c r="E1" t="s">
        <v>2</v>
      </c>
      <c r="F1" t="s">
        <v>11</v>
      </c>
      <c r="G1" t="s">
        <v>1</v>
      </c>
      <c r="H1" t="s">
        <v>12</v>
      </c>
      <c r="I1" t="s">
        <v>13</v>
      </c>
      <c r="K1" t="s">
        <v>15</v>
      </c>
      <c r="O1" t="s">
        <v>16</v>
      </c>
      <c r="T1" t="s">
        <v>17</v>
      </c>
    </row>
    <row r="2" spans="1:20" x14ac:dyDescent="0.25">
      <c r="A2">
        <v>12562</v>
      </c>
      <c r="B2">
        <v>-12.480468800000001</v>
      </c>
      <c r="C2">
        <v>0</v>
      </c>
      <c r="D2" t="str">
        <f>IF(AND(B2=MAX(B2:B7), _xlfn.STDEV.P(B2:B7)&gt;$G$5),"YES","NO")</f>
        <v>NO</v>
      </c>
      <c r="E2" t="str">
        <f>IF(AND(B2=MIN(B2:B7), _xlfn.STDEV.P(B2:B7)&gt;$G$5),"YES","NO")</f>
        <v>YES</v>
      </c>
      <c r="F2">
        <v>0</v>
      </c>
      <c r="G2">
        <f>A2</f>
        <v>12562</v>
      </c>
      <c r="H2">
        <f>COUNTIF(D2:D3539,"=YES")</f>
        <v>63</v>
      </c>
      <c r="I2">
        <f>COUNTIF(E2:E3539,"=YES")</f>
        <v>70</v>
      </c>
      <c r="K2" cm="1">
        <f t="array" ref="K2:M64">_xlfn._xlws.SORT(_xlfn._xlws.FILTER($A$2:$C$3539,$D$2:$D$3539="YES"),2,-1,FALSE)</f>
        <v>12958</v>
      </c>
      <c r="L2">
        <v>25.576171899999999</v>
      </c>
      <c r="M2">
        <v>79.900566100000006</v>
      </c>
      <c r="O2" cm="1">
        <f t="array" ref="O2:Q71">_xlfn._xlws.SORT(_xlfn._xlws.FILTER($A$2:$C$3539,$E$2:$E$3539="YES"),2,,FALSE)</f>
        <v>12562</v>
      </c>
      <c r="P2">
        <v>-12.480468800000001</v>
      </c>
      <c r="Q2">
        <v>0</v>
      </c>
      <c r="S2" t="s">
        <v>18</v>
      </c>
      <c r="T2">
        <f>K2</f>
        <v>12958</v>
      </c>
    </row>
    <row r="3" spans="1:20" x14ac:dyDescent="0.25">
      <c r="A3">
        <v>12573</v>
      </c>
      <c r="B3">
        <v>-12.3925781</v>
      </c>
      <c r="C3">
        <v>8.7890625</v>
      </c>
      <c r="D3" t="str">
        <f>IF(AND(B3=MAX(B2:B7), _xlfn.STDEV.P(B2:B7)&gt;$G$5),"YES","NO")</f>
        <v>NO</v>
      </c>
      <c r="E3" t="str">
        <f>IF(AND(B3=MIN(B2:B7), _xlfn.STDEV.P(B2:B7)&gt;$G$5),"YES","NO")</f>
        <v>NO</v>
      </c>
      <c r="F3">
        <v>0</v>
      </c>
      <c r="K3">
        <v>13667</v>
      </c>
      <c r="L3">
        <v>25.136718800000001</v>
      </c>
      <c r="M3">
        <v>87.890625</v>
      </c>
      <c r="O3">
        <v>13250</v>
      </c>
      <c r="P3">
        <v>-11.25</v>
      </c>
      <c r="Q3">
        <v>-23.970171000000001</v>
      </c>
      <c r="S3" t="s">
        <v>19</v>
      </c>
      <c r="T3" cm="1">
        <f t="array" ref="T3">MAX(_xlfn.XLOOKUP(TRUE,K:K&lt;&gt;"",K:K,,,-1),_xlfn.XLOOKUP(TRUE,O:O&lt;&gt;"",O:O,,,-1))</f>
        <v>36564</v>
      </c>
    </row>
    <row r="4" spans="1:20" x14ac:dyDescent="0.25">
      <c r="A4">
        <v>12583</v>
      </c>
      <c r="B4">
        <v>-12.2167969</v>
      </c>
      <c r="C4">
        <v>17.578125</v>
      </c>
      <c r="D4" t="str">
        <f>IF(AND(B4=MAX(B2:B8), _xlfn.STDEV.P(B2:B8)&gt;$G$5),"YES","NO")</f>
        <v>NO</v>
      </c>
      <c r="E4" t="str">
        <f>IF(AND(B4=MIN(B2:B8), _xlfn.STDEV.P(B2:B8)&gt;$G$5),"YES","NO")</f>
        <v>NO</v>
      </c>
      <c r="F4">
        <v>0</v>
      </c>
      <c r="G4" t="s">
        <v>14</v>
      </c>
      <c r="K4">
        <v>14387</v>
      </c>
      <c r="L4">
        <v>24.169921899999999</v>
      </c>
      <c r="M4">
        <v>52.734375</v>
      </c>
      <c r="O4">
        <v>13261</v>
      </c>
      <c r="P4">
        <v>-11.25</v>
      </c>
      <c r="Q4">
        <v>0</v>
      </c>
    </row>
    <row r="5" spans="1:20" x14ac:dyDescent="0.25">
      <c r="A5">
        <v>12593</v>
      </c>
      <c r="B5">
        <v>-11.8652344</v>
      </c>
      <c r="C5">
        <v>31.960228000000001</v>
      </c>
      <c r="D5" t="str">
        <f>IF(AND(B5=MAX(B2:B9), _xlfn.STDEV.P(B2:B9)&gt;$G$5),"YES","NO")</f>
        <v>NO</v>
      </c>
      <c r="E5" t="str">
        <f>IF(AND(B5=MIN(B2:B9), _xlfn.STDEV.P(B2:B9)&gt;$G$5),"YES","NO")</f>
        <v>NO</v>
      </c>
      <c r="F5">
        <v>0</v>
      </c>
      <c r="G5">
        <v>0.1</v>
      </c>
      <c r="K5">
        <v>14397</v>
      </c>
      <c r="L5">
        <v>24.169921899999999</v>
      </c>
      <c r="M5">
        <v>0</v>
      </c>
      <c r="O5">
        <v>13271</v>
      </c>
      <c r="P5">
        <v>-11.25</v>
      </c>
      <c r="Q5">
        <v>0</v>
      </c>
    </row>
    <row r="6" spans="1:20" x14ac:dyDescent="0.25">
      <c r="A6">
        <v>12604</v>
      </c>
      <c r="B6">
        <v>-11.5136719</v>
      </c>
      <c r="C6">
        <v>35.15625</v>
      </c>
      <c r="D6" t="str">
        <f>IF(AND(B6=MAX(B2:B10), _xlfn.STDEV.P(B2:B10)&gt;$G$5),"YES","NO")</f>
        <v>NO</v>
      </c>
      <c r="E6" t="str">
        <f>IF(AND(B6=MIN(B2:B10), _xlfn.STDEV.P(B2:B10)&gt;$G$5),"YES","NO")</f>
        <v>NO</v>
      </c>
      <c r="F6" t="e">
        <f>_xlfn.STDEV.P(#REF!)</f>
        <v>#REF!</v>
      </c>
      <c r="K6">
        <v>15096</v>
      </c>
      <c r="L6">
        <v>21.972656199999999</v>
      </c>
      <c r="M6">
        <v>52.734375</v>
      </c>
      <c r="O6">
        <v>13959</v>
      </c>
      <c r="P6">
        <v>-10.4589844</v>
      </c>
      <c r="Q6">
        <v>-7.9900570000000002</v>
      </c>
    </row>
    <row r="7" spans="1:20" x14ac:dyDescent="0.25">
      <c r="A7">
        <v>12614</v>
      </c>
      <c r="B7">
        <v>-10.9863281</v>
      </c>
      <c r="C7">
        <v>47.9403419</v>
      </c>
      <c r="D7" t="str">
        <f>IF(AND(B7=MAX(B3:B11), _xlfn.STDEV.P(B3:B11)&gt;$G$5),"YES","NO")</f>
        <v>NO</v>
      </c>
      <c r="E7" t="str">
        <f>IF(AND(B7=MIN(B3:B11), _xlfn.STDEV.P(B3:B11)&gt;$G$5),"YES","NO")</f>
        <v>NO</v>
      </c>
      <c r="F7" t="e">
        <f>_xlfn.STDEV.P(#REF!)</f>
        <v>#REF!</v>
      </c>
      <c r="K7">
        <v>15106</v>
      </c>
      <c r="L7">
        <v>21.972656199999999</v>
      </c>
      <c r="M7">
        <v>0</v>
      </c>
      <c r="O7">
        <v>13970</v>
      </c>
      <c r="P7">
        <v>-10.4589844</v>
      </c>
      <c r="Q7">
        <v>0</v>
      </c>
    </row>
    <row r="8" spans="1:20" x14ac:dyDescent="0.25">
      <c r="A8">
        <v>12625</v>
      </c>
      <c r="B8">
        <v>-10.371093800000001</v>
      </c>
      <c r="C8">
        <v>61.5234375</v>
      </c>
      <c r="D8" t="str">
        <f>IF(AND(B8=MAX(B4:B12), _xlfn.STDEV.P(B4:B12)&gt;$G$5),"YES","NO")</f>
        <v>NO</v>
      </c>
      <c r="E8" t="str">
        <f>IF(AND(B8=MIN(B4:B12), _xlfn.STDEV.P(B4:B12)&gt;$G$5),"YES","NO")</f>
        <v>NO</v>
      </c>
      <c r="F8" t="e">
        <f>_xlfn.STDEV.P(#REF!)</f>
        <v>#REF!</v>
      </c>
      <c r="K8">
        <v>15805</v>
      </c>
      <c r="L8">
        <v>19.160156199999999</v>
      </c>
      <c r="M8">
        <v>26.3671875</v>
      </c>
      <c r="O8">
        <v>13980</v>
      </c>
      <c r="P8">
        <v>-10.4589844</v>
      </c>
      <c r="Q8">
        <v>0</v>
      </c>
    </row>
    <row r="9" spans="1:20" x14ac:dyDescent="0.25">
      <c r="A9">
        <v>12635</v>
      </c>
      <c r="B9">
        <v>-9.6679688000000006</v>
      </c>
      <c r="C9">
        <v>63.9204559</v>
      </c>
      <c r="D9" t="str">
        <f>IF(AND(B9=MAX(B5:B13), _xlfn.STDEV.P(B5:B13)&gt;$G$5),"YES","NO")</f>
        <v>NO</v>
      </c>
      <c r="E9" t="str">
        <f>IF(AND(B9=MIN(B5:B13), _xlfn.STDEV.P(B5:B13)&gt;$G$5),"YES","NO")</f>
        <v>NO</v>
      </c>
      <c r="F9" t="e">
        <f>_xlfn.STDEV.P(#REF!)</f>
        <v>#REF!</v>
      </c>
      <c r="K9">
        <v>16503</v>
      </c>
      <c r="L9">
        <v>16.347656199999999</v>
      </c>
      <c r="M9">
        <v>23.970171000000001</v>
      </c>
      <c r="O9">
        <v>14668</v>
      </c>
      <c r="P9">
        <v>-9.84375</v>
      </c>
      <c r="Q9">
        <v>-7.9900570000000002</v>
      </c>
    </row>
    <row r="10" spans="1:20" x14ac:dyDescent="0.25">
      <c r="A10">
        <v>12646</v>
      </c>
      <c r="B10">
        <v>-8.8769530999999997</v>
      </c>
      <c r="C10">
        <v>79.1015625</v>
      </c>
      <c r="D10" t="str">
        <f>IF(AND(B10=MAX(B6:B14), _xlfn.STDEV.P(B6:B14)&gt;$G$5),"YES","NO")</f>
        <v>NO</v>
      </c>
      <c r="E10" t="str">
        <f>IF(AND(B10=MIN(B6:B14), _xlfn.STDEV.P(B6:B14)&gt;$G$5),"YES","NO")</f>
        <v>NO</v>
      </c>
      <c r="F10" t="e">
        <f>_xlfn.STDEV.P(#REF!)</f>
        <v>#REF!</v>
      </c>
      <c r="K10">
        <v>17202</v>
      </c>
      <c r="L10">
        <v>13.7988281</v>
      </c>
      <c r="M10">
        <v>17.578125</v>
      </c>
      <c r="O10">
        <v>15367</v>
      </c>
      <c r="P10">
        <v>-9.140625</v>
      </c>
      <c r="Q10">
        <v>-8.7890625</v>
      </c>
    </row>
    <row r="11" spans="1:20" x14ac:dyDescent="0.25">
      <c r="A11">
        <v>12656</v>
      </c>
      <c r="B11">
        <v>-7.9980469000000003</v>
      </c>
      <c r="C11">
        <v>87.890625</v>
      </c>
      <c r="D11" t="str">
        <f>IF(AND(B11=MAX(B7:B15), _xlfn.STDEV.P(B7:B15)&gt;$G$5),"YES","NO")</f>
        <v>NO</v>
      </c>
      <c r="E11" t="str">
        <f>IF(AND(B11=MIN(B7:B15), _xlfn.STDEV.P(B7:B15)&gt;$G$5),"YES","NO")</f>
        <v>NO</v>
      </c>
      <c r="F11" t="e">
        <f>_xlfn.STDEV.P(#REF!)</f>
        <v>#REF!</v>
      </c>
      <c r="K11">
        <v>17901</v>
      </c>
      <c r="L11">
        <v>11.6894531</v>
      </c>
      <c r="M11">
        <v>8.7890625</v>
      </c>
      <c r="O11">
        <v>16065</v>
      </c>
      <c r="P11">
        <v>-8.4375</v>
      </c>
      <c r="Q11">
        <v>-7.9900570000000002</v>
      </c>
    </row>
    <row r="12" spans="1:20" x14ac:dyDescent="0.25">
      <c r="A12">
        <v>12666</v>
      </c>
      <c r="B12">
        <v>-7.03125</v>
      </c>
      <c r="C12">
        <v>87.890625</v>
      </c>
      <c r="D12" t="str">
        <f>IF(AND(B12=MAX(B8:B16), _xlfn.STDEV.P(B8:B16)&gt;$G$5),"YES","NO")</f>
        <v>NO</v>
      </c>
      <c r="E12" t="str">
        <f>IF(AND(B12=MIN(B8:B16), _xlfn.STDEV.P(B8:B16)&gt;$G$5),"YES","NO")</f>
        <v>NO</v>
      </c>
      <c r="F12" t="e">
        <f>_xlfn.STDEV.P(#REF!)</f>
        <v>#REF!</v>
      </c>
      <c r="K12">
        <v>18589</v>
      </c>
      <c r="L12">
        <v>9.9316405999999997</v>
      </c>
      <c r="M12">
        <v>8.7890625</v>
      </c>
      <c r="O12">
        <v>16076</v>
      </c>
      <c r="P12">
        <v>-8.4375</v>
      </c>
      <c r="Q12">
        <v>0</v>
      </c>
    </row>
    <row r="13" spans="1:20" x14ac:dyDescent="0.25">
      <c r="A13">
        <v>12677</v>
      </c>
      <c r="B13">
        <v>-6.1523437999999997</v>
      </c>
      <c r="C13">
        <v>87.890625</v>
      </c>
      <c r="D13" t="str">
        <f>IF(AND(B13=MAX(B9:B17), _xlfn.STDEV.P(B9:B17)&gt;$G$5),"YES","NO")</f>
        <v>NO</v>
      </c>
      <c r="E13" t="str">
        <f>IF(AND(B13=MIN(B9:B17), _xlfn.STDEV.P(B9:B17)&gt;$G$5),"YES","NO")</f>
        <v>NO</v>
      </c>
      <c r="F13" t="e">
        <f>_xlfn.STDEV.P(#REF!)</f>
        <v>#REF!</v>
      </c>
      <c r="K13">
        <v>19277</v>
      </c>
      <c r="L13">
        <v>8.4375</v>
      </c>
      <c r="M13">
        <v>17.578125</v>
      </c>
      <c r="O13">
        <v>16764</v>
      </c>
      <c r="P13">
        <v>-7.8222655999999997</v>
      </c>
      <c r="Q13">
        <v>-8.7890625</v>
      </c>
    </row>
    <row r="14" spans="1:20" x14ac:dyDescent="0.25">
      <c r="A14">
        <v>12687</v>
      </c>
      <c r="B14">
        <v>-5.1855469000000003</v>
      </c>
      <c r="C14">
        <v>87.890625</v>
      </c>
      <c r="D14" t="str">
        <f>IF(AND(B14=MAX(B10:B18), _xlfn.STDEV.P(B10:B18)&gt;$G$5),"YES","NO")</f>
        <v>NO</v>
      </c>
      <c r="E14" t="str">
        <f>IF(AND(B14=MIN(B10:B18), _xlfn.STDEV.P(B10:B18)&gt;$G$5),"YES","NO")</f>
        <v>NO</v>
      </c>
      <c r="F14" t="e">
        <f>_xlfn.STDEV.P(#REF!)</f>
        <v>#REF!</v>
      </c>
      <c r="K14">
        <v>19287</v>
      </c>
      <c r="L14">
        <v>8.4375</v>
      </c>
      <c r="M14">
        <v>0</v>
      </c>
      <c r="O14">
        <v>16775</v>
      </c>
      <c r="P14">
        <v>-7.8222655999999997</v>
      </c>
      <c r="Q14">
        <v>0</v>
      </c>
    </row>
    <row r="15" spans="1:20" x14ac:dyDescent="0.25">
      <c r="A15">
        <v>12698</v>
      </c>
      <c r="B15">
        <v>-4.1308594000000003</v>
      </c>
      <c r="C15">
        <v>105.46875</v>
      </c>
      <c r="D15" t="str">
        <f>IF(AND(B15=MAX(B11:B19), _xlfn.STDEV.P(B11:B19)&gt;$G$5),"YES","NO")</f>
        <v>NO</v>
      </c>
      <c r="E15" t="str">
        <f>IF(AND(B15=MIN(B11:B19), _xlfn.STDEV.P(B11:B19)&gt;$G$5),"YES","NO")</f>
        <v>NO</v>
      </c>
      <c r="F15" t="e">
        <f>_xlfn.STDEV.P(#REF!)</f>
        <v>#REF!</v>
      </c>
      <c r="K15">
        <v>19965</v>
      </c>
      <c r="L15">
        <v>7.2949219000000003</v>
      </c>
      <c r="M15">
        <v>17.578125</v>
      </c>
      <c r="O15">
        <v>17463</v>
      </c>
      <c r="P15">
        <v>-7.2949219000000003</v>
      </c>
      <c r="Q15">
        <v>-8.7890625</v>
      </c>
    </row>
    <row r="16" spans="1:20" x14ac:dyDescent="0.25">
      <c r="A16">
        <v>12708</v>
      </c>
      <c r="B16">
        <v>-3.1640625</v>
      </c>
      <c r="C16">
        <v>87.890625</v>
      </c>
      <c r="D16" t="str">
        <f>IF(AND(B16=MAX(B12:B20), _xlfn.STDEV.P(B12:B20)&gt;$G$5),"YES","NO")</f>
        <v>NO</v>
      </c>
      <c r="E16" t="str">
        <f>IF(AND(B16=MIN(B12:B20), _xlfn.STDEV.P(B12:B20)&gt;$G$5),"YES","NO")</f>
        <v>NO</v>
      </c>
      <c r="F16" t="e">
        <f>_xlfn.STDEV.P(#REF!)</f>
        <v>#REF!</v>
      </c>
      <c r="K16">
        <v>19975</v>
      </c>
      <c r="L16">
        <v>7.2949219000000003</v>
      </c>
      <c r="M16">
        <v>0</v>
      </c>
      <c r="O16">
        <v>17473</v>
      </c>
      <c r="P16">
        <v>-7.2949219000000003</v>
      </c>
      <c r="Q16">
        <v>0</v>
      </c>
    </row>
    <row r="17" spans="1:17" x14ac:dyDescent="0.25">
      <c r="A17">
        <v>12719</v>
      </c>
      <c r="B17">
        <v>-2.1972656000000002</v>
      </c>
      <c r="C17">
        <v>96.6796875</v>
      </c>
      <c r="D17" t="str">
        <f>IF(AND(B17=MAX(B13:B21), _xlfn.STDEV.P(B13:B21)&gt;$G$5),"YES","NO")</f>
        <v>NO</v>
      </c>
      <c r="E17" t="str">
        <f>IF(AND(B17=MIN(B13:B21), _xlfn.STDEV.P(B13:B21)&gt;$G$5),"YES","NO")</f>
        <v>NO</v>
      </c>
      <c r="F17" t="e">
        <f>_xlfn.STDEV.P(#REF!)</f>
        <v>#REF!</v>
      </c>
      <c r="K17">
        <v>20643</v>
      </c>
      <c r="L17">
        <v>6.4160155999999997</v>
      </c>
      <c r="M17">
        <v>17.578125</v>
      </c>
      <c r="O17">
        <v>17484</v>
      </c>
      <c r="P17">
        <v>-7.2949219000000003</v>
      </c>
      <c r="Q17">
        <v>0</v>
      </c>
    </row>
    <row r="18" spans="1:17" x14ac:dyDescent="0.25">
      <c r="A18">
        <v>12729</v>
      </c>
      <c r="B18">
        <v>-1.2304687999999999</v>
      </c>
      <c r="C18">
        <v>96.6796875</v>
      </c>
      <c r="D18" t="str">
        <f>IF(AND(B18=MAX(B14:B22), _xlfn.STDEV.P(B14:B22)&gt;$G$5),"YES","NO")</f>
        <v>NO</v>
      </c>
      <c r="E18" t="str">
        <f>IF(AND(B18=MIN(B14:B22), _xlfn.STDEV.P(B14:B22)&gt;$G$5),"YES","NO")</f>
        <v>NO</v>
      </c>
      <c r="F18" t="e">
        <f>_xlfn.STDEV.P(#REF!)</f>
        <v>#REF!</v>
      </c>
      <c r="K18">
        <v>20653</v>
      </c>
      <c r="L18">
        <v>6.4160155999999997</v>
      </c>
      <c r="M18">
        <v>0</v>
      </c>
      <c r="O18">
        <v>18161</v>
      </c>
      <c r="P18">
        <v>-6.8554687999999997</v>
      </c>
      <c r="Q18">
        <v>-7.9900570000000002</v>
      </c>
    </row>
    <row r="19" spans="1:17" x14ac:dyDescent="0.25">
      <c r="A19">
        <v>12739</v>
      </c>
      <c r="B19">
        <v>-0.26367190000000001</v>
      </c>
      <c r="C19">
        <v>87.890625</v>
      </c>
      <c r="D19" t="str">
        <f>IF(AND(B19=MAX(B15:B23), _xlfn.STDEV.P(B15:B23)&gt;$G$5),"YES","NO")</f>
        <v>NO</v>
      </c>
      <c r="E19" t="str">
        <f>IF(AND(B19=MIN(B15:B23), _xlfn.STDEV.P(B15:B23)&gt;$G$5),"YES","NO")</f>
        <v>NO</v>
      </c>
      <c r="F19" t="e">
        <f>_xlfn.STDEV.P(#REF!)</f>
        <v>#REF!</v>
      </c>
      <c r="K19">
        <v>20664</v>
      </c>
      <c r="L19">
        <v>6.4160155999999997</v>
      </c>
      <c r="M19">
        <v>0</v>
      </c>
      <c r="O19">
        <v>18172</v>
      </c>
      <c r="P19">
        <v>-6.8554687999999997</v>
      </c>
      <c r="Q19">
        <v>0</v>
      </c>
    </row>
    <row r="20" spans="1:17" x14ac:dyDescent="0.25">
      <c r="A20">
        <v>12750</v>
      </c>
      <c r="B20">
        <v>0.703125</v>
      </c>
      <c r="C20">
        <v>96.6796875</v>
      </c>
      <c r="D20" t="str">
        <f>IF(AND(B20=MAX(B16:B24), _xlfn.STDEV.P(B16:B24)&gt;$G$5),"YES","NO")</f>
        <v>NO</v>
      </c>
      <c r="E20" t="str">
        <f>IF(AND(B20=MIN(B16:B24), _xlfn.STDEV.P(B16:B24)&gt;$G$5),"YES","NO")</f>
        <v>NO</v>
      </c>
      <c r="F20" t="e">
        <f>_xlfn.STDEV.P(#REF!)</f>
        <v>#REF!</v>
      </c>
      <c r="K20">
        <v>20674</v>
      </c>
      <c r="L20">
        <v>6.4160155999999997</v>
      </c>
      <c r="M20">
        <v>0</v>
      </c>
      <c r="O20">
        <v>18182</v>
      </c>
      <c r="P20">
        <v>-6.8554687999999997</v>
      </c>
      <c r="Q20">
        <v>0</v>
      </c>
    </row>
    <row r="21" spans="1:17" x14ac:dyDescent="0.25">
      <c r="A21">
        <v>12760</v>
      </c>
      <c r="B21">
        <v>1.6699219000000001</v>
      </c>
      <c r="C21">
        <v>87.890625</v>
      </c>
      <c r="D21" t="str">
        <f>IF(AND(B21=MAX(B17:B25), _xlfn.STDEV.P(B17:B25)&gt;$G$5),"YES","NO")</f>
        <v>NO</v>
      </c>
      <c r="E21" t="str">
        <f>IF(AND(B21=MIN(B17:B25), _xlfn.STDEV.P(B17:B25)&gt;$G$5),"YES","NO")</f>
        <v>NO</v>
      </c>
      <c r="F21" t="e">
        <f>_xlfn.STDEV.P(#REF!)</f>
        <v>#REF!</v>
      </c>
      <c r="K21">
        <v>21341</v>
      </c>
      <c r="L21">
        <v>5.8007812000000003</v>
      </c>
      <c r="M21">
        <v>7.9900570000000002</v>
      </c>
      <c r="O21">
        <v>18860</v>
      </c>
      <c r="P21">
        <v>-6.5039062000000003</v>
      </c>
      <c r="Q21">
        <v>-8.7890625</v>
      </c>
    </row>
    <row r="22" spans="1:17" x14ac:dyDescent="0.25">
      <c r="A22">
        <v>12771</v>
      </c>
      <c r="B22">
        <v>2.4609375</v>
      </c>
      <c r="C22">
        <v>79.1015625</v>
      </c>
      <c r="D22" t="str">
        <f>IF(AND(B22=MAX(B18:B26), _xlfn.STDEV.P(B18:B26)&gt;$G$5),"YES","NO")</f>
        <v>NO</v>
      </c>
      <c r="E22" t="str">
        <f>IF(AND(B22=MIN(B18:B26), _xlfn.STDEV.P(B18:B26)&gt;$G$5),"YES","NO")</f>
        <v>NO</v>
      </c>
      <c r="F22" t="e">
        <f>_xlfn.STDEV.P(#REF!)</f>
        <v>#REF!</v>
      </c>
      <c r="K22">
        <v>21352</v>
      </c>
      <c r="L22">
        <v>5.8007812000000003</v>
      </c>
      <c r="M22">
        <v>0</v>
      </c>
      <c r="O22">
        <v>18870</v>
      </c>
      <c r="P22">
        <v>-6.5039062000000003</v>
      </c>
      <c r="Q22">
        <v>0</v>
      </c>
    </row>
    <row r="23" spans="1:17" x14ac:dyDescent="0.25">
      <c r="A23">
        <v>12781</v>
      </c>
      <c r="B23">
        <v>3.3398438000000001</v>
      </c>
      <c r="C23">
        <v>79.900566100000006</v>
      </c>
      <c r="D23" t="str">
        <f>IF(AND(B23=MAX(B19:B27), _xlfn.STDEV.P(B19:B27)&gt;$G$5),"YES","NO")</f>
        <v>NO</v>
      </c>
      <c r="E23" t="str">
        <f>IF(AND(B23=MIN(B19:B27), _xlfn.STDEV.P(B19:B27)&gt;$G$5),"YES","NO")</f>
        <v>NO</v>
      </c>
      <c r="F23" t="e">
        <f>_xlfn.STDEV.P(#REF!)</f>
        <v>#REF!</v>
      </c>
      <c r="K23">
        <v>22040</v>
      </c>
      <c r="L23">
        <v>5.2734375</v>
      </c>
      <c r="M23">
        <v>8.7890625</v>
      </c>
      <c r="O23">
        <v>19558</v>
      </c>
      <c r="P23">
        <v>-6.1523437999999997</v>
      </c>
      <c r="Q23">
        <v>-7.9900570000000002</v>
      </c>
    </row>
    <row r="24" spans="1:17" x14ac:dyDescent="0.25">
      <c r="A24">
        <v>12792</v>
      </c>
      <c r="B24">
        <v>4.21875</v>
      </c>
      <c r="C24">
        <v>87.890625</v>
      </c>
      <c r="D24" t="str">
        <f>IF(AND(B24=MAX(B20:B28), _xlfn.STDEV.P(B20:B28)&gt;$G$5),"YES","NO")</f>
        <v>NO</v>
      </c>
      <c r="E24" t="str">
        <f>IF(AND(B24=MIN(B20:B28), _xlfn.STDEV.P(B20:B28)&gt;$G$5),"YES","NO")</f>
        <v>NO</v>
      </c>
      <c r="F24" t="e">
        <f>_xlfn.STDEV.P(#REF!)</f>
        <v>#REF!</v>
      </c>
      <c r="K24">
        <v>22050</v>
      </c>
      <c r="L24">
        <v>5.2734375</v>
      </c>
      <c r="M24">
        <v>0</v>
      </c>
      <c r="O24">
        <v>19569</v>
      </c>
      <c r="P24">
        <v>-6.1523437999999997</v>
      </c>
      <c r="Q24">
        <v>0</v>
      </c>
    </row>
    <row r="25" spans="1:17" x14ac:dyDescent="0.25">
      <c r="A25">
        <v>12802</v>
      </c>
      <c r="B25">
        <v>5.0097655999999997</v>
      </c>
      <c r="C25">
        <v>79.1015625</v>
      </c>
      <c r="D25" t="str">
        <f>IF(AND(B25=MAX(B21:B29), _xlfn.STDEV.P(B21:B29)&gt;$G$5),"YES","NO")</f>
        <v>NO</v>
      </c>
      <c r="E25" t="str">
        <f>IF(AND(B25=MIN(B21:B29), _xlfn.STDEV.P(B21:B29)&gt;$G$5),"YES","NO")</f>
        <v>NO</v>
      </c>
      <c r="F25" t="e">
        <f>_xlfn.STDEV.P(#REF!)</f>
        <v>#REF!</v>
      </c>
      <c r="K25">
        <v>22728</v>
      </c>
      <c r="L25">
        <v>4.8339844000000003</v>
      </c>
      <c r="M25">
        <v>8.7890625</v>
      </c>
      <c r="O25">
        <v>19579</v>
      </c>
      <c r="P25">
        <v>-6.1523437999999997</v>
      </c>
      <c r="Q25">
        <v>0</v>
      </c>
    </row>
    <row r="26" spans="1:17" x14ac:dyDescent="0.25">
      <c r="A26">
        <v>12812</v>
      </c>
      <c r="B26">
        <v>5.8886719000000003</v>
      </c>
      <c r="C26">
        <v>79.900566100000006</v>
      </c>
      <c r="D26" t="str">
        <f>IF(AND(B26=MAX(B22:B30), _xlfn.STDEV.P(B22:B30)&gt;$G$5),"YES","NO")</f>
        <v>NO</v>
      </c>
      <c r="E26" t="str">
        <f>IF(AND(B26=MIN(B22:B30), _xlfn.STDEV.P(B22:B30)&gt;$G$5),"YES","NO")</f>
        <v>NO</v>
      </c>
      <c r="F26" t="e">
        <f>_xlfn.STDEV.P(#REF!)</f>
        <v>#REF!</v>
      </c>
      <c r="K26">
        <v>23416</v>
      </c>
      <c r="L26">
        <v>4.4824219000000003</v>
      </c>
      <c r="M26">
        <v>7.9900570000000002</v>
      </c>
      <c r="O26">
        <v>20257</v>
      </c>
      <c r="P26">
        <v>-5.8886719000000003</v>
      </c>
      <c r="Q26">
        <v>-8.7890625</v>
      </c>
    </row>
    <row r="27" spans="1:17" x14ac:dyDescent="0.25">
      <c r="A27">
        <v>12823</v>
      </c>
      <c r="B27">
        <v>6.7675780999999997</v>
      </c>
      <c r="C27">
        <v>87.890625</v>
      </c>
      <c r="D27" t="str">
        <f>IF(AND(B27=MAX(B23:B31), _xlfn.STDEV.P(B23:B31)&gt;$G$5),"YES","NO")</f>
        <v>NO</v>
      </c>
      <c r="E27" t="str">
        <f>IF(AND(B27=MIN(B23:B31), _xlfn.STDEV.P(B23:B31)&gt;$G$5),"YES","NO")</f>
        <v>NO</v>
      </c>
      <c r="F27" t="e">
        <f>_xlfn.STDEV.P(#REF!)</f>
        <v>#REF!</v>
      </c>
      <c r="K27">
        <v>23427</v>
      </c>
      <c r="L27">
        <v>4.4824219000000003</v>
      </c>
      <c r="M27">
        <v>0</v>
      </c>
      <c r="O27">
        <v>20267</v>
      </c>
      <c r="P27">
        <v>-5.8886719000000003</v>
      </c>
      <c r="Q27">
        <v>0</v>
      </c>
    </row>
    <row r="28" spans="1:17" x14ac:dyDescent="0.25">
      <c r="A28">
        <v>12833</v>
      </c>
      <c r="B28">
        <v>7.6464844000000003</v>
      </c>
      <c r="C28">
        <v>79.900566100000006</v>
      </c>
      <c r="D28" t="str">
        <f>IF(AND(B28=MAX(B24:B32), _xlfn.STDEV.P(B24:B32)&gt;$G$5),"YES","NO")</f>
        <v>NO</v>
      </c>
      <c r="E28" t="str">
        <f>IF(AND(B28=MIN(B24:B32), _xlfn.STDEV.P(B24:B32)&gt;$G$5),"YES","NO")</f>
        <v>NO</v>
      </c>
      <c r="F28" t="e">
        <f>_xlfn.STDEV.P(#REF!)</f>
        <v>#REF!</v>
      </c>
      <c r="K28">
        <v>24104</v>
      </c>
      <c r="L28">
        <v>4.1308594000000003</v>
      </c>
      <c r="M28">
        <v>7.9900570000000002</v>
      </c>
      <c r="O28">
        <v>20956</v>
      </c>
      <c r="P28">
        <v>-5.625</v>
      </c>
      <c r="Q28">
        <v>-7.9900570000000002</v>
      </c>
    </row>
    <row r="29" spans="1:17" x14ac:dyDescent="0.25">
      <c r="A29">
        <v>12844</v>
      </c>
      <c r="B29">
        <v>8.6132811999999994</v>
      </c>
      <c r="C29">
        <v>96.6796875</v>
      </c>
      <c r="D29" t="str">
        <f>IF(AND(B29=MAX(B25:B33), _xlfn.STDEV.P(B25:B33)&gt;$G$5),"YES","NO")</f>
        <v>NO</v>
      </c>
      <c r="E29" t="str">
        <f>IF(AND(B29=MIN(B25:B33), _xlfn.STDEV.P(B25:B33)&gt;$G$5),"YES","NO")</f>
        <v>NO</v>
      </c>
      <c r="F29" t="e">
        <f>_xlfn.STDEV.P(#REF!)</f>
        <v>#REF!</v>
      </c>
      <c r="K29">
        <v>24115</v>
      </c>
      <c r="L29">
        <v>4.1308594000000003</v>
      </c>
      <c r="M29">
        <v>0</v>
      </c>
      <c r="O29">
        <v>21644</v>
      </c>
      <c r="P29">
        <v>-5.3613280999999997</v>
      </c>
      <c r="Q29">
        <v>-8.7890625</v>
      </c>
    </row>
    <row r="30" spans="1:17" x14ac:dyDescent="0.25">
      <c r="A30">
        <v>12854</v>
      </c>
      <c r="B30">
        <v>9.7558594000000003</v>
      </c>
      <c r="C30">
        <v>103.8707352</v>
      </c>
      <c r="D30" t="str">
        <f>IF(AND(B30=MAX(B26:B34), _xlfn.STDEV.P(B26:B34)&gt;$G$5),"YES","NO")</f>
        <v>NO</v>
      </c>
      <c r="E30" t="str">
        <f>IF(AND(B30=MIN(B26:B34), _xlfn.STDEV.P(B26:B34)&gt;$G$5),"YES","NO")</f>
        <v>NO</v>
      </c>
      <c r="F30" t="e">
        <f>_xlfn.STDEV.P(#REF!)</f>
        <v>#REF!</v>
      </c>
      <c r="K30">
        <v>24782</v>
      </c>
      <c r="L30">
        <v>3.7792968999999998</v>
      </c>
      <c r="M30">
        <v>8.7890625</v>
      </c>
      <c r="O30">
        <v>21654</v>
      </c>
      <c r="P30">
        <v>-5.3613280999999997</v>
      </c>
      <c r="Q30">
        <v>0</v>
      </c>
    </row>
    <row r="31" spans="1:17" x14ac:dyDescent="0.25">
      <c r="A31">
        <v>12865</v>
      </c>
      <c r="B31">
        <v>10.9863281</v>
      </c>
      <c r="C31">
        <v>123.046875</v>
      </c>
      <c r="D31" t="str">
        <f>IF(AND(B31=MAX(B27:B35), _xlfn.STDEV.P(B27:B35)&gt;$G$5),"YES","NO")</f>
        <v>NO</v>
      </c>
      <c r="E31" t="str">
        <f>IF(AND(B31=MIN(B27:B35), _xlfn.STDEV.P(B27:B35)&gt;$G$5),"YES","NO")</f>
        <v>NO</v>
      </c>
      <c r="F31" t="e">
        <f>_xlfn.STDEV.P(#REF!)</f>
        <v>#REF!</v>
      </c>
      <c r="K31">
        <v>24792</v>
      </c>
      <c r="L31">
        <v>3.7792968999999998</v>
      </c>
      <c r="M31">
        <v>0</v>
      </c>
      <c r="O31">
        <v>21665</v>
      </c>
      <c r="P31">
        <v>-5.3613280999999997</v>
      </c>
      <c r="Q31">
        <v>0</v>
      </c>
    </row>
    <row r="32" spans="1:17" x14ac:dyDescent="0.25">
      <c r="A32">
        <v>12875</v>
      </c>
      <c r="B32">
        <v>12.3046875</v>
      </c>
      <c r="C32">
        <v>131.8359375</v>
      </c>
      <c r="D32" t="str">
        <f>IF(AND(B32=MAX(B28:B36), _xlfn.STDEV.P(B28:B36)&gt;$G$5),"YES","NO")</f>
        <v>NO</v>
      </c>
      <c r="E32" t="str">
        <f>IF(AND(B32=MIN(B28:B36), _xlfn.STDEV.P(B28:B36)&gt;$G$5),"YES","NO")</f>
        <v>NO</v>
      </c>
      <c r="F32" t="e">
        <f>_xlfn.STDEV.P(#REF!)</f>
        <v>#REF!</v>
      </c>
      <c r="K32">
        <v>24803</v>
      </c>
      <c r="L32">
        <v>3.7792968999999998</v>
      </c>
      <c r="M32">
        <v>0</v>
      </c>
      <c r="O32">
        <v>22342</v>
      </c>
      <c r="P32">
        <v>-5.0976562000000003</v>
      </c>
      <c r="Q32">
        <v>-7.9900570000000002</v>
      </c>
    </row>
    <row r="33" spans="1:17" x14ac:dyDescent="0.25">
      <c r="A33">
        <v>12885</v>
      </c>
      <c r="B33">
        <v>13.886718800000001</v>
      </c>
      <c r="C33">
        <v>143.8210297</v>
      </c>
      <c r="D33" t="str">
        <f>IF(AND(B33=MAX(B29:B37), _xlfn.STDEV.P(B29:B37)&gt;$G$5),"YES","NO")</f>
        <v>NO</v>
      </c>
      <c r="E33" t="str">
        <f>IF(AND(B33=MIN(B29:B37), _xlfn.STDEV.P(B29:B37)&gt;$G$5),"YES","NO")</f>
        <v>NO</v>
      </c>
      <c r="F33" t="e">
        <f>_xlfn.STDEV.P(#REF!)</f>
        <v>#REF!</v>
      </c>
      <c r="K33">
        <v>24813</v>
      </c>
      <c r="L33">
        <v>3.7792968999999998</v>
      </c>
      <c r="M33">
        <v>0</v>
      </c>
      <c r="O33">
        <v>22353</v>
      </c>
      <c r="P33">
        <v>-5.0976562000000003</v>
      </c>
      <c r="Q33">
        <v>0</v>
      </c>
    </row>
    <row r="34" spans="1:17" x14ac:dyDescent="0.25">
      <c r="A34">
        <v>12896</v>
      </c>
      <c r="B34">
        <v>15.5566406</v>
      </c>
      <c r="C34">
        <v>166.9921875</v>
      </c>
      <c r="D34" t="str">
        <f>IF(AND(B34=MAX(B30:B38), _xlfn.STDEV.P(B30:B38)&gt;$G$5),"YES","NO")</f>
        <v>NO</v>
      </c>
      <c r="E34" t="str">
        <f>IF(AND(B34=MIN(B30:B38), _xlfn.STDEV.P(B30:B38)&gt;$G$5),"YES","NO")</f>
        <v>NO</v>
      </c>
      <c r="F34" t="e">
        <f>_xlfn.STDEV.P(#REF!)</f>
        <v>#REF!</v>
      </c>
      <c r="K34">
        <v>24824</v>
      </c>
      <c r="L34">
        <v>3.7792968999999998</v>
      </c>
      <c r="M34">
        <v>0</v>
      </c>
      <c r="O34">
        <v>22363</v>
      </c>
      <c r="P34">
        <v>-5.0976562000000003</v>
      </c>
      <c r="Q34">
        <v>0</v>
      </c>
    </row>
    <row r="35" spans="1:17" x14ac:dyDescent="0.25">
      <c r="A35">
        <v>12906</v>
      </c>
      <c r="B35">
        <v>17.402343800000001</v>
      </c>
      <c r="C35">
        <v>167.7911987</v>
      </c>
      <c r="D35" t="str">
        <f>IF(AND(B35=MAX(B31:B39), _xlfn.STDEV.P(B31:B39)&gt;$G$5),"YES","NO")</f>
        <v>NO</v>
      </c>
      <c r="E35" t="str">
        <f>IF(AND(B35=MIN(B31:B39), _xlfn.STDEV.P(B31:B39)&gt;$G$5),"YES","NO")</f>
        <v>NO</v>
      </c>
      <c r="F35" t="e">
        <f>_xlfn.STDEV.P(#REF!)</f>
        <v>#REF!</v>
      </c>
      <c r="K35">
        <v>25470</v>
      </c>
      <c r="L35">
        <v>3.515625</v>
      </c>
      <c r="M35">
        <v>15.980114</v>
      </c>
      <c r="O35">
        <v>23041</v>
      </c>
      <c r="P35">
        <v>-4.921875</v>
      </c>
      <c r="Q35">
        <v>-8.7890625</v>
      </c>
    </row>
    <row r="36" spans="1:17" x14ac:dyDescent="0.25">
      <c r="A36">
        <v>12917</v>
      </c>
      <c r="B36">
        <v>19.248046899999999</v>
      </c>
      <c r="C36">
        <v>184.5703125</v>
      </c>
      <c r="D36" t="str">
        <f>IF(AND(B36=MAX(B32:B40), _xlfn.STDEV.P(B32:B40)&gt;$G$5),"YES","NO")</f>
        <v>NO</v>
      </c>
      <c r="E36" t="str">
        <f>IF(AND(B36=MIN(B32:B40), _xlfn.STDEV.P(B32:B40)&gt;$G$5),"YES","NO")</f>
        <v>NO</v>
      </c>
      <c r="F36" t="e">
        <f>_xlfn.STDEV.P(#REF!)</f>
        <v>#REF!</v>
      </c>
      <c r="K36">
        <v>25481</v>
      </c>
      <c r="L36">
        <v>3.515625</v>
      </c>
      <c r="M36">
        <v>0</v>
      </c>
      <c r="O36">
        <v>23051</v>
      </c>
      <c r="P36">
        <v>-4.921875</v>
      </c>
      <c r="Q36">
        <v>0</v>
      </c>
    </row>
    <row r="37" spans="1:17" x14ac:dyDescent="0.25">
      <c r="A37">
        <v>12927</v>
      </c>
      <c r="B37">
        <v>21.181640600000001</v>
      </c>
      <c r="C37">
        <v>175.78125</v>
      </c>
      <c r="D37" t="str">
        <f>IF(AND(B37=MAX(B33:B41), _xlfn.STDEV.P(B33:B41)&gt;$G$5),"YES","NO")</f>
        <v>NO</v>
      </c>
      <c r="E37" t="str">
        <f>IF(AND(B37=MIN(B33:B41), _xlfn.STDEV.P(B33:B41)&gt;$G$5),"YES","NO")</f>
        <v>NO</v>
      </c>
      <c r="F37" t="e">
        <f>_xlfn.STDEV.P(#REF!)</f>
        <v>#REF!</v>
      </c>
      <c r="K37">
        <v>25491</v>
      </c>
      <c r="L37">
        <v>3.515625</v>
      </c>
      <c r="M37">
        <v>0</v>
      </c>
      <c r="O37">
        <v>23729</v>
      </c>
      <c r="P37">
        <v>-4.6582030999999997</v>
      </c>
      <c r="Q37">
        <v>-8.7890625</v>
      </c>
    </row>
    <row r="38" spans="1:17" x14ac:dyDescent="0.25">
      <c r="A38">
        <v>12938</v>
      </c>
      <c r="B38">
        <v>23.027343800000001</v>
      </c>
      <c r="C38">
        <v>184.5703125</v>
      </c>
      <c r="D38" t="str">
        <f>IF(AND(B38=MAX(B34:B42), _xlfn.STDEV.P(B34:B42)&gt;$G$5),"YES","NO")</f>
        <v>NO</v>
      </c>
      <c r="E38" t="str">
        <f>IF(AND(B38=MIN(B34:B42), _xlfn.STDEV.P(B34:B42)&gt;$G$5),"YES","NO")</f>
        <v>NO</v>
      </c>
      <c r="F38" t="e">
        <f>_xlfn.STDEV.P(#REF!)</f>
        <v>#REF!</v>
      </c>
      <c r="K38">
        <v>25501</v>
      </c>
      <c r="L38">
        <v>3.515625</v>
      </c>
      <c r="M38">
        <v>0</v>
      </c>
      <c r="O38">
        <v>23739</v>
      </c>
      <c r="P38">
        <v>-4.6582030999999997</v>
      </c>
      <c r="Q38">
        <v>0</v>
      </c>
    </row>
    <row r="39" spans="1:17" x14ac:dyDescent="0.25">
      <c r="A39">
        <v>12948</v>
      </c>
      <c r="B39">
        <v>24.697265600000001</v>
      </c>
      <c r="C39">
        <v>166.9921875</v>
      </c>
      <c r="D39" t="str">
        <f>IF(AND(B39=MAX(B35:B43), _xlfn.STDEV.P(B35:B43)&gt;$G$5),"YES","NO")</f>
        <v>NO</v>
      </c>
      <c r="E39" t="str">
        <f>IF(AND(B39=MIN(B35:B43), _xlfn.STDEV.P(B35:B43)&gt;$G$5),"YES","NO")</f>
        <v>NO</v>
      </c>
      <c r="F39" t="e">
        <f>_xlfn.STDEV.P(#REF!)</f>
        <v>#REF!</v>
      </c>
      <c r="K39">
        <v>25512</v>
      </c>
      <c r="L39">
        <v>3.515625</v>
      </c>
      <c r="M39">
        <v>0</v>
      </c>
      <c r="O39">
        <v>23750</v>
      </c>
      <c r="P39">
        <v>-4.6582030999999997</v>
      </c>
      <c r="Q39">
        <v>0</v>
      </c>
    </row>
    <row r="40" spans="1:17" x14ac:dyDescent="0.25">
      <c r="A40">
        <v>12958</v>
      </c>
      <c r="B40">
        <v>25.576171899999999</v>
      </c>
      <c r="C40">
        <v>79.900566100000006</v>
      </c>
      <c r="D40" t="str">
        <f>IF(AND(B40=MAX(B36:B44), _xlfn.STDEV.P(B36:B44)&gt;$G$5),"YES","NO")</f>
        <v>YES</v>
      </c>
      <c r="E40" t="str">
        <f>IF(AND(B40=MIN(B36:B44), _xlfn.STDEV.P(B36:B44)&gt;$G$5),"YES","NO")</f>
        <v>NO</v>
      </c>
      <c r="F40" t="e">
        <f>_xlfn.STDEV.P(#REF!)</f>
        <v>#REF!</v>
      </c>
      <c r="K40">
        <v>26169</v>
      </c>
      <c r="L40">
        <v>3.3398438000000001</v>
      </c>
      <c r="M40">
        <v>8.7890625</v>
      </c>
      <c r="O40">
        <v>23760</v>
      </c>
      <c r="P40">
        <v>-4.6582030999999997</v>
      </c>
      <c r="Q40">
        <v>0</v>
      </c>
    </row>
    <row r="41" spans="1:17" x14ac:dyDescent="0.25">
      <c r="A41">
        <v>12969</v>
      </c>
      <c r="B41">
        <v>24.873046899999999</v>
      </c>
      <c r="C41">
        <v>-70.3125</v>
      </c>
      <c r="D41" t="str">
        <f>IF(AND(B41=MAX(B37:B45), _xlfn.STDEV.P(B37:B45)&gt;$G$5),"YES","NO")</f>
        <v>NO</v>
      </c>
      <c r="E41" t="str">
        <f>IF(AND(B41=MIN(B37:B45), _xlfn.STDEV.P(B37:B45)&gt;$G$5),"YES","NO")</f>
        <v>NO</v>
      </c>
      <c r="F41" t="e">
        <f>_xlfn.STDEV.P(#REF!)</f>
        <v>#REF!</v>
      </c>
      <c r="K41">
        <v>26179</v>
      </c>
      <c r="L41">
        <v>3.3398438000000001</v>
      </c>
      <c r="M41">
        <v>0</v>
      </c>
      <c r="O41">
        <v>24428</v>
      </c>
      <c r="P41">
        <v>-4.4824219000000003</v>
      </c>
      <c r="Q41">
        <v>-8.7890625</v>
      </c>
    </row>
    <row r="42" spans="1:17" x14ac:dyDescent="0.25">
      <c r="A42">
        <v>12979</v>
      </c>
      <c r="B42">
        <v>23.994140600000001</v>
      </c>
      <c r="C42">
        <v>-79.900566100000006</v>
      </c>
      <c r="D42" t="str">
        <f>IF(AND(B42=MAX(B38:B46), _xlfn.STDEV.P(B38:B46)&gt;$G$5),"YES","NO")</f>
        <v>NO</v>
      </c>
      <c r="E42" t="str">
        <f>IF(AND(B42=MIN(B38:B46), _xlfn.STDEV.P(B38:B46)&gt;$G$5),"YES","NO")</f>
        <v>NO</v>
      </c>
      <c r="F42" t="e">
        <f>_xlfn.STDEV.P(#REF!)</f>
        <v>#REF!</v>
      </c>
      <c r="K42">
        <v>26190</v>
      </c>
      <c r="L42">
        <v>3.3398438000000001</v>
      </c>
      <c r="M42">
        <v>0</v>
      </c>
      <c r="O42">
        <v>24438</v>
      </c>
      <c r="P42">
        <v>-4.4824219000000003</v>
      </c>
      <c r="Q42">
        <v>0</v>
      </c>
    </row>
    <row r="43" spans="1:17" x14ac:dyDescent="0.25">
      <c r="A43">
        <v>12990</v>
      </c>
      <c r="B43">
        <v>23.378906199999999</v>
      </c>
      <c r="C43">
        <v>-61.5234375</v>
      </c>
      <c r="D43" t="str">
        <f>IF(AND(B43=MAX(B39:B47), _xlfn.STDEV.P(B39:B47)&gt;$G$5),"YES","NO")</f>
        <v>NO</v>
      </c>
      <c r="E43" t="str">
        <f>IF(AND(B43=MIN(B39:B47), _xlfn.STDEV.P(B39:B47)&gt;$G$5),"YES","NO")</f>
        <v>NO</v>
      </c>
      <c r="F43" t="e">
        <f>_xlfn.STDEV.P(#REF!)</f>
        <v>#REF!</v>
      </c>
      <c r="K43">
        <v>26200</v>
      </c>
      <c r="L43">
        <v>3.3398438000000001</v>
      </c>
      <c r="M43">
        <v>0</v>
      </c>
      <c r="O43">
        <v>24448</v>
      </c>
      <c r="P43">
        <v>-4.4824219000000003</v>
      </c>
      <c r="Q43">
        <v>0</v>
      </c>
    </row>
    <row r="44" spans="1:17" x14ac:dyDescent="0.25">
      <c r="A44">
        <v>13000</v>
      </c>
      <c r="B44">
        <v>22.763671899999999</v>
      </c>
      <c r="C44">
        <v>-61.5234375</v>
      </c>
      <c r="D44" t="str">
        <f>IF(AND(B44=MAX(B40:B48), _xlfn.STDEV.P(B40:B48)&gt;$G$5),"YES","NO")</f>
        <v>NO</v>
      </c>
      <c r="E44" t="str">
        <f>IF(AND(B44=MIN(B40:B48), _xlfn.STDEV.P(B40:B48)&gt;$G$5),"YES","NO")</f>
        <v>NO</v>
      </c>
      <c r="F44" t="e">
        <f>_xlfn.STDEV.P(#REF!)</f>
        <v>#REF!</v>
      </c>
      <c r="K44">
        <v>26867</v>
      </c>
      <c r="L44">
        <v>3.1640625</v>
      </c>
      <c r="M44">
        <v>7.9900570000000002</v>
      </c>
      <c r="O44">
        <v>25126</v>
      </c>
      <c r="P44">
        <v>-4.3066405999999997</v>
      </c>
      <c r="Q44">
        <v>-7.9900570000000002</v>
      </c>
    </row>
    <row r="45" spans="1:17" x14ac:dyDescent="0.25">
      <c r="A45">
        <v>13011</v>
      </c>
      <c r="B45">
        <v>22.1484375</v>
      </c>
      <c r="C45">
        <v>-55.930396999999999</v>
      </c>
      <c r="D45" t="str">
        <f>IF(AND(B45=MAX(B41:B49), _xlfn.STDEV.P(B41:B49)&gt;$G$5),"YES","NO")</f>
        <v>NO</v>
      </c>
      <c r="E45" t="str">
        <f>IF(AND(B45=MIN(B41:B49), _xlfn.STDEV.P(B41:B49)&gt;$G$5),"YES","NO")</f>
        <v>NO</v>
      </c>
      <c r="F45" t="e">
        <f>_xlfn.STDEV.P(#REF!)</f>
        <v>#REF!</v>
      </c>
      <c r="K45">
        <v>26878</v>
      </c>
      <c r="L45">
        <v>3.1640625</v>
      </c>
      <c r="M45">
        <v>0</v>
      </c>
      <c r="O45">
        <v>25137</v>
      </c>
      <c r="P45">
        <v>-4.3066405999999997</v>
      </c>
      <c r="Q45">
        <v>0</v>
      </c>
    </row>
    <row r="46" spans="1:17" x14ac:dyDescent="0.25">
      <c r="A46">
        <v>13021</v>
      </c>
      <c r="B46">
        <v>21.357421899999999</v>
      </c>
      <c r="C46">
        <v>-79.1015625</v>
      </c>
      <c r="D46" t="str">
        <f>IF(AND(B46=MAX(B42:B50), _xlfn.STDEV.P(B42:B50)&gt;$G$5),"YES","NO")</f>
        <v>NO</v>
      </c>
      <c r="E46" t="str">
        <f>IF(AND(B46=MIN(B42:B50), _xlfn.STDEV.P(B42:B50)&gt;$G$5),"YES","NO")</f>
        <v>NO</v>
      </c>
      <c r="F46" t="e">
        <f>_xlfn.STDEV.P(#REF!)</f>
        <v>#REF!</v>
      </c>
      <c r="K46">
        <v>26888</v>
      </c>
      <c r="L46">
        <v>3.1640625</v>
      </c>
      <c r="M46">
        <v>0</v>
      </c>
      <c r="O46">
        <v>25147</v>
      </c>
      <c r="P46">
        <v>-4.3066405999999997</v>
      </c>
      <c r="Q46">
        <v>0</v>
      </c>
    </row>
    <row r="47" spans="1:17" x14ac:dyDescent="0.25">
      <c r="A47">
        <v>13031</v>
      </c>
      <c r="B47">
        <v>20.478515600000001</v>
      </c>
      <c r="C47">
        <v>-79.900566100000006</v>
      </c>
      <c r="D47" t="str">
        <f>IF(AND(B47=MAX(B43:B51), _xlfn.STDEV.P(B43:B51)&gt;$G$5),"YES","NO")</f>
        <v>NO</v>
      </c>
      <c r="E47" t="str">
        <f>IF(AND(B47=MIN(B43:B51), _xlfn.STDEV.P(B43:B51)&gt;$G$5),"YES","NO")</f>
        <v>NO</v>
      </c>
      <c r="F47" t="e">
        <f>_xlfn.STDEV.P(#REF!)</f>
        <v>#REF!</v>
      </c>
      <c r="K47">
        <v>27555</v>
      </c>
      <c r="L47">
        <v>3.0761718999999998</v>
      </c>
      <c r="M47">
        <v>15.980114</v>
      </c>
      <c r="O47">
        <v>25825</v>
      </c>
      <c r="P47">
        <v>-4.1308594000000003</v>
      </c>
      <c r="Q47">
        <v>-8.7890625</v>
      </c>
    </row>
    <row r="48" spans="1:17" x14ac:dyDescent="0.25">
      <c r="A48">
        <v>13042</v>
      </c>
      <c r="B48">
        <v>19.423828100000001</v>
      </c>
      <c r="C48">
        <v>-105.46875</v>
      </c>
      <c r="D48" t="str">
        <f>IF(AND(B48=MAX(B44:B52), _xlfn.STDEV.P(B44:B52)&gt;$G$5),"YES","NO")</f>
        <v>NO</v>
      </c>
      <c r="E48" t="str">
        <f>IF(AND(B48=MIN(B44:B52), _xlfn.STDEV.P(B44:B52)&gt;$G$5),"YES","NO")</f>
        <v>NO</v>
      </c>
      <c r="F48" t="e">
        <f>_xlfn.STDEV.P(#REF!)</f>
        <v>#REF!</v>
      </c>
      <c r="K48">
        <v>28244</v>
      </c>
      <c r="L48">
        <v>2.8125</v>
      </c>
      <c r="M48">
        <v>8.7890625</v>
      </c>
      <c r="O48">
        <v>25835</v>
      </c>
      <c r="P48">
        <v>-4.1308594000000003</v>
      </c>
      <c r="Q48">
        <v>0</v>
      </c>
    </row>
    <row r="49" spans="1:17" x14ac:dyDescent="0.25">
      <c r="A49">
        <v>13052</v>
      </c>
      <c r="B49">
        <v>18.017578100000001</v>
      </c>
      <c r="C49">
        <v>-127.84091189999999</v>
      </c>
      <c r="D49" t="str">
        <f>IF(AND(B49=MAX(B45:B53), _xlfn.STDEV.P(B45:B53)&gt;$G$5),"YES","NO")</f>
        <v>NO</v>
      </c>
      <c r="E49" t="str">
        <f>IF(AND(B49=MIN(B45:B53), _xlfn.STDEV.P(B45:B53)&gt;$G$5),"YES","NO")</f>
        <v>NO</v>
      </c>
      <c r="F49" t="e">
        <f>_xlfn.STDEV.P(#REF!)</f>
        <v>#REF!</v>
      </c>
      <c r="K49">
        <v>28254</v>
      </c>
      <c r="L49">
        <v>2.8125</v>
      </c>
      <c r="M49">
        <v>0</v>
      </c>
      <c r="O49">
        <v>26513</v>
      </c>
      <c r="P49">
        <v>-3.9550781000000002</v>
      </c>
      <c r="Q49">
        <v>-8.7890625</v>
      </c>
    </row>
    <row r="50" spans="1:17" x14ac:dyDescent="0.25">
      <c r="A50">
        <v>13063</v>
      </c>
      <c r="B50">
        <v>16.347656199999999</v>
      </c>
      <c r="C50">
        <v>-166.9921875</v>
      </c>
      <c r="D50" t="str">
        <f>IF(AND(B50=MAX(B46:B54), _xlfn.STDEV.P(B46:B54)&gt;$G$5),"YES","NO")</f>
        <v>NO</v>
      </c>
      <c r="E50" t="str">
        <f>IF(AND(B50=MIN(B46:B54), _xlfn.STDEV.P(B46:B54)&gt;$G$5),"YES","NO")</f>
        <v>NO</v>
      </c>
      <c r="F50" t="e">
        <f>_xlfn.STDEV.P(#REF!)</f>
        <v>#REF!</v>
      </c>
      <c r="K50">
        <v>28932</v>
      </c>
      <c r="L50">
        <v>2.6367188000000001</v>
      </c>
      <c r="M50">
        <v>8.7890625</v>
      </c>
      <c r="O50">
        <v>26523</v>
      </c>
      <c r="P50">
        <v>-3.9550781000000002</v>
      </c>
      <c r="Q50">
        <v>0</v>
      </c>
    </row>
    <row r="51" spans="1:17" x14ac:dyDescent="0.25">
      <c r="A51">
        <v>13073</v>
      </c>
      <c r="B51">
        <v>14.0625</v>
      </c>
      <c r="C51">
        <v>-228.515625</v>
      </c>
      <c r="D51" t="str">
        <f>IF(AND(B51=MAX(B47:B55), _xlfn.STDEV.P(B47:B55)&gt;$G$5),"YES","NO")</f>
        <v>NO</v>
      </c>
      <c r="E51" t="str">
        <f>IF(AND(B51=MIN(B47:B55), _xlfn.STDEV.P(B47:B55)&gt;$G$5),"YES","NO")</f>
        <v>NO</v>
      </c>
      <c r="F51" t="e">
        <f>_xlfn.STDEV.P(#REF!)</f>
        <v>#REF!</v>
      </c>
      <c r="K51">
        <v>28942</v>
      </c>
      <c r="L51">
        <v>2.6367188000000001</v>
      </c>
      <c r="M51">
        <v>0</v>
      </c>
      <c r="O51">
        <v>26534</v>
      </c>
      <c r="P51">
        <v>-3.9550781000000002</v>
      </c>
      <c r="Q51">
        <v>0</v>
      </c>
    </row>
    <row r="52" spans="1:17" x14ac:dyDescent="0.25">
      <c r="A52">
        <v>13083</v>
      </c>
      <c r="B52">
        <v>11.425781199999999</v>
      </c>
      <c r="C52">
        <v>-239.70170590000001</v>
      </c>
      <c r="D52" t="str">
        <f>IF(AND(B52=MAX(B48:B56), _xlfn.STDEV.P(B48:B56)&gt;$G$5),"YES","NO")</f>
        <v>NO</v>
      </c>
      <c r="E52" t="str">
        <f>IF(AND(B52=MIN(B48:B56), _xlfn.STDEV.P(B48:B56)&gt;$G$5),"YES","NO")</f>
        <v>NO</v>
      </c>
      <c r="F52" t="e">
        <f>_xlfn.STDEV.P(#REF!)</f>
        <v>#REF!</v>
      </c>
      <c r="K52">
        <v>28973</v>
      </c>
      <c r="L52">
        <v>2.6367188000000001</v>
      </c>
      <c r="M52">
        <v>0</v>
      </c>
      <c r="O52">
        <v>27211</v>
      </c>
      <c r="P52">
        <v>-3.7792968999999998</v>
      </c>
      <c r="Q52">
        <v>-7.9900570000000002</v>
      </c>
    </row>
    <row r="53" spans="1:17" x14ac:dyDescent="0.25">
      <c r="A53">
        <v>13094</v>
      </c>
      <c r="B53">
        <v>8.2617188000000006</v>
      </c>
      <c r="C53">
        <v>-316.40625</v>
      </c>
      <c r="D53" t="str">
        <f>IF(AND(B53=MAX(B49:B57), _xlfn.STDEV.P(B49:B57)&gt;$G$5),"YES","NO")</f>
        <v>NO</v>
      </c>
      <c r="E53" t="str">
        <f>IF(AND(B53=MIN(B49:B57), _xlfn.STDEV.P(B49:B57)&gt;$G$5),"YES","NO")</f>
        <v>NO</v>
      </c>
      <c r="F53" t="e">
        <f>_xlfn.STDEV.P(#REF!)</f>
        <v>#REF!</v>
      </c>
      <c r="K53">
        <v>29662</v>
      </c>
      <c r="L53">
        <v>2.5488281000000002</v>
      </c>
      <c r="M53">
        <v>0</v>
      </c>
      <c r="O53">
        <v>27910</v>
      </c>
      <c r="P53">
        <v>-3.6914061999999999</v>
      </c>
      <c r="Q53">
        <v>-17.578125</v>
      </c>
    </row>
    <row r="54" spans="1:17" x14ac:dyDescent="0.25">
      <c r="A54">
        <v>13104</v>
      </c>
      <c r="B54">
        <v>4.4824219000000003</v>
      </c>
      <c r="C54">
        <v>-343.5724487</v>
      </c>
      <c r="D54" t="str">
        <f>IF(AND(B54=MAX(B50:B58), _xlfn.STDEV.P(B50:B58)&gt;$G$5),"YES","NO")</f>
        <v>NO</v>
      </c>
      <c r="E54" t="str">
        <f>IF(AND(B54=MIN(B50:B58), _xlfn.STDEV.P(B50:B58)&gt;$G$5),"YES","NO")</f>
        <v>NO</v>
      </c>
      <c r="F54" t="e">
        <f>_xlfn.STDEV.P(#REF!)</f>
        <v>#REF!</v>
      </c>
      <c r="K54">
        <v>30360</v>
      </c>
      <c r="L54">
        <v>2.3730468999999998</v>
      </c>
      <c r="M54">
        <v>0</v>
      </c>
      <c r="O54">
        <v>28588</v>
      </c>
      <c r="P54">
        <v>-3.4277343999999998</v>
      </c>
      <c r="Q54">
        <v>-8.7890625</v>
      </c>
    </row>
    <row r="55" spans="1:17" x14ac:dyDescent="0.25">
      <c r="A55">
        <v>13115</v>
      </c>
      <c r="B55">
        <v>0.52734380000000003</v>
      </c>
      <c r="C55">
        <v>-395.5078125</v>
      </c>
      <c r="D55" t="str">
        <f>IF(AND(B55=MAX(B51:B59), _xlfn.STDEV.P(B51:B59)&gt;$G$5),"YES","NO")</f>
        <v>NO</v>
      </c>
      <c r="E55" t="str">
        <f>IF(AND(B55=MIN(B51:B59), _xlfn.STDEV.P(B51:B59)&gt;$G$5),"YES","NO")</f>
        <v>NO</v>
      </c>
      <c r="F55" t="e">
        <f>_xlfn.STDEV.P(#REF!)</f>
        <v>#REF!</v>
      </c>
      <c r="K55">
        <v>31017</v>
      </c>
      <c r="L55">
        <v>2.1972656000000002</v>
      </c>
      <c r="M55">
        <v>8.7890625</v>
      </c>
      <c r="O55">
        <v>28598</v>
      </c>
      <c r="P55">
        <v>-3.4277343999999998</v>
      </c>
      <c r="Q55">
        <v>0</v>
      </c>
    </row>
    <row r="56" spans="1:17" x14ac:dyDescent="0.25">
      <c r="A56">
        <v>13125</v>
      </c>
      <c r="B56">
        <v>-3.0761718999999998</v>
      </c>
      <c r="C56">
        <v>-327.59231569999997</v>
      </c>
      <c r="D56" t="str">
        <f>IF(AND(B56=MAX(B52:B60), _xlfn.STDEV.P(B52:B60)&gt;$G$5),"YES","NO")</f>
        <v>NO</v>
      </c>
      <c r="E56" t="str">
        <f>IF(AND(B56=MIN(B52:B60), _xlfn.STDEV.P(B52:B60)&gt;$G$5),"YES","NO")</f>
        <v>NO</v>
      </c>
      <c r="F56" t="e">
        <f>_xlfn.STDEV.P(#REF!)</f>
        <v>#REF!</v>
      </c>
      <c r="K56">
        <v>31059</v>
      </c>
      <c r="L56">
        <v>2.1972656000000002</v>
      </c>
      <c r="M56">
        <v>0</v>
      </c>
      <c r="O56">
        <v>28609</v>
      </c>
      <c r="P56">
        <v>-3.4277343999999998</v>
      </c>
      <c r="Q56">
        <v>0</v>
      </c>
    </row>
    <row r="57" spans="1:17" x14ac:dyDescent="0.25">
      <c r="A57">
        <v>13136</v>
      </c>
      <c r="B57">
        <v>-4.7460937999999997</v>
      </c>
      <c r="C57">
        <v>-166.9921875</v>
      </c>
      <c r="D57" t="str">
        <f>IF(AND(B57=MAX(B53:B61), _xlfn.STDEV.P(B53:B61)&gt;$G$5),"YES","NO")</f>
        <v>NO</v>
      </c>
      <c r="E57" t="str">
        <f>IF(AND(B57=MIN(B53:B61), _xlfn.STDEV.P(B53:B61)&gt;$G$5),"YES","NO")</f>
        <v>NO</v>
      </c>
      <c r="F57" t="e">
        <f>_xlfn.STDEV.P(#REF!)</f>
        <v>#REF!</v>
      </c>
      <c r="K57">
        <v>31069</v>
      </c>
      <c r="L57">
        <v>2.1972656000000002</v>
      </c>
      <c r="M57">
        <v>0</v>
      </c>
      <c r="O57">
        <v>28619</v>
      </c>
      <c r="P57">
        <v>-3.4277343999999998</v>
      </c>
      <c r="Q57">
        <v>0</v>
      </c>
    </row>
    <row r="58" spans="1:17" x14ac:dyDescent="0.25">
      <c r="A58">
        <v>13146</v>
      </c>
      <c r="B58">
        <v>-5.0097655999999997</v>
      </c>
      <c r="C58">
        <v>-26.3671875</v>
      </c>
      <c r="D58" t="str">
        <f>IF(AND(B58=MAX(B54:B62), _xlfn.STDEV.P(B54:B62)&gt;$G$5),"YES","NO")</f>
        <v>NO</v>
      </c>
      <c r="E58" t="str">
        <f>IF(AND(B58=MIN(B54:B62), _xlfn.STDEV.P(B54:B62)&gt;$G$5),"YES","NO")</f>
        <v>NO</v>
      </c>
      <c r="F58" t="e">
        <f>_xlfn.STDEV.P(#REF!)</f>
        <v>#REF!</v>
      </c>
      <c r="K58">
        <v>31716</v>
      </c>
      <c r="L58">
        <v>2.109375</v>
      </c>
      <c r="M58">
        <v>8.7890625</v>
      </c>
      <c r="O58">
        <v>28629</v>
      </c>
      <c r="P58">
        <v>-3.4277343999999998</v>
      </c>
      <c r="Q58">
        <v>0</v>
      </c>
    </row>
    <row r="59" spans="1:17" x14ac:dyDescent="0.25">
      <c r="A59">
        <v>13156</v>
      </c>
      <c r="B59">
        <v>-6.1523437999999997</v>
      </c>
      <c r="C59">
        <v>-103.8707352</v>
      </c>
      <c r="D59" t="str">
        <f>IF(AND(B59=MAX(B55:B63), _xlfn.STDEV.P(B55:B63)&gt;$G$5),"YES","NO")</f>
        <v>NO</v>
      </c>
      <c r="E59" t="str">
        <f>IF(AND(B59=MIN(B55:B63), _xlfn.STDEV.P(B55:B63)&gt;$G$5),"YES","NO")</f>
        <v>NO</v>
      </c>
      <c r="F59" t="e">
        <f>_xlfn.STDEV.P(#REF!)</f>
        <v>#REF!</v>
      </c>
      <c r="K59">
        <v>32404</v>
      </c>
      <c r="L59">
        <v>1.9335937999999999</v>
      </c>
      <c r="M59">
        <v>8.7890625</v>
      </c>
      <c r="O59">
        <v>29286</v>
      </c>
      <c r="P59">
        <v>-3.2519531000000002</v>
      </c>
      <c r="Q59">
        <v>-7.9900570000000002</v>
      </c>
    </row>
    <row r="60" spans="1:17" x14ac:dyDescent="0.25">
      <c r="A60">
        <v>13167</v>
      </c>
      <c r="B60">
        <v>-7.03125</v>
      </c>
      <c r="C60">
        <v>-87.890625</v>
      </c>
      <c r="D60" t="str">
        <f>IF(AND(B60=MAX(B56:B64), _xlfn.STDEV.P(B56:B64)&gt;$G$5),"YES","NO")</f>
        <v>NO</v>
      </c>
      <c r="E60" t="str">
        <f>IF(AND(B60=MIN(B56:B64), _xlfn.STDEV.P(B56:B64)&gt;$G$5),"YES","NO")</f>
        <v>NO</v>
      </c>
      <c r="F60" t="e">
        <f>_xlfn.STDEV.P(#REF!)</f>
        <v>#REF!</v>
      </c>
      <c r="K60">
        <v>32456</v>
      </c>
      <c r="L60">
        <v>1.9335937999999999</v>
      </c>
      <c r="M60">
        <v>0</v>
      </c>
      <c r="O60">
        <v>29318</v>
      </c>
      <c r="P60">
        <v>-3.2519531000000002</v>
      </c>
      <c r="Q60">
        <v>0</v>
      </c>
    </row>
    <row r="61" spans="1:17" x14ac:dyDescent="0.25">
      <c r="A61">
        <v>13177</v>
      </c>
      <c r="B61">
        <v>-7.734375</v>
      </c>
      <c r="C61">
        <v>-63.9204559</v>
      </c>
      <c r="D61" t="str">
        <f>IF(AND(B61=MAX(B57:B65), _xlfn.STDEV.P(B57:B65)&gt;$G$5),"YES","NO")</f>
        <v>NO</v>
      </c>
      <c r="E61" t="str">
        <f>IF(AND(B61=MIN(B57:B65), _xlfn.STDEV.P(B57:B65)&gt;$G$5),"YES","NO")</f>
        <v>NO</v>
      </c>
      <c r="F61" t="e">
        <f>_xlfn.STDEV.P(#REF!)</f>
        <v>#REF!</v>
      </c>
      <c r="K61">
        <v>33102</v>
      </c>
      <c r="L61">
        <v>1.8457030999999999</v>
      </c>
      <c r="M61">
        <v>7.9900570000000002</v>
      </c>
      <c r="O61">
        <v>29985</v>
      </c>
      <c r="P61">
        <v>-3.1640625</v>
      </c>
      <c r="Q61">
        <v>-8.7890625</v>
      </c>
    </row>
    <row r="62" spans="1:17" x14ac:dyDescent="0.25">
      <c r="A62">
        <v>13188</v>
      </c>
      <c r="B62">
        <v>-8.6132811999999994</v>
      </c>
      <c r="C62">
        <v>-87.890625</v>
      </c>
      <c r="D62" t="str">
        <f>IF(AND(B62=MAX(B58:B66), _xlfn.STDEV.P(B58:B66)&gt;$G$5),"YES","NO")</f>
        <v>NO</v>
      </c>
      <c r="E62" t="str">
        <f>IF(AND(B62=MIN(B58:B66), _xlfn.STDEV.P(B58:B66)&gt;$G$5),"YES","NO")</f>
        <v>NO</v>
      </c>
      <c r="F62" t="e">
        <f>_xlfn.STDEV.P(#REF!)</f>
        <v>#REF!</v>
      </c>
      <c r="K62">
        <v>33144</v>
      </c>
      <c r="L62">
        <v>1.8457030999999999</v>
      </c>
      <c r="M62">
        <v>0</v>
      </c>
      <c r="O62">
        <v>29995</v>
      </c>
      <c r="P62">
        <v>-3.1640625</v>
      </c>
      <c r="Q62">
        <v>0</v>
      </c>
    </row>
    <row r="63" spans="1:17" x14ac:dyDescent="0.25">
      <c r="A63">
        <v>13198</v>
      </c>
      <c r="B63">
        <v>-9.140625</v>
      </c>
      <c r="C63">
        <v>-47.9403419</v>
      </c>
      <c r="D63" t="str">
        <f>IF(AND(B63=MAX(B59:B67), _xlfn.STDEV.P(B59:B67)&gt;$G$5),"YES","NO")</f>
        <v>NO</v>
      </c>
      <c r="E63" t="str">
        <f>IF(AND(B63=MIN(B59:B67), _xlfn.STDEV.P(B59:B67)&gt;$G$5),"YES","NO")</f>
        <v>NO</v>
      </c>
      <c r="F63" t="e">
        <f>_xlfn.STDEV.P(#REF!)</f>
        <v>#REF!</v>
      </c>
      <c r="K63">
        <v>35229</v>
      </c>
      <c r="L63">
        <v>1.4941405999999999</v>
      </c>
      <c r="M63">
        <v>0</v>
      </c>
      <c r="O63">
        <v>30006</v>
      </c>
      <c r="P63">
        <v>-3.1640625</v>
      </c>
      <c r="Q63">
        <v>0</v>
      </c>
    </row>
    <row r="64" spans="1:17" x14ac:dyDescent="0.25">
      <c r="A64">
        <v>13209</v>
      </c>
      <c r="B64">
        <v>-9.7558594000000003</v>
      </c>
      <c r="C64">
        <v>-61.5234375</v>
      </c>
      <c r="D64" t="str">
        <f>IF(AND(B64=MAX(B60:B68), _xlfn.STDEV.P(B60:B68)&gt;$G$5),"YES","NO")</f>
        <v>NO</v>
      </c>
      <c r="E64" t="str">
        <f>IF(AND(B64=MIN(B60:B68), _xlfn.STDEV.P(B60:B68)&gt;$G$5),"YES","NO")</f>
        <v>NO</v>
      </c>
      <c r="F64" t="e">
        <f>_xlfn.STDEV.P(#REF!)</f>
        <v>#REF!</v>
      </c>
      <c r="K64">
        <v>36564</v>
      </c>
      <c r="L64">
        <v>1.3183594000000001</v>
      </c>
      <c r="M64">
        <v>8.7890625</v>
      </c>
      <c r="O64">
        <v>30673</v>
      </c>
      <c r="P64">
        <v>-2.9882811999999999</v>
      </c>
      <c r="Q64">
        <v>-8.7890625</v>
      </c>
    </row>
    <row r="65" spans="1:17" x14ac:dyDescent="0.25">
      <c r="A65">
        <v>13219</v>
      </c>
      <c r="B65">
        <v>-10.2832031</v>
      </c>
      <c r="C65">
        <v>-52.734375</v>
      </c>
      <c r="D65" t="str">
        <f>IF(AND(B65=MAX(B61:B69), _xlfn.STDEV.P(B61:B69)&gt;$G$5),"YES","NO")</f>
        <v>NO</v>
      </c>
      <c r="E65" t="str">
        <f>IF(AND(B65=MIN(B61:B69), _xlfn.STDEV.P(B61:B69)&gt;$G$5),"YES","NO")</f>
        <v>NO</v>
      </c>
      <c r="F65" t="e">
        <f>_xlfn.STDEV.P(#REF!)</f>
        <v>#REF!</v>
      </c>
      <c r="O65">
        <v>30704</v>
      </c>
      <c r="P65">
        <v>-2.9882811999999999</v>
      </c>
      <c r="Q65">
        <v>0</v>
      </c>
    </row>
    <row r="66" spans="1:17" x14ac:dyDescent="0.25">
      <c r="A66">
        <v>13229</v>
      </c>
      <c r="B66">
        <v>-10.722656199999999</v>
      </c>
      <c r="C66">
        <v>-39.9502831</v>
      </c>
      <c r="D66" t="str">
        <f t="shared" ref="D66:D129" si="0">IF(AND(B66=MAX(B62:B70), _xlfn.STDEV.P(B62:B70)&gt;$G$5),"YES","NO")</f>
        <v>NO</v>
      </c>
      <c r="E66" t="str">
        <f t="shared" ref="E66:E129" si="1">IF(AND(B66=MIN(B62:B70), _xlfn.STDEV.P(B62:B70)&gt;$G$5),"YES","NO")</f>
        <v>NO</v>
      </c>
      <c r="F66" t="e">
        <f>_xlfn.STDEV.P(#REF!)</f>
        <v>#REF!</v>
      </c>
      <c r="O66">
        <v>31372</v>
      </c>
      <c r="P66">
        <v>-2.9003906000000002</v>
      </c>
      <c r="Q66">
        <v>-8.7890625</v>
      </c>
    </row>
    <row r="67" spans="1:17" x14ac:dyDescent="0.25">
      <c r="A67">
        <v>13240</v>
      </c>
      <c r="B67">
        <v>-10.9863281</v>
      </c>
      <c r="C67">
        <v>-26.3671875</v>
      </c>
      <c r="D67" t="str">
        <f t="shared" si="0"/>
        <v>NO</v>
      </c>
      <c r="E67" t="str">
        <f t="shared" si="1"/>
        <v>NO</v>
      </c>
      <c r="F67" t="e">
        <f>_xlfn.STDEV.P(#REF!)</f>
        <v>#REF!</v>
      </c>
      <c r="O67">
        <v>32060</v>
      </c>
      <c r="P67">
        <v>-2.7246093999999998</v>
      </c>
      <c r="Q67">
        <v>-8.7890625</v>
      </c>
    </row>
    <row r="68" spans="1:17" x14ac:dyDescent="0.25">
      <c r="A68">
        <v>13250</v>
      </c>
      <c r="B68">
        <v>-11.25</v>
      </c>
      <c r="C68">
        <v>-23.970171000000001</v>
      </c>
      <c r="D68" t="str">
        <f t="shared" si="0"/>
        <v>NO</v>
      </c>
      <c r="E68" t="str">
        <f t="shared" si="1"/>
        <v>YES</v>
      </c>
      <c r="F68" t="e">
        <f>_xlfn.STDEV.P(#REF!)</f>
        <v>#REF!</v>
      </c>
      <c r="O68">
        <v>32101</v>
      </c>
      <c r="P68">
        <v>-2.7246093999999998</v>
      </c>
      <c r="Q68">
        <v>0</v>
      </c>
    </row>
    <row r="69" spans="1:17" x14ac:dyDescent="0.25">
      <c r="A69">
        <v>13261</v>
      </c>
      <c r="B69">
        <v>-11.25</v>
      </c>
      <c r="C69">
        <v>0</v>
      </c>
      <c r="D69" t="str">
        <f t="shared" si="0"/>
        <v>NO</v>
      </c>
      <c r="E69" t="str">
        <f t="shared" si="1"/>
        <v>YES</v>
      </c>
      <c r="F69" t="e">
        <f>_xlfn.STDEV.P(#REF!)</f>
        <v>#REF!</v>
      </c>
      <c r="O69">
        <v>34145</v>
      </c>
      <c r="P69">
        <v>-2.3730468999999998</v>
      </c>
      <c r="Q69">
        <v>-8.7890625</v>
      </c>
    </row>
    <row r="70" spans="1:17" x14ac:dyDescent="0.25">
      <c r="A70">
        <v>13271</v>
      </c>
      <c r="B70">
        <v>-11.25</v>
      </c>
      <c r="C70">
        <v>0</v>
      </c>
      <c r="D70" t="str">
        <f t="shared" si="0"/>
        <v>NO</v>
      </c>
      <c r="E70" t="str">
        <f t="shared" si="1"/>
        <v>YES</v>
      </c>
      <c r="F70" t="e">
        <f>_xlfn.STDEV.P(#REF!)</f>
        <v>#REF!</v>
      </c>
      <c r="O70">
        <v>34176</v>
      </c>
      <c r="P70">
        <v>-2.3730468999999998</v>
      </c>
      <c r="Q70">
        <v>0</v>
      </c>
    </row>
    <row r="71" spans="1:17" x14ac:dyDescent="0.25">
      <c r="A71">
        <v>13282</v>
      </c>
      <c r="B71">
        <v>-11.074218800000001</v>
      </c>
      <c r="C71">
        <v>17.578125</v>
      </c>
      <c r="D71" t="str">
        <f t="shared" si="0"/>
        <v>NO</v>
      </c>
      <c r="E71" t="str">
        <f t="shared" si="1"/>
        <v>NO</v>
      </c>
      <c r="F71" t="e">
        <f>_xlfn.STDEV.P(#REF!)</f>
        <v>#REF!</v>
      </c>
      <c r="O71">
        <v>34885</v>
      </c>
      <c r="P71">
        <v>-2.1972656000000002</v>
      </c>
      <c r="Q71">
        <v>0</v>
      </c>
    </row>
    <row r="72" spans="1:17" x14ac:dyDescent="0.25">
      <c r="A72">
        <v>13292</v>
      </c>
      <c r="B72">
        <v>-10.8984375</v>
      </c>
      <c r="C72">
        <v>17.578125</v>
      </c>
      <c r="D72" t="str">
        <f t="shared" si="0"/>
        <v>NO</v>
      </c>
      <c r="E72" t="str">
        <f t="shared" si="1"/>
        <v>NO</v>
      </c>
      <c r="F72" t="e">
        <f>_xlfn.STDEV.P(#REF!)</f>
        <v>#REF!</v>
      </c>
    </row>
    <row r="73" spans="1:17" x14ac:dyDescent="0.25">
      <c r="A73">
        <v>13302</v>
      </c>
      <c r="B73">
        <v>-10.546875</v>
      </c>
      <c r="C73">
        <v>31.960228000000001</v>
      </c>
      <c r="D73" t="str">
        <f t="shared" si="0"/>
        <v>NO</v>
      </c>
      <c r="E73" t="str">
        <f t="shared" si="1"/>
        <v>NO</v>
      </c>
      <c r="F73" t="e">
        <f>_xlfn.STDEV.P(#REF!)</f>
        <v>#REF!</v>
      </c>
    </row>
    <row r="74" spans="1:17" x14ac:dyDescent="0.25">
      <c r="A74">
        <v>13313</v>
      </c>
      <c r="B74">
        <v>-10.1074219</v>
      </c>
      <c r="C74">
        <v>43.9453125</v>
      </c>
      <c r="D74" t="str">
        <f t="shared" si="0"/>
        <v>NO</v>
      </c>
      <c r="E74" t="str">
        <f t="shared" si="1"/>
        <v>NO</v>
      </c>
      <c r="F74" t="e">
        <f>_xlfn.STDEV.P(#REF!)</f>
        <v>#REF!</v>
      </c>
    </row>
    <row r="75" spans="1:17" x14ac:dyDescent="0.25">
      <c r="A75">
        <v>13323</v>
      </c>
      <c r="B75">
        <v>-9.5800780999999997</v>
      </c>
      <c r="C75">
        <v>47.9403419</v>
      </c>
      <c r="D75" t="str">
        <f t="shared" si="0"/>
        <v>NO</v>
      </c>
      <c r="E75" t="str">
        <f t="shared" si="1"/>
        <v>NO</v>
      </c>
      <c r="F75" t="e">
        <f>_xlfn.STDEV.P(#REF!)</f>
        <v>#REF!</v>
      </c>
    </row>
    <row r="76" spans="1:17" x14ac:dyDescent="0.25">
      <c r="A76">
        <v>13334</v>
      </c>
      <c r="B76">
        <v>-8.9648438000000006</v>
      </c>
      <c r="C76">
        <v>61.5234375</v>
      </c>
      <c r="D76" t="str">
        <f t="shared" si="0"/>
        <v>NO</v>
      </c>
      <c r="E76" t="str">
        <f t="shared" si="1"/>
        <v>NO</v>
      </c>
      <c r="F76" t="e">
        <f>_xlfn.STDEV.P(#REF!)</f>
        <v>#REF!</v>
      </c>
    </row>
    <row r="77" spans="1:17" x14ac:dyDescent="0.25">
      <c r="A77">
        <v>13344</v>
      </c>
      <c r="B77">
        <v>-8.2617188000000006</v>
      </c>
      <c r="C77">
        <v>63.9204559</v>
      </c>
      <c r="D77" t="str">
        <f t="shared" si="0"/>
        <v>NO</v>
      </c>
      <c r="E77" t="str">
        <f t="shared" si="1"/>
        <v>NO</v>
      </c>
      <c r="F77" t="e">
        <f>_xlfn.STDEV.P(#REF!)</f>
        <v>#REF!</v>
      </c>
    </row>
    <row r="78" spans="1:17" x14ac:dyDescent="0.25">
      <c r="A78">
        <v>13355</v>
      </c>
      <c r="B78">
        <v>-7.4707030999999997</v>
      </c>
      <c r="C78">
        <v>79.1015625</v>
      </c>
      <c r="D78" t="str">
        <f t="shared" si="0"/>
        <v>NO</v>
      </c>
      <c r="E78" t="str">
        <f t="shared" si="1"/>
        <v>NO</v>
      </c>
      <c r="F78" t="e">
        <f>_xlfn.STDEV.P(#REF!)</f>
        <v>#REF!</v>
      </c>
    </row>
    <row r="79" spans="1:17" x14ac:dyDescent="0.25">
      <c r="A79">
        <v>13365</v>
      </c>
      <c r="B79">
        <v>-6.6796875</v>
      </c>
      <c r="C79">
        <v>79.1015625</v>
      </c>
      <c r="D79" t="str">
        <f t="shared" si="0"/>
        <v>NO</v>
      </c>
      <c r="E79" t="str">
        <f t="shared" si="1"/>
        <v>NO</v>
      </c>
      <c r="F79" t="e">
        <f>_xlfn.STDEV.P(#REF!)</f>
        <v>#REF!</v>
      </c>
    </row>
    <row r="80" spans="1:17" x14ac:dyDescent="0.25">
      <c r="A80">
        <v>13375</v>
      </c>
      <c r="B80">
        <v>-5.8886719000000003</v>
      </c>
      <c r="C80">
        <v>71.910514800000001</v>
      </c>
      <c r="D80" t="str">
        <f t="shared" si="0"/>
        <v>NO</v>
      </c>
      <c r="E80" t="str">
        <f t="shared" si="1"/>
        <v>NO</v>
      </c>
      <c r="F80" t="e">
        <f>_xlfn.STDEV.P(#REF!)</f>
        <v>#REF!</v>
      </c>
    </row>
    <row r="81" spans="1:6" x14ac:dyDescent="0.25">
      <c r="A81">
        <v>13386</v>
      </c>
      <c r="B81">
        <v>-5.0097655999999997</v>
      </c>
      <c r="C81">
        <v>87.890625</v>
      </c>
      <c r="D81" t="str">
        <f t="shared" si="0"/>
        <v>NO</v>
      </c>
      <c r="E81" t="str">
        <f t="shared" si="1"/>
        <v>NO</v>
      </c>
      <c r="F81" t="e">
        <f>_xlfn.STDEV.P(#REF!)</f>
        <v>#REF!</v>
      </c>
    </row>
    <row r="82" spans="1:6" x14ac:dyDescent="0.25">
      <c r="A82">
        <v>13396</v>
      </c>
      <c r="B82">
        <v>-4.1308594000000003</v>
      </c>
      <c r="C82">
        <v>79.900566100000006</v>
      </c>
      <c r="D82" t="str">
        <f t="shared" si="0"/>
        <v>NO</v>
      </c>
      <c r="E82" t="str">
        <f t="shared" si="1"/>
        <v>NO</v>
      </c>
      <c r="F82" t="e">
        <f>_xlfn.STDEV.P(#REF!)</f>
        <v>#REF!</v>
      </c>
    </row>
    <row r="83" spans="1:6" x14ac:dyDescent="0.25">
      <c r="A83">
        <v>13407</v>
      </c>
      <c r="B83">
        <v>-3.1640625</v>
      </c>
      <c r="C83">
        <v>96.6796875</v>
      </c>
      <c r="D83" t="str">
        <f t="shared" si="0"/>
        <v>NO</v>
      </c>
      <c r="E83" t="str">
        <f t="shared" si="1"/>
        <v>NO</v>
      </c>
      <c r="F83" t="e">
        <f>_xlfn.STDEV.P(#REF!)</f>
        <v>#REF!</v>
      </c>
    </row>
    <row r="84" spans="1:6" x14ac:dyDescent="0.25">
      <c r="A84">
        <v>13417</v>
      </c>
      <c r="B84">
        <v>-2.2851561999999999</v>
      </c>
      <c r="C84">
        <v>79.900566100000006</v>
      </c>
      <c r="D84" t="str">
        <f t="shared" si="0"/>
        <v>NO</v>
      </c>
      <c r="E84" t="str">
        <f t="shared" si="1"/>
        <v>NO</v>
      </c>
      <c r="F84" t="e">
        <f>_xlfn.STDEV.P(#REF!)</f>
        <v>#REF!</v>
      </c>
    </row>
    <row r="85" spans="1:6" x14ac:dyDescent="0.25">
      <c r="A85">
        <v>13428</v>
      </c>
      <c r="B85">
        <v>-1.3183594000000001</v>
      </c>
      <c r="C85">
        <v>96.6796875</v>
      </c>
      <c r="D85" t="str">
        <f t="shared" si="0"/>
        <v>NO</v>
      </c>
      <c r="E85" t="str">
        <f t="shared" si="1"/>
        <v>NO</v>
      </c>
      <c r="F85" t="e">
        <f>_xlfn.STDEV.P(#REF!)</f>
        <v>#REF!</v>
      </c>
    </row>
    <row r="86" spans="1:6" x14ac:dyDescent="0.25">
      <c r="A86">
        <v>13438</v>
      </c>
      <c r="B86">
        <v>-0.43945309999999999</v>
      </c>
      <c r="C86">
        <v>87.890625</v>
      </c>
      <c r="D86" t="str">
        <f t="shared" si="0"/>
        <v>NO</v>
      </c>
      <c r="E86" t="str">
        <f t="shared" si="1"/>
        <v>NO</v>
      </c>
      <c r="F86" t="e">
        <f>_xlfn.STDEV.P(#REF!)</f>
        <v>#REF!</v>
      </c>
    </row>
    <row r="87" spans="1:6" x14ac:dyDescent="0.25">
      <c r="A87">
        <v>13448</v>
      </c>
      <c r="B87">
        <v>0.43945309999999999</v>
      </c>
      <c r="C87">
        <v>79.900566100000006</v>
      </c>
      <c r="D87" t="str">
        <f t="shared" si="0"/>
        <v>NO</v>
      </c>
      <c r="E87" t="str">
        <f t="shared" si="1"/>
        <v>NO</v>
      </c>
      <c r="F87" t="e">
        <f>_xlfn.STDEV.P(#REF!)</f>
        <v>#REF!</v>
      </c>
    </row>
    <row r="88" spans="1:6" x14ac:dyDescent="0.25">
      <c r="A88">
        <v>13459</v>
      </c>
      <c r="B88">
        <v>1.3183594000000001</v>
      </c>
      <c r="C88">
        <v>87.890625</v>
      </c>
      <c r="D88" t="str">
        <f t="shared" si="0"/>
        <v>NO</v>
      </c>
      <c r="E88" t="str">
        <f t="shared" si="1"/>
        <v>NO</v>
      </c>
      <c r="F88" t="e">
        <f>_xlfn.STDEV.P(#REF!)</f>
        <v>#REF!</v>
      </c>
    </row>
    <row r="89" spans="1:6" x14ac:dyDescent="0.25">
      <c r="A89">
        <v>13469</v>
      </c>
      <c r="B89">
        <v>2.109375</v>
      </c>
      <c r="C89">
        <v>71.910514800000001</v>
      </c>
      <c r="D89" t="str">
        <f t="shared" si="0"/>
        <v>NO</v>
      </c>
      <c r="E89" t="str">
        <f t="shared" si="1"/>
        <v>NO</v>
      </c>
      <c r="F89" t="e">
        <f>_xlfn.STDEV.P(#REF!)</f>
        <v>#REF!</v>
      </c>
    </row>
    <row r="90" spans="1:6" x14ac:dyDescent="0.25">
      <c r="A90">
        <v>13480</v>
      </c>
      <c r="B90">
        <v>2.9882811999999999</v>
      </c>
      <c r="C90">
        <v>87.890625</v>
      </c>
      <c r="D90" t="str">
        <f t="shared" si="0"/>
        <v>NO</v>
      </c>
      <c r="E90" t="str">
        <f t="shared" si="1"/>
        <v>NO</v>
      </c>
      <c r="F90" t="e">
        <f>_xlfn.STDEV.P(#REF!)</f>
        <v>#REF!</v>
      </c>
    </row>
    <row r="91" spans="1:6" x14ac:dyDescent="0.25">
      <c r="A91">
        <v>13490</v>
      </c>
      <c r="B91">
        <v>3.6914061999999999</v>
      </c>
      <c r="C91">
        <v>63.9204559</v>
      </c>
      <c r="D91" t="str">
        <f t="shared" si="0"/>
        <v>NO</v>
      </c>
      <c r="E91" t="str">
        <f t="shared" si="1"/>
        <v>NO</v>
      </c>
      <c r="F91" t="e">
        <f>_xlfn.STDEV.P(#REF!)</f>
        <v>#REF!</v>
      </c>
    </row>
    <row r="92" spans="1:6" x14ac:dyDescent="0.25">
      <c r="A92">
        <v>13501</v>
      </c>
      <c r="B92">
        <v>4.4824219000000003</v>
      </c>
      <c r="C92">
        <v>79.1015625</v>
      </c>
      <c r="D92" t="str">
        <f t="shared" si="0"/>
        <v>NO</v>
      </c>
      <c r="E92" t="str">
        <f t="shared" si="1"/>
        <v>NO</v>
      </c>
      <c r="F92" t="e">
        <f>_xlfn.STDEV.P(#REF!)</f>
        <v>#REF!</v>
      </c>
    </row>
    <row r="93" spans="1:6" x14ac:dyDescent="0.25">
      <c r="A93">
        <v>13511</v>
      </c>
      <c r="B93">
        <v>5.2734375</v>
      </c>
      <c r="C93">
        <v>79.1015625</v>
      </c>
      <c r="D93" t="str">
        <f t="shared" si="0"/>
        <v>NO</v>
      </c>
      <c r="E93" t="str">
        <f t="shared" si="1"/>
        <v>NO</v>
      </c>
      <c r="F93" t="e">
        <f>_xlfn.STDEV.P(#REF!)</f>
        <v>#REF!</v>
      </c>
    </row>
    <row r="94" spans="1:6" x14ac:dyDescent="0.25">
      <c r="A94">
        <v>13521</v>
      </c>
      <c r="B94">
        <v>6.0644530999999997</v>
      </c>
      <c r="C94">
        <v>71.910514800000001</v>
      </c>
      <c r="D94" t="str">
        <f t="shared" si="0"/>
        <v>NO</v>
      </c>
      <c r="E94" t="str">
        <f t="shared" si="1"/>
        <v>NO</v>
      </c>
      <c r="F94" t="e">
        <f>_xlfn.STDEV.P(#REF!)</f>
        <v>#REF!</v>
      </c>
    </row>
    <row r="95" spans="1:6" x14ac:dyDescent="0.25">
      <c r="A95">
        <v>13532</v>
      </c>
      <c r="B95">
        <v>6.9433594000000003</v>
      </c>
      <c r="C95">
        <v>87.890625</v>
      </c>
      <c r="D95" t="str">
        <f t="shared" si="0"/>
        <v>NO</v>
      </c>
      <c r="E95" t="str">
        <f t="shared" si="1"/>
        <v>NO</v>
      </c>
      <c r="F95" t="e">
        <f>_xlfn.STDEV.P(#REF!)</f>
        <v>#REF!</v>
      </c>
    </row>
    <row r="96" spans="1:6" x14ac:dyDescent="0.25">
      <c r="A96">
        <v>13542</v>
      </c>
      <c r="B96">
        <v>7.8222655999999997</v>
      </c>
      <c r="C96">
        <v>79.900566100000006</v>
      </c>
      <c r="D96" t="str">
        <f t="shared" si="0"/>
        <v>NO</v>
      </c>
      <c r="E96" t="str">
        <f t="shared" si="1"/>
        <v>NO</v>
      </c>
      <c r="F96" t="e">
        <f>_xlfn.STDEV.P(#REF!)</f>
        <v>#REF!</v>
      </c>
    </row>
    <row r="97" spans="1:6" x14ac:dyDescent="0.25">
      <c r="A97">
        <v>13553</v>
      </c>
      <c r="B97">
        <v>8.8769530999999997</v>
      </c>
      <c r="C97">
        <v>105.46875</v>
      </c>
      <c r="D97" t="str">
        <f t="shared" si="0"/>
        <v>NO</v>
      </c>
      <c r="E97" t="str">
        <f t="shared" si="1"/>
        <v>NO</v>
      </c>
      <c r="F97" t="e">
        <f>_xlfn.STDEV.P(#REF!)</f>
        <v>#REF!</v>
      </c>
    </row>
    <row r="98" spans="1:6" x14ac:dyDescent="0.25">
      <c r="A98">
        <v>13563</v>
      </c>
      <c r="B98">
        <v>9.9316405999999997</v>
      </c>
      <c r="C98">
        <v>95.880683899999994</v>
      </c>
      <c r="D98" t="str">
        <f t="shared" si="0"/>
        <v>NO</v>
      </c>
      <c r="E98" t="str">
        <f t="shared" si="1"/>
        <v>NO</v>
      </c>
      <c r="F98" t="e">
        <f>_xlfn.STDEV.P(#REF!)</f>
        <v>#REF!</v>
      </c>
    </row>
    <row r="99" spans="1:6" x14ac:dyDescent="0.25">
      <c r="A99">
        <v>13574</v>
      </c>
      <c r="B99">
        <v>11.1621094</v>
      </c>
      <c r="C99">
        <v>123.046875</v>
      </c>
      <c r="D99" t="str">
        <f t="shared" si="0"/>
        <v>NO</v>
      </c>
      <c r="E99" t="str">
        <f t="shared" si="1"/>
        <v>NO</v>
      </c>
      <c r="F99" t="e">
        <f>_xlfn.STDEV.P(#REF!)</f>
        <v>#REF!</v>
      </c>
    </row>
    <row r="100" spans="1:6" x14ac:dyDescent="0.25">
      <c r="A100">
        <v>13584</v>
      </c>
      <c r="B100">
        <v>12.5683594</v>
      </c>
      <c r="C100">
        <v>140.625</v>
      </c>
      <c r="D100" t="str">
        <f t="shared" si="0"/>
        <v>NO</v>
      </c>
      <c r="E100" t="str">
        <f t="shared" si="1"/>
        <v>NO</v>
      </c>
      <c r="F100" t="e">
        <f>_xlfn.STDEV.P(#REF!)</f>
        <v>#REF!</v>
      </c>
    </row>
    <row r="101" spans="1:6" x14ac:dyDescent="0.25">
      <c r="A101">
        <v>13594</v>
      </c>
      <c r="B101">
        <v>14.0625</v>
      </c>
      <c r="C101">
        <v>135.83096309999999</v>
      </c>
      <c r="D101" t="str">
        <f t="shared" si="0"/>
        <v>NO</v>
      </c>
      <c r="E101" t="str">
        <f t="shared" si="1"/>
        <v>NO</v>
      </c>
      <c r="F101" t="e">
        <f>_xlfn.STDEV.P(#REF!)</f>
        <v>#REF!</v>
      </c>
    </row>
    <row r="102" spans="1:6" x14ac:dyDescent="0.25">
      <c r="A102">
        <v>13605</v>
      </c>
      <c r="B102">
        <v>15.644531199999999</v>
      </c>
      <c r="C102">
        <v>158.203125</v>
      </c>
      <c r="D102" t="str">
        <f t="shared" si="0"/>
        <v>NO</v>
      </c>
      <c r="E102" t="str">
        <f t="shared" si="1"/>
        <v>NO</v>
      </c>
      <c r="F102" t="e">
        <f>_xlfn.STDEV.P(#REF!)</f>
        <v>#REF!</v>
      </c>
    </row>
    <row r="103" spans="1:6" x14ac:dyDescent="0.25">
      <c r="A103">
        <v>13615</v>
      </c>
      <c r="B103">
        <v>17.402343800000001</v>
      </c>
      <c r="C103">
        <v>159.80113220000001</v>
      </c>
      <c r="D103" t="str">
        <f t="shared" si="0"/>
        <v>NO</v>
      </c>
      <c r="E103" t="str">
        <f t="shared" si="1"/>
        <v>NO</v>
      </c>
      <c r="F103" t="e">
        <f>_xlfn.STDEV.P(#REF!)</f>
        <v>#REF!</v>
      </c>
    </row>
    <row r="104" spans="1:6" x14ac:dyDescent="0.25">
      <c r="A104">
        <v>13626</v>
      </c>
      <c r="B104">
        <v>19.248046899999999</v>
      </c>
      <c r="C104">
        <v>184.5703125</v>
      </c>
      <c r="D104" t="str">
        <f t="shared" si="0"/>
        <v>NO</v>
      </c>
      <c r="E104" t="str">
        <f t="shared" si="1"/>
        <v>NO</v>
      </c>
      <c r="F104" t="e">
        <f>_xlfn.STDEV.P(#REF!)</f>
        <v>#REF!</v>
      </c>
    </row>
    <row r="105" spans="1:6" x14ac:dyDescent="0.25">
      <c r="A105">
        <v>13636</v>
      </c>
      <c r="B105">
        <v>21.005859399999999</v>
      </c>
      <c r="C105">
        <v>159.80113220000001</v>
      </c>
      <c r="D105" t="str">
        <f t="shared" si="0"/>
        <v>NO</v>
      </c>
      <c r="E105" t="str">
        <f t="shared" si="1"/>
        <v>NO</v>
      </c>
      <c r="F105" t="e">
        <f>_xlfn.STDEV.P(#REF!)</f>
        <v>#REF!</v>
      </c>
    </row>
    <row r="106" spans="1:6" x14ac:dyDescent="0.25">
      <c r="A106">
        <v>13647</v>
      </c>
      <c r="B106">
        <v>22.675781199999999</v>
      </c>
      <c r="C106">
        <v>166.9921875</v>
      </c>
      <c r="D106" t="str">
        <f t="shared" si="0"/>
        <v>NO</v>
      </c>
      <c r="E106" t="str">
        <f t="shared" si="1"/>
        <v>NO</v>
      </c>
      <c r="F106" t="e">
        <f>_xlfn.STDEV.P(#REF!)</f>
        <v>#REF!</v>
      </c>
    </row>
    <row r="107" spans="1:6" x14ac:dyDescent="0.25">
      <c r="A107">
        <v>13657</v>
      </c>
      <c r="B107">
        <v>24.169921899999999</v>
      </c>
      <c r="C107">
        <v>149.4140625</v>
      </c>
      <c r="D107" t="str">
        <f t="shared" si="0"/>
        <v>NO</v>
      </c>
      <c r="E107" t="str">
        <f t="shared" si="1"/>
        <v>NO</v>
      </c>
      <c r="F107" t="e">
        <f>_xlfn.STDEV.P(#REF!)</f>
        <v>#REF!</v>
      </c>
    </row>
    <row r="108" spans="1:6" x14ac:dyDescent="0.25">
      <c r="A108">
        <v>13667</v>
      </c>
      <c r="B108">
        <v>25.136718800000001</v>
      </c>
      <c r="C108">
        <v>87.890625</v>
      </c>
      <c r="D108" t="str">
        <f t="shared" si="0"/>
        <v>YES</v>
      </c>
      <c r="E108" t="str">
        <f t="shared" si="1"/>
        <v>NO</v>
      </c>
      <c r="F108" t="e">
        <f>_xlfn.STDEV.P(#REF!)</f>
        <v>#REF!</v>
      </c>
    </row>
    <row r="109" spans="1:6" x14ac:dyDescent="0.25">
      <c r="A109">
        <v>13678</v>
      </c>
      <c r="B109">
        <v>24.697265600000001</v>
      </c>
      <c r="C109">
        <v>-43.9453125</v>
      </c>
      <c r="D109" t="str">
        <f t="shared" si="0"/>
        <v>NO</v>
      </c>
      <c r="E109" t="str">
        <f t="shared" si="1"/>
        <v>NO</v>
      </c>
      <c r="F109" t="e">
        <f>_xlfn.STDEV.P(#REF!)</f>
        <v>#REF!</v>
      </c>
    </row>
    <row r="110" spans="1:6" x14ac:dyDescent="0.25">
      <c r="A110">
        <v>13688</v>
      </c>
      <c r="B110">
        <v>23.818359399999999</v>
      </c>
      <c r="C110">
        <v>-79.900566100000006</v>
      </c>
      <c r="D110" t="str">
        <f t="shared" si="0"/>
        <v>NO</v>
      </c>
      <c r="E110" t="str">
        <f t="shared" si="1"/>
        <v>NO</v>
      </c>
      <c r="F110" t="e">
        <f>_xlfn.STDEV.P(#REF!)</f>
        <v>#REF!</v>
      </c>
    </row>
    <row r="111" spans="1:6" x14ac:dyDescent="0.25">
      <c r="A111">
        <v>13699</v>
      </c>
      <c r="B111">
        <v>23.115234399999999</v>
      </c>
      <c r="C111">
        <v>-70.3125</v>
      </c>
      <c r="D111" t="str">
        <f t="shared" si="0"/>
        <v>NO</v>
      </c>
      <c r="E111" t="str">
        <f t="shared" si="1"/>
        <v>NO</v>
      </c>
      <c r="F111" t="e">
        <f>_xlfn.STDEV.P(#REF!)</f>
        <v>#REF!</v>
      </c>
    </row>
    <row r="112" spans="1:6" x14ac:dyDescent="0.25">
      <c r="A112">
        <v>13709</v>
      </c>
      <c r="B112">
        <v>22.236328100000001</v>
      </c>
      <c r="C112">
        <v>-79.900566100000006</v>
      </c>
      <c r="D112" t="str">
        <f t="shared" si="0"/>
        <v>NO</v>
      </c>
      <c r="E112" t="str">
        <f t="shared" si="1"/>
        <v>NO</v>
      </c>
      <c r="F112" t="e">
        <f>_xlfn.STDEV.P(#REF!)</f>
        <v>#REF!</v>
      </c>
    </row>
    <row r="113" spans="1:6" x14ac:dyDescent="0.25">
      <c r="A113">
        <v>13720</v>
      </c>
      <c r="B113">
        <v>21.269531199999999</v>
      </c>
      <c r="C113">
        <v>-96.6796875</v>
      </c>
      <c r="D113" t="str">
        <f t="shared" si="0"/>
        <v>NO</v>
      </c>
      <c r="E113" t="str">
        <f t="shared" si="1"/>
        <v>NO</v>
      </c>
      <c r="F113" t="e">
        <f>_xlfn.STDEV.P(#REF!)</f>
        <v>#REF!</v>
      </c>
    </row>
    <row r="114" spans="1:6" x14ac:dyDescent="0.25">
      <c r="A114">
        <v>13730</v>
      </c>
      <c r="B114">
        <v>20.214843800000001</v>
      </c>
      <c r="C114">
        <v>-105.46875</v>
      </c>
      <c r="D114" t="str">
        <f t="shared" si="0"/>
        <v>NO</v>
      </c>
      <c r="E114" t="str">
        <f t="shared" si="1"/>
        <v>NO</v>
      </c>
      <c r="F114" t="e">
        <f>_xlfn.STDEV.P(#REF!)</f>
        <v>#REF!</v>
      </c>
    </row>
    <row r="115" spans="1:6" x14ac:dyDescent="0.25">
      <c r="A115">
        <v>13740</v>
      </c>
      <c r="B115">
        <v>18.984375</v>
      </c>
      <c r="C115">
        <v>-111.86079410000001</v>
      </c>
      <c r="D115" t="str">
        <f t="shared" si="0"/>
        <v>NO</v>
      </c>
      <c r="E115" t="str">
        <f t="shared" si="1"/>
        <v>NO</v>
      </c>
      <c r="F115" t="e">
        <f>_xlfn.STDEV.P(#REF!)</f>
        <v>#REF!</v>
      </c>
    </row>
    <row r="116" spans="1:6" x14ac:dyDescent="0.25">
      <c r="A116">
        <v>13751</v>
      </c>
      <c r="B116">
        <v>17.490234399999999</v>
      </c>
      <c r="C116">
        <v>-149.4140625</v>
      </c>
      <c r="D116" t="str">
        <f t="shared" si="0"/>
        <v>NO</v>
      </c>
      <c r="E116" t="str">
        <f t="shared" si="1"/>
        <v>NO</v>
      </c>
      <c r="F116" t="e">
        <f>_xlfn.STDEV.P(#REF!)</f>
        <v>#REF!</v>
      </c>
    </row>
    <row r="117" spans="1:6" x14ac:dyDescent="0.25">
      <c r="A117">
        <v>13761</v>
      </c>
      <c r="B117">
        <v>15.644531199999999</v>
      </c>
      <c r="C117">
        <v>-167.7911987</v>
      </c>
      <c r="D117" t="str">
        <f t="shared" si="0"/>
        <v>NO</v>
      </c>
      <c r="E117" t="str">
        <f t="shared" si="1"/>
        <v>NO</v>
      </c>
      <c r="F117" t="e">
        <f>_xlfn.STDEV.P(#REF!)</f>
        <v>#REF!</v>
      </c>
    </row>
    <row r="118" spans="1:6" x14ac:dyDescent="0.25">
      <c r="A118">
        <v>13772</v>
      </c>
      <c r="B118">
        <v>13.4472656</v>
      </c>
      <c r="C118">
        <v>-219.7265625</v>
      </c>
      <c r="D118" t="str">
        <f t="shared" si="0"/>
        <v>NO</v>
      </c>
      <c r="E118" t="str">
        <f t="shared" si="1"/>
        <v>NO</v>
      </c>
      <c r="F118" t="e">
        <f>_xlfn.STDEV.P(#REF!)</f>
        <v>#REF!</v>
      </c>
    </row>
    <row r="119" spans="1:6" x14ac:dyDescent="0.25">
      <c r="A119">
        <v>13782</v>
      </c>
      <c r="B119">
        <v>10.722656199999999</v>
      </c>
      <c r="C119">
        <v>-272.4609375</v>
      </c>
      <c r="D119" t="str">
        <f t="shared" si="0"/>
        <v>NO</v>
      </c>
      <c r="E119" t="str">
        <f t="shared" si="1"/>
        <v>NO</v>
      </c>
      <c r="F119" t="e">
        <f>_xlfn.STDEV.P(#REF!)</f>
        <v>#REF!</v>
      </c>
    </row>
    <row r="120" spans="1:6" x14ac:dyDescent="0.25">
      <c r="A120">
        <v>13793</v>
      </c>
      <c r="B120">
        <v>7.6464844000000003</v>
      </c>
      <c r="C120">
        <v>-279.65197749999999</v>
      </c>
      <c r="D120" t="str">
        <f t="shared" si="0"/>
        <v>NO</v>
      </c>
      <c r="E120" t="str">
        <f t="shared" si="1"/>
        <v>NO</v>
      </c>
      <c r="F120" t="e">
        <f>_xlfn.STDEV.P(#REF!)</f>
        <v>#REF!</v>
      </c>
    </row>
    <row r="121" spans="1:6" x14ac:dyDescent="0.25">
      <c r="A121">
        <v>13803</v>
      </c>
      <c r="B121">
        <v>4.21875</v>
      </c>
      <c r="C121">
        <v>-342.7734375</v>
      </c>
      <c r="D121" t="str">
        <f t="shared" si="0"/>
        <v>NO</v>
      </c>
      <c r="E121" t="str">
        <f t="shared" si="1"/>
        <v>NO</v>
      </c>
      <c r="F121" t="e">
        <f>_xlfn.STDEV.P(#REF!)</f>
        <v>#REF!</v>
      </c>
    </row>
    <row r="122" spans="1:6" x14ac:dyDescent="0.25">
      <c r="A122">
        <v>13813</v>
      </c>
      <c r="B122">
        <v>0.52734380000000003</v>
      </c>
      <c r="C122">
        <v>-335.58239750000001</v>
      </c>
      <c r="D122" t="str">
        <f t="shared" si="0"/>
        <v>NO</v>
      </c>
      <c r="E122" t="str">
        <f t="shared" si="1"/>
        <v>NO</v>
      </c>
      <c r="F122" t="e">
        <f>_xlfn.STDEV.P(#REF!)</f>
        <v>#REF!</v>
      </c>
    </row>
    <row r="123" spans="1:6" x14ac:dyDescent="0.25">
      <c r="A123">
        <v>13824</v>
      </c>
      <c r="B123">
        <v>-2.7246093999999998</v>
      </c>
      <c r="C123">
        <v>-325.1953125</v>
      </c>
      <c r="D123" t="str">
        <f t="shared" si="0"/>
        <v>NO</v>
      </c>
      <c r="E123" t="str">
        <f t="shared" si="1"/>
        <v>NO</v>
      </c>
      <c r="F123" t="e">
        <f>_xlfn.STDEV.P(#REF!)</f>
        <v>#REF!</v>
      </c>
    </row>
    <row r="124" spans="1:6" x14ac:dyDescent="0.25">
      <c r="A124">
        <v>13834</v>
      </c>
      <c r="B124">
        <v>-4.1308594000000003</v>
      </c>
      <c r="C124">
        <v>-127.84091189999999</v>
      </c>
      <c r="D124" t="str">
        <f t="shared" si="0"/>
        <v>NO</v>
      </c>
      <c r="E124" t="str">
        <f t="shared" si="1"/>
        <v>NO</v>
      </c>
      <c r="F124" t="e">
        <f>_xlfn.STDEV.P(#REF!)</f>
        <v>#REF!</v>
      </c>
    </row>
    <row r="125" spans="1:6" x14ac:dyDescent="0.25">
      <c r="A125">
        <v>13845</v>
      </c>
      <c r="B125">
        <v>-4.3945312000000003</v>
      </c>
      <c r="C125">
        <v>-26.3671875</v>
      </c>
      <c r="D125" t="str">
        <f t="shared" si="0"/>
        <v>NO</v>
      </c>
      <c r="E125" t="str">
        <f t="shared" si="1"/>
        <v>NO</v>
      </c>
      <c r="F125" t="e">
        <f>_xlfn.STDEV.P(#REF!)</f>
        <v>#REF!</v>
      </c>
    </row>
    <row r="126" spans="1:6" x14ac:dyDescent="0.25">
      <c r="A126">
        <v>13855</v>
      </c>
      <c r="B126">
        <v>-5.5371094000000003</v>
      </c>
      <c r="C126">
        <v>-114.2578125</v>
      </c>
      <c r="D126" t="str">
        <f t="shared" si="0"/>
        <v>NO</v>
      </c>
      <c r="E126" t="str">
        <f t="shared" si="1"/>
        <v>NO</v>
      </c>
      <c r="F126" t="e">
        <f>_xlfn.STDEV.P(#REF!)</f>
        <v>#REF!</v>
      </c>
    </row>
    <row r="127" spans="1:6" x14ac:dyDescent="0.25">
      <c r="A127">
        <v>13865</v>
      </c>
      <c r="B127">
        <v>-6.328125</v>
      </c>
      <c r="C127">
        <v>-71.910514800000001</v>
      </c>
      <c r="D127" t="str">
        <f t="shared" si="0"/>
        <v>NO</v>
      </c>
      <c r="E127" t="str">
        <f t="shared" si="1"/>
        <v>NO</v>
      </c>
      <c r="F127" t="e">
        <f>_xlfn.STDEV.P(#REF!)</f>
        <v>#REF!</v>
      </c>
    </row>
    <row r="128" spans="1:6" x14ac:dyDescent="0.25">
      <c r="A128">
        <v>13876</v>
      </c>
      <c r="B128">
        <v>-6.9433594000000003</v>
      </c>
      <c r="C128">
        <v>-61.5234375</v>
      </c>
      <c r="D128" t="str">
        <f t="shared" si="0"/>
        <v>NO</v>
      </c>
      <c r="E128" t="str">
        <f t="shared" si="1"/>
        <v>NO</v>
      </c>
      <c r="F128" t="e">
        <f>_xlfn.STDEV.P(#REF!)</f>
        <v>#REF!</v>
      </c>
    </row>
    <row r="129" spans="1:6" x14ac:dyDescent="0.25">
      <c r="A129">
        <v>13886</v>
      </c>
      <c r="B129">
        <v>-7.8222655999999997</v>
      </c>
      <c r="C129">
        <v>-79.900566100000006</v>
      </c>
      <c r="D129" t="str">
        <f t="shared" si="0"/>
        <v>NO</v>
      </c>
      <c r="E129" t="str">
        <f t="shared" si="1"/>
        <v>NO</v>
      </c>
      <c r="F129" t="e">
        <f>_xlfn.STDEV.P(#REF!)</f>
        <v>#REF!</v>
      </c>
    </row>
    <row r="130" spans="1:6" x14ac:dyDescent="0.25">
      <c r="A130">
        <v>13897</v>
      </c>
      <c r="B130">
        <v>-8.3496094000000003</v>
      </c>
      <c r="C130">
        <v>-52.734375</v>
      </c>
      <c r="D130" t="str">
        <f t="shared" ref="D130:D193" si="2">IF(AND(B130=MAX(B126:B134), _xlfn.STDEV.P(B126:B134)&gt;$G$5),"YES","NO")</f>
        <v>NO</v>
      </c>
      <c r="E130" t="str">
        <f t="shared" ref="E130:E193" si="3">IF(AND(B130=MIN(B126:B134), _xlfn.STDEV.P(B126:B134)&gt;$G$5),"YES","NO")</f>
        <v>NO</v>
      </c>
      <c r="F130" t="e">
        <f>_xlfn.STDEV.P(#REF!)</f>
        <v>#REF!</v>
      </c>
    </row>
    <row r="131" spans="1:6" x14ac:dyDescent="0.25">
      <c r="A131">
        <v>13907</v>
      </c>
      <c r="B131">
        <v>-8.9648438000000006</v>
      </c>
      <c r="C131">
        <v>-55.930396999999999</v>
      </c>
      <c r="D131" t="str">
        <f t="shared" si="2"/>
        <v>NO</v>
      </c>
      <c r="E131" t="str">
        <f t="shared" si="3"/>
        <v>NO</v>
      </c>
      <c r="F131" t="e">
        <f>_xlfn.STDEV.P(#REF!)</f>
        <v>#REF!</v>
      </c>
    </row>
    <row r="132" spans="1:6" x14ac:dyDescent="0.25">
      <c r="A132">
        <v>13918</v>
      </c>
      <c r="B132">
        <v>-9.4042969000000003</v>
      </c>
      <c r="C132">
        <v>-43.9453125</v>
      </c>
      <c r="D132" t="str">
        <f t="shared" si="2"/>
        <v>NO</v>
      </c>
      <c r="E132" t="str">
        <f t="shared" si="3"/>
        <v>NO</v>
      </c>
      <c r="F132" t="e">
        <f>_xlfn.STDEV.P(#REF!)</f>
        <v>#REF!</v>
      </c>
    </row>
    <row r="133" spans="1:6" x14ac:dyDescent="0.25">
      <c r="A133">
        <v>13928</v>
      </c>
      <c r="B133">
        <v>-9.84375</v>
      </c>
      <c r="C133">
        <v>-43.9453125</v>
      </c>
      <c r="D133" t="str">
        <f t="shared" si="2"/>
        <v>NO</v>
      </c>
      <c r="E133" t="str">
        <f t="shared" si="3"/>
        <v>NO</v>
      </c>
      <c r="F133" t="e">
        <f>_xlfn.STDEV.P(#REF!)</f>
        <v>#REF!</v>
      </c>
    </row>
    <row r="134" spans="1:6" x14ac:dyDescent="0.25">
      <c r="A134">
        <v>13938</v>
      </c>
      <c r="B134">
        <v>-10.1953125</v>
      </c>
      <c r="C134">
        <v>-31.960228000000001</v>
      </c>
      <c r="D134" t="str">
        <f t="shared" si="2"/>
        <v>NO</v>
      </c>
      <c r="E134" t="str">
        <f t="shared" si="3"/>
        <v>NO</v>
      </c>
      <c r="F134" t="e">
        <f>_xlfn.STDEV.P(#REF!)</f>
        <v>#REF!</v>
      </c>
    </row>
    <row r="135" spans="1:6" x14ac:dyDescent="0.25">
      <c r="A135">
        <v>13949</v>
      </c>
      <c r="B135">
        <v>-10.371093800000001</v>
      </c>
      <c r="C135">
        <v>-17.578125</v>
      </c>
      <c r="D135" t="str">
        <f t="shared" si="2"/>
        <v>NO</v>
      </c>
      <c r="E135" t="str">
        <f t="shared" si="3"/>
        <v>NO</v>
      </c>
      <c r="F135" t="e">
        <f>_xlfn.STDEV.P(#REF!)</f>
        <v>#REF!</v>
      </c>
    </row>
    <row r="136" spans="1:6" x14ac:dyDescent="0.25">
      <c r="A136">
        <v>13959</v>
      </c>
      <c r="B136">
        <v>-10.4589844</v>
      </c>
      <c r="C136">
        <v>-7.9900570000000002</v>
      </c>
      <c r="D136" t="str">
        <f t="shared" si="2"/>
        <v>NO</v>
      </c>
      <c r="E136" t="str">
        <f t="shared" si="3"/>
        <v>YES</v>
      </c>
      <c r="F136" t="e">
        <f>_xlfn.STDEV.P(#REF!)</f>
        <v>#REF!</v>
      </c>
    </row>
    <row r="137" spans="1:6" x14ac:dyDescent="0.25">
      <c r="A137">
        <v>13970</v>
      </c>
      <c r="B137">
        <v>-10.4589844</v>
      </c>
      <c r="C137">
        <v>0</v>
      </c>
      <c r="D137" t="str">
        <f t="shared" si="2"/>
        <v>NO</v>
      </c>
      <c r="E137" t="str">
        <f t="shared" si="3"/>
        <v>YES</v>
      </c>
      <c r="F137" t="e">
        <f>_xlfn.STDEV.P(#REF!)</f>
        <v>#REF!</v>
      </c>
    </row>
    <row r="138" spans="1:6" x14ac:dyDescent="0.25">
      <c r="A138">
        <v>13980</v>
      </c>
      <c r="B138">
        <v>-10.4589844</v>
      </c>
      <c r="C138">
        <v>0</v>
      </c>
      <c r="D138" t="str">
        <f t="shared" si="2"/>
        <v>NO</v>
      </c>
      <c r="E138" t="str">
        <f t="shared" si="3"/>
        <v>YES</v>
      </c>
      <c r="F138" t="e">
        <f>_xlfn.STDEV.P(#REF!)</f>
        <v>#REF!</v>
      </c>
    </row>
    <row r="139" spans="1:6" x14ac:dyDescent="0.25">
      <c r="A139">
        <v>13991</v>
      </c>
      <c r="B139">
        <v>-10.1953125</v>
      </c>
      <c r="C139">
        <v>26.3671875</v>
      </c>
      <c r="D139" t="str">
        <f t="shared" si="2"/>
        <v>NO</v>
      </c>
      <c r="E139" t="str">
        <f t="shared" si="3"/>
        <v>NO</v>
      </c>
      <c r="F139" t="e">
        <f>_xlfn.STDEV.P(#REF!)</f>
        <v>#REF!</v>
      </c>
    </row>
    <row r="140" spans="1:6" x14ac:dyDescent="0.25">
      <c r="A140">
        <v>14001</v>
      </c>
      <c r="B140">
        <v>-9.9316405999999997</v>
      </c>
      <c r="C140">
        <v>26.3671875</v>
      </c>
      <c r="D140" t="str">
        <f t="shared" si="2"/>
        <v>NO</v>
      </c>
      <c r="E140" t="str">
        <f t="shared" si="3"/>
        <v>NO</v>
      </c>
      <c r="F140" t="e">
        <f>_xlfn.STDEV.P(#REF!)</f>
        <v>#REF!</v>
      </c>
    </row>
    <row r="141" spans="1:6" x14ac:dyDescent="0.25">
      <c r="A141">
        <v>14011</v>
      </c>
      <c r="B141">
        <v>-9.5800780999999997</v>
      </c>
      <c r="C141">
        <v>31.960228000000001</v>
      </c>
      <c r="D141" t="str">
        <f t="shared" si="2"/>
        <v>NO</v>
      </c>
      <c r="E141" t="str">
        <f t="shared" si="3"/>
        <v>NO</v>
      </c>
      <c r="F141" t="e">
        <f>_xlfn.STDEV.P(#REF!)</f>
        <v>#REF!</v>
      </c>
    </row>
    <row r="142" spans="1:6" x14ac:dyDescent="0.25">
      <c r="A142">
        <v>14022</v>
      </c>
      <c r="B142">
        <v>-9.140625</v>
      </c>
      <c r="C142">
        <v>43.9453125</v>
      </c>
      <c r="D142" t="str">
        <f t="shared" si="2"/>
        <v>NO</v>
      </c>
      <c r="E142" t="str">
        <f t="shared" si="3"/>
        <v>NO</v>
      </c>
      <c r="F142" t="e">
        <f>_xlfn.STDEV.P(#REF!)</f>
        <v>#REF!</v>
      </c>
    </row>
    <row r="143" spans="1:6" x14ac:dyDescent="0.25">
      <c r="A143">
        <v>14032</v>
      </c>
      <c r="B143">
        <v>-8.5253905999999997</v>
      </c>
      <c r="C143">
        <v>55.930396999999999</v>
      </c>
      <c r="D143" t="str">
        <f t="shared" si="2"/>
        <v>NO</v>
      </c>
      <c r="E143" t="str">
        <f t="shared" si="3"/>
        <v>NO</v>
      </c>
      <c r="F143" t="e">
        <f>_xlfn.STDEV.P(#REF!)</f>
        <v>#REF!</v>
      </c>
    </row>
    <row r="144" spans="1:6" x14ac:dyDescent="0.25">
      <c r="A144">
        <v>14043</v>
      </c>
      <c r="B144">
        <v>-7.9101562000000003</v>
      </c>
      <c r="C144">
        <v>61.5234375</v>
      </c>
      <c r="D144" t="str">
        <f t="shared" si="2"/>
        <v>NO</v>
      </c>
      <c r="E144" t="str">
        <f t="shared" si="3"/>
        <v>NO</v>
      </c>
      <c r="F144" t="e">
        <f>_xlfn.STDEV.P(#REF!)</f>
        <v>#REF!</v>
      </c>
    </row>
    <row r="145" spans="1:6" x14ac:dyDescent="0.25">
      <c r="A145">
        <v>14053</v>
      </c>
      <c r="B145">
        <v>-7.2949219000000003</v>
      </c>
      <c r="C145">
        <v>55.930396999999999</v>
      </c>
      <c r="D145" t="str">
        <f t="shared" si="2"/>
        <v>NO</v>
      </c>
      <c r="E145" t="str">
        <f t="shared" si="3"/>
        <v>NO</v>
      </c>
      <c r="F145" t="e">
        <f>_xlfn.STDEV.P(#REF!)</f>
        <v>#REF!</v>
      </c>
    </row>
    <row r="146" spans="1:6" x14ac:dyDescent="0.25">
      <c r="A146">
        <v>14064</v>
      </c>
      <c r="B146">
        <v>-6.5917969000000003</v>
      </c>
      <c r="C146">
        <v>70.3125</v>
      </c>
      <c r="D146" t="str">
        <f t="shared" si="2"/>
        <v>NO</v>
      </c>
      <c r="E146" t="str">
        <f t="shared" si="3"/>
        <v>NO</v>
      </c>
      <c r="F146" t="e">
        <f>_xlfn.STDEV.P(#REF!)</f>
        <v>#REF!</v>
      </c>
    </row>
    <row r="147" spans="1:6" x14ac:dyDescent="0.25">
      <c r="A147">
        <v>14074</v>
      </c>
      <c r="B147">
        <v>-5.8007812000000003</v>
      </c>
      <c r="C147">
        <v>79.1015625</v>
      </c>
      <c r="D147" t="str">
        <f t="shared" si="2"/>
        <v>NO</v>
      </c>
      <c r="E147" t="str">
        <f t="shared" si="3"/>
        <v>NO</v>
      </c>
      <c r="F147" t="e">
        <f>_xlfn.STDEV.P(#REF!)</f>
        <v>#REF!</v>
      </c>
    </row>
    <row r="148" spans="1:6" x14ac:dyDescent="0.25">
      <c r="A148">
        <v>14084</v>
      </c>
      <c r="B148">
        <v>-5.0097655999999997</v>
      </c>
      <c r="C148">
        <v>71.910514800000001</v>
      </c>
      <c r="D148" t="str">
        <f t="shared" si="2"/>
        <v>NO</v>
      </c>
      <c r="E148" t="str">
        <f t="shared" si="3"/>
        <v>NO</v>
      </c>
      <c r="F148" t="e">
        <f>_xlfn.STDEV.P(#REF!)</f>
        <v>#REF!</v>
      </c>
    </row>
    <row r="149" spans="1:6" x14ac:dyDescent="0.25">
      <c r="A149">
        <v>14095</v>
      </c>
      <c r="B149">
        <v>-4.1308594000000003</v>
      </c>
      <c r="C149">
        <v>87.890625</v>
      </c>
      <c r="D149" t="str">
        <f t="shared" si="2"/>
        <v>NO</v>
      </c>
      <c r="E149" t="str">
        <f t="shared" si="3"/>
        <v>NO</v>
      </c>
      <c r="F149" t="e">
        <f>_xlfn.STDEV.P(#REF!)</f>
        <v>#REF!</v>
      </c>
    </row>
    <row r="150" spans="1:6" x14ac:dyDescent="0.25">
      <c r="A150">
        <v>14105</v>
      </c>
      <c r="B150">
        <v>-3.3398438000000001</v>
      </c>
      <c r="C150">
        <v>71.910514800000001</v>
      </c>
      <c r="D150" t="str">
        <f t="shared" si="2"/>
        <v>NO</v>
      </c>
      <c r="E150" t="str">
        <f t="shared" si="3"/>
        <v>NO</v>
      </c>
      <c r="F150" t="e">
        <f>_xlfn.STDEV.P(#REF!)</f>
        <v>#REF!</v>
      </c>
    </row>
    <row r="151" spans="1:6" x14ac:dyDescent="0.25">
      <c r="A151">
        <v>14116</v>
      </c>
      <c r="B151">
        <v>-2.4609375</v>
      </c>
      <c r="C151">
        <v>87.890625</v>
      </c>
      <c r="D151" t="str">
        <f t="shared" si="2"/>
        <v>NO</v>
      </c>
      <c r="E151" t="str">
        <f t="shared" si="3"/>
        <v>NO</v>
      </c>
      <c r="F151" t="e">
        <f>_xlfn.STDEV.P(#REF!)</f>
        <v>#REF!</v>
      </c>
    </row>
    <row r="152" spans="1:6" x14ac:dyDescent="0.25">
      <c r="A152">
        <v>14126</v>
      </c>
      <c r="B152">
        <v>-1.5820312000000001</v>
      </c>
      <c r="C152">
        <v>79.900566100000006</v>
      </c>
      <c r="D152" t="str">
        <f t="shared" si="2"/>
        <v>NO</v>
      </c>
      <c r="E152" t="str">
        <f t="shared" si="3"/>
        <v>NO</v>
      </c>
      <c r="F152" t="e">
        <f>_xlfn.STDEV.P(#REF!)</f>
        <v>#REF!</v>
      </c>
    </row>
    <row r="153" spans="1:6" x14ac:dyDescent="0.25">
      <c r="A153">
        <v>14137</v>
      </c>
      <c r="B153">
        <v>-0.703125</v>
      </c>
      <c r="C153">
        <v>87.890625</v>
      </c>
      <c r="D153" t="str">
        <f t="shared" si="2"/>
        <v>NO</v>
      </c>
      <c r="E153" t="str">
        <f t="shared" si="3"/>
        <v>NO</v>
      </c>
      <c r="F153" t="e">
        <f>_xlfn.STDEV.P(#REF!)</f>
        <v>#REF!</v>
      </c>
    </row>
    <row r="154" spans="1:6" x14ac:dyDescent="0.25">
      <c r="A154">
        <v>14147</v>
      </c>
      <c r="B154">
        <v>8.7890599999999999E-2</v>
      </c>
      <c r="C154">
        <v>79.1015625</v>
      </c>
      <c r="D154" t="str">
        <f t="shared" si="2"/>
        <v>NO</v>
      </c>
      <c r="E154" t="str">
        <f t="shared" si="3"/>
        <v>NO</v>
      </c>
      <c r="F154" t="e">
        <f>_xlfn.STDEV.P(#REF!)</f>
        <v>#REF!</v>
      </c>
    </row>
    <row r="155" spans="1:6" x14ac:dyDescent="0.25">
      <c r="A155">
        <v>14157</v>
      </c>
      <c r="B155">
        <v>0.87890619999999997</v>
      </c>
      <c r="C155">
        <v>71.910514800000001</v>
      </c>
      <c r="D155" t="str">
        <f t="shared" si="2"/>
        <v>NO</v>
      </c>
      <c r="E155" t="str">
        <f t="shared" si="3"/>
        <v>NO</v>
      </c>
      <c r="F155" t="e">
        <f>_xlfn.STDEV.P(#REF!)</f>
        <v>#REF!</v>
      </c>
    </row>
    <row r="156" spans="1:6" x14ac:dyDescent="0.25">
      <c r="A156">
        <v>14168</v>
      </c>
      <c r="B156">
        <v>1.7578125</v>
      </c>
      <c r="C156">
        <v>87.890625</v>
      </c>
      <c r="D156" t="str">
        <f t="shared" si="2"/>
        <v>NO</v>
      </c>
      <c r="E156" t="str">
        <f t="shared" si="3"/>
        <v>NO</v>
      </c>
      <c r="F156" t="e">
        <f>_xlfn.STDEV.P(#REF!)</f>
        <v>#REF!</v>
      </c>
    </row>
    <row r="157" spans="1:6" x14ac:dyDescent="0.25">
      <c r="A157">
        <v>14178</v>
      </c>
      <c r="B157">
        <v>2.5488281000000002</v>
      </c>
      <c r="C157">
        <v>71.910514800000001</v>
      </c>
      <c r="D157" t="str">
        <f t="shared" si="2"/>
        <v>NO</v>
      </c>
      <c r="E157" t="str">
        <f t="shared" si="3"/>
        <v>NO</v>
      </c>
      <c r="F157" t="e">
        <f>_xlfn.STDEV.P(#REF!)</f>
        <v>#REF!</v>
      </c>
    </row>
    <row r="158" spans="1:6" x14ac:dyDescent="0.25">
      <c r="A158">
        <v>14189</v>
      </c>
      <c r="B158">
        <v>3.2519531000000002</v>
      </c>
      <c r="C158">
        <v>70.3125</v>
      </c>
      <c r="D158" t="str">
        <f t="shared" si="2"/>
        <v>NO</v>
      </c>
      <c r="E158" t="str">
        <f t="shared" si="3"/>
        <v>NO</v>
      </c>
      <c r="F158" t="e">
        <f>_xlfn.STDEV.P(#REF!)</f>
        <v>#REF!</v>
      </c>
    </row>
    <row r="159" spans="1:6" x14ac:dyDescent="0.25">
      <c r="A159">
        <v>14199</v>
      </c>
      <c r="B159">
        <v>3.9550781000000002</v>
      </c>
      <c r="C159">
        <v>63.9204559</v>
      </c>
      <c r="D159" t="str">
        <f t="shared" si="2"/>
        <v>NO</v>
      </c>
      <c r="E159" t="str">
        <f t="shared" si="3"/>
        <v>NO</v>
      </c>
      <c r="F159" t="e">
        <f>_xlfn.STDEV.P(#REF!)</f>
        <v>#REF!</v>
      </c>
    </row>
    <row r="160" spans="1:6" x14ac:dyDescent="0.25">
      <c r="A160">
        <v>14210</v>
      </c>
      <c r="B160">
        <v>4.6582030999999997</v>
      </c>
      <c r="C160">
        <v>70.3125</v>
      </c>
      <c r="D160" t="str">
        <f t="shared" si="2"/>
        <v>NO</v>
      </c>
      <c r="E160" t="str">
        <f t="shared" si="3"/>
        <v>NO</v>
      </c>
      <c r="F160" t="e">
        <f>_xlfn.STDEV.P(#REF!)</f>
        <v>#REF!</v>
      </c>
    </row>
    <row r="161" spans="1:6" x14ac:dyDescent="0.25">
      <c r="A161">
        <v>14220</v>
      </c>
      <c r="B161">
        <v>5.4492187999999997</v>
      </c>
      <c r="C161">
        <v>79.1015625</v>
      </c>
      <c r="D161" t="str">
        <f t="shared" si="2"/>
        <v>NO</v>
      </c>
      <c r="E161" t="str">
        <f t="shared" si="3"/>
        <v>NO</v>
      </c>
      <c r="F161" t="e">
        <f>_xlfn.STDEV.P(#REF!)</f>
        <v>#REF!</v>
      </c>
    </row>
    <row r="162" spans="1:6" x14ac:dyDescent="0.25">
      <c r="A162">
        <v>14230</v>
      </c>
      <c r="B162">
        <v>6.1523437999999997</v>
      </c>
      <c r="C162">
        <v>63.9204559</v>
      </c>
      <c r="D162" t="str">
        <f t="shared" si="2"/>
        <v>NO</v>
      </c>
      <c r="E162" t="str">
        <f t="shared" si="3"/>
        <v>NO</v>
      </c>
      <c r="F162" t="e">
        <f>_xlfn.STDEV.P(#REF!)</f>
        <v>#REF!</v>
      </c>
    </row>
    <row r="163" spans="1:6" x14ac:dyDescent="0.25">
      <c r="A163">
        <v>14241</v>
      </c>
      <c r="B163">
        <v>6.9433594000000003</v>
      </c>
      <c r="C163">
        <v>79.1015625</v>
      </c>
      <c r="D163" t="str">
        <f t="shared" si="2"/>
        <v>NO</v>
      </c>
      <c r="E163" t="str">
        <f t="shared" si="3"/>
        <v>NO</v>
      </c>
      <c r="F163" t="e">
        <f>_xlfn.STDEV.P(#REF!)</f>
        <v>#REF!</v>
      </c>
    </row>
    <row r="164" spans="1:6" x14ac:dyDescent="0.25">
      <c r="A164">
        <v>14251</v>
      </c>
      <c r="B164">
        <v>7.8222655999999997</v>
      </c>
      <c r="C164">
        <v>79.900566100000006</v>
      </c>
      <c r="D164" t="str">
        <f t="shared" si="2"/>
        <v>NO</v>
      </c>
      <c r="E164" t="str">
        <f t="shared" si="3"/>
        <v>NO</v>
      </c>
      <c r="F164" t="e">
        <f>_xlfn.STDEV.P(#REF!)</f>
        <v>#REF!</v>
      </c>
    </row>
    <row r="165" spans="1:6" x14ac:dyDescent="0.25">
      <c r="A165">
        <v>14262</v>
      </c>
      <c r="B165">
        <v>8.7890625</v>
      </c>
      <c r="C165">
        <v>96.6796875</v>
      </c>
      <c r="D165" t="str">
        <f t="shared" si="2"/>
        <v>NO</v>
      </c>
      <c r="E165" t="str">
        <f t="shared" si="3"/>
        <v>NO</v>
      </c>
      <c r="F165" t="e">
        <f>_xlfn.STDEV.P(#REF!)</f>
        <v>#REF!</v>
      </c>
    </row>
    <row r="166" spans="1:6" x14ac:dyDescent="0.25">
      <c r="A166">
        <v>14272</v>
      </c>
      <c r="B166">
        <v>9.84375</v>
      </c>
      <c r="C166">
        <v>95.880683899999994</v>
      </c>
      <c r="D166" t="str">
        <f t="shared" si="2"/>
        <v>NO</v>
      </c>
      <c r="E166" t="str">
        <f t="shared" si="3"/>
        <v>NO</v>
      </c>
      <c r="F166" t="e">
        <f>_xlfn.STDEV.P(#REF!)</f>
        <v>#REF!</v>
      </c>
    </row>
    <row r="167" spans="1:6" x14ac:dyDescent="0.25">
      <c r="A167">
        <v>14283</v>
      </c>
      <c r="B167">
        <v>11.074218800000001</v>
      </c>
      <c r="C167">
        <v>123.046875</v>
      </c>
      <c r="D167" t="str">
        <f t="shared" si="2"/>
        <v>NO</v>
      </c>
      <c r="E167" t="str">
        <f t="shared" si="3"/>
        <v>NO</v>
      </c>
      <c r="F167" t="e">
        <f>_xlfn.STDEV.P(#REF!)</f>
        <v>#REF!</v>
      </c>
    </row>
    <row r="168" spans="1:6" x14ac:dyDescent="0.25">
      <c r="A168">
        <v>14293</v>
      </c>
      <c r="B168">
        <v>12.3046875</v>
      </c>
      <c r="C168">
        <v>123.046875</v>
      </c>
      <c r="D168" t="str">
        <f t="shared" si="2"/>
        <v>NO</v>
      </c>
      <c r="E168" t="str">
        <f t="shared" si="3"/>
        <v>NO</v>
      </c>
      <c r="F168" t="e">
        <f>_xlfn.STDEV.P(#REF!)</f>
        <v>#REF!</v>
      </c>
    </row>
    <row r="169" spans="1:6" x14ac:dyDescent="0.25">
      <c r="A169">
        <v>14303</v>
      </c>
      <c r="B169">
        <v>13.7109375</v>
      </c>
      <c r="C169">
        <v>127.84091189999999</v>
      </c>
      <c r="D169" t="str">
        <f t="shared" si="2"/>
        <v>NO</v>
      </c>
      <c r="E169" t="str">
        <f t="shared" si="3"/>
        <v>NO</v>
      </c>
      <c r="F169" t="e">
        <f>_xlfn.STDEV.P(#REF!)</f>
        <v>#REF!</v>
      </c>
    </row>
    <row r="170" spans="1:6" x14ac:dyDescent="0.25">
      <c r="A170">
        <v>14314</v>
      </c>
      <c r="B170">
        <v>15.2050781</v>
      </c>
      <c r="C170">
        <v>149.4140625</v>
      </c>
      <c r="D170" t="str">
        <f t="shared" si="2"/>
        <v>NO</v>
      </c>
      <c r="E170" t="str">
        <f t="shared" si="3"/>
        <v>NO</v>
      </c>
      <c r="F170" t="e">
        <f>_xlfn.STDEV.P(#REF!)</f>
        <v>#REF!</v>
      </c>
    </row>
    <row r="171" spans="1:6" x14ac:dyDescent="0.25">
      <c r="A171">
        <v>14324</v>
      </c>
      <c r="B171">
        <v>16.875</v>
      </c>
      <c r="C171">
        <v>151.81108090000001</v>
      </c>
      <c r="D171" t="str">
        <f t="shared" si="2"/>
        <v>NO</v>
      </c>
      <c r="E171" t="str">
        <f t="shared" si="3"/>
        <v>NO</v>
      </c>
      <c r="F171" t="e">
        <f>_xlfn.STDEV.P(#REF!)</f>
        <v>#REF!</v>
      </c>
    </row>
    <row r="172" spans="1:6" x14ac:dyDescent="0.25">
      <c r="A172">
        <v>14335</v>
      </c>
      <c r="B172">
        <v>18.369140600000001</v>
      </c>
      <c r="C172">
        <v>149.4140625</v>
      </c>
      <c r="D172" t="str">
        <f t="shared" si="2"/>
        <v>NO</v>
      </c>
      <c r="E172" t="str">
        <f t="shared" si="3"/>
        <v>NO</v>
      </c>
      <c r="F172" t="e">
        <f>_xlfn.STDEV.P(#REF!)</f>
        <v>#REF!</v>
      </c>
    </row>
    <row r="173" spans="1:6" x14ac:dyDescent="0.25">
      <c r="A173">
        <v>14345</v>
      </c>
      <c r="B173">
        <v>19.951171899999999</v>
      </c>
      <c r="C173">
        <v>143.8210297</v>
      </c>
      <c r="D173" t="str">
        <f t="shared" si="2"/>
        <v>NO</v>
      </c>
      <c r="E173" t="str">
        <f t="shared" si="3"/>
        <v>NO</v>
      </c>
      <c r="F173" t="e">
        <f>_xlfn.STDEV.P(#REF!)</f>
        <v>#REF!</v>
      </c>
    </row>
    <row r="174" spans="1:6" x14ac:dyDescent="0.25">
      <c r="A174">
        <v>14356</v>
      </c>
      <c r="B174">
        <v>21.4453125</v>
      </c>
      <c r="C174">
        <v>149.4140625</v>
      </c>
      <c r="D174" t="str">
        <f t="shared" si="2"/>
        <v>NO</v>
      </c>
      <c r="E174" t="str">
        <f t="shared" si="3"/>
        <v>NO</v>
      </c>
      <c r="F174" t="e">
        <f>_xlfn.STDEV.P(#REF!)</f>
        <v>#REF!</v>
      </c>
    </row>
    <row r="175" spans="1:6" x14ac:dyDescent="0.25">
      <c r="A175">
        <v>14366</v>
      </c>
      <c r="B175">
        <v>22.675781199999999</v>
      </c>
      <c r="C175">
        <v>123.046875</v>
      </c>
      <c r="D175" t="str">
        <f t="shared" si="2"/>
        <v>NO</v>
      </c>
      <c r="E175" t="str">
        <f t="shared" si="3"/>
        <v>NO</v>
      </c>
      <c r="F175" t="e">
        <f>_xlfn.STDEV.P(#REF!)</f>
        <v>#REF!</v>
      </c>
    </row>
    <row r="176" spans="1:6" x14ac:dyDescent="0.25">
      <c r="A176">
        <v>14376</v>
      </c>
      <c r="B176">
        <v>23.642578100000001</v>
      </c>
      <c r="C176">
        <v>87.890625</v>
      </c>
      <c r="D176" t="str">
        <f t="shared" si="2"/>
        <v>NO</v>
      </c>
      <c r="E176" t="str">
        <f t="shared" si="3"/>
        <v>NO</v>
      </c>
      <c r="F176" t="e">
        <f>_xlfn.STDEV.P(#REF!)</f>
        <v>#REF!</v>
      </c>
    </row>
    <row r="177" spans="1:6" x14ac:dyDescent="0.25">
      <c r="A177">
        <v>14387</v>
      </c>
      <c r="B177">
        <v>24.169921899999999</v>
      </c>
      <c r="C177">
        <v>52.734375</v>
      </c>
      <c r="D177" t="str">
        <f t="shared" si="2"/>
        <v>YES</v>
      </c>
      <c r="E177" t="str">
        <f t="shared" si="3"/>
        <v>NO</v>
      </c>
      <c r="F177" t="e">
        <f>_xlfn.STDEV.P(#REF!)</f>
        <v>#REF!</v>
      </c>
    </row>
    <row r="178" spans="1:6" x14ac:dyDescent="0.25">
      <c r="A178">
        <v>14397</v>
      </c>
      <c r="B178">
        <v>24.169921899999999</v>
      </c>
      <c r="C178">
        <v>0</v>
      </c>
      <c r="D178" t="str">
        <f t="shared" si="2"/>
        <v>YES</v>
      </c>
      <c r="E178" t="str">
        <f t="shared" si="3"/>
        <v>NO</v>
      </c>
      <c r="F178" t="e">
        <f>_xlfn.STDEV.P(#REF!)</f>
        <v>#REF!</v>
      </c>
    </row>
    <row r="179" spans="1:6" x14ac:dyDescent="0.25">
      <c r="A179">
        <v>14408</v>
      </c>
      <c r="B179">
        <v>23.642578100000001</v>
      </c>
      <c r="C179">
        <v>-52.734375</v>
      </c>
      <c r="D179" t="str">
        <f t="shared" si="2"/>
        <v>NO</v>
      </c>
      <c r="E179" t="str">
        <f t="shared" si="3"/>
        <v>NO</v>
      </c>
      <c r="F179" t="e">
        <f>_xlfn.STDEV.P(#REF!)</f>
        <v>#REF!</v>
      </c>
    </row>
    <row r="180" spans="1:6" x14ac:dyDescent="0.25">
      <c r="A180">
        <v>14418</v>
      </c>
      <c r="B180">
        <v>22.8515625</v>
      </c>
      <c r="C180">
        <v>-71.910514800000001</v>
      </c>
      <c r="D180" t="str">
        <f t="shared" si="2"/>
        <v>NO</v>
      </c>
      <c r="E180" t="str">
        <f t="shared" si="3"/>
        <v>NO</v>
      </c>
      <c r="F180" t="e">
        <f>_xlfn.STDEV.P(#REF!)</f>
        <v>#REF!</v>
      </c>
    </row>
    <row r="181" spans="1:6" x14ac:dyDescent="0.25">
      <c r="A181">
        <v>14429</v>
      </c>
      <c r="B181">
        <v>21.884765600000001</v>
      </c>
      <c r="C181">
        <v>-96.6796875</v>
      </c>
      <c r="D181" t="str">
        <f t="shared" si="2"/>
        <v>NO</v>
      </c>
      <c r="E181" t="str">
        <f t="shared" si="3"/>
        <v>NO</v>
      </c>
      <c r="F181" t="e">
        <f>_xlfn.STDEV.P(#REF!)</f>
        <v>#REF!</v>
      </c>
    </row>
    <row r="182" spans="1:6" x14ac:dyDescent="0.25">
      <c r="A182">
        <v>14439</v>
      </c>
      <c r="B182">
        <v>20.654296899999999</v>
      </c>
      <c r="C182">
        <v>-123.046875</v>
      </c>
      <c r="D182" t="str">
        <f t="shared" si="2"/>
        <v>NO</v>
      </c>
      <c r="E182" t="str">
        <f t="shared" si="3"/>
        <v>NO</v>
      </c>
      <c r="F182" t="e">
        <f>_xlfn.STDEV.P(#REF!)</f>
        <v>#REF!</v>
      </c>
    </row>
    <row r="183" spans="1:6" x14ac:dyDescent="0.25">
      <c r="A183">
        <v>14449</v>
      </c>
      <c r="B183">
        <v>19.160156199999999</v>
      </c>
      <c r="C183">
        <v>-135.83096309999999</v>
      </c>
      <c r="D183" t="str">
        <f t="shared" si="2"/>
        <v>NO</v>
      </c>
      <c r="E183" t="str">
        <f t="shared" si="3"/>
        <v>NO</v>
      </c>
      <c r="F183" t="e">
        <f>_xlfn.STDEV.P(#REF!)</f>
        <v>#REF!</v>
      </c>
    </row>
    <row r="184" spans="1:6" x14ac:dyDescent="0.25">
      <c r="A184">
        <v>14460</v>
      </c>
      <c r="B184">
        <v>17.314453100000001</v>
      </c>
      <c r="C184">
        <v>-184.5703125</v>
      </c>
      <c r="D184" t="str">
        <f t="shared" si="2"/>
        <v>NO</v>
      </c>
      <c r="E184" t="str">
        <f t="shared" si="3"/>
        <v>NO</v>
      </c>
      <c r="F184" t="e">
        <f>_xlfn.STDEV.P(#REF!)</f>
        <v>#REF!</v>
      </c>
    </row>
    <row r="185" spans="1:6" x14ac:dyDescent="0.25">
      <c r="A185">
        <v>14470</v>
      </c>
      <c r="B185">
        <v>15.0292969</v>
      </c>
      <c r="C185">
        <v>-207.7414703</v>
      </c>
      <c r="D185" t="str">
        <f t="shared" si="2"/>
        <v>NO</v>
      </c>
      <c r="E185" t="str">
        <f t="shared" si="3"/>
        <v>NO</v>
      </c>
      <c r="F185" t="e">
        <f>_xlfn.STDEV.P(#REF!)</f>
        <v>#REF!</v>
      </c>
    </row>
    <row r="186" spans="1:6" x14ac:dyDescent="0.25">
      <c r="A186">
        <v>14481</v>
      </c>
      <c r="B186">
        <v>12.3046875</v>
      </c>
      <c r="C186">
        <v>-272.4609375</v>
      </c>
      <c r="D186" t="str">
        <f t="shared" si="2"/>
        <v>NO</v>
      </c>
      <c r="E186" t="str">
        <f t="shared" si="3"/>
        <v>NO</v>
      </c>
      <c r="F186" t="e">
        <f>_xlfn.STDEV.P(#REF!)</f>
        <v>#REF!</v>
      </c>
    </row>
    <row r="187" spans="1:6" x14ac:dyDescent="0.25">
      <c r="A187">
        <v>14491</v>
      </c>
      <c r="B187">
        <v>9.140625</v>
      </c>
      <c r="C187">
        <v>-316.40625</v>
      </c>
      <c r="D187" t="str">
        <f t="shared" si="2"/>
        <v>NO</v>
      </c>
      <c r="E187" t="str">
        <f t="shared" si="3"/>
        <v>NO</v>
      </c>
      <c r="F187" t="e">
        <f>_xlfn.STDEV.P(#REF!)</f>
        <v>#REF!</v>
      </c>
    </row>
    <row r="188" spans="1:6" x14ac:dyDescent="0.25">
      <c r="A188">
        <v>14502</v>
      </c>
      <c r="B188">
        <v>5.625</v>
      </c>
      <c r="C188">
        <v>-319.60226440000002</v>
      </c>
      <c r="D188" t="str">
        <f t="shared" si="2"/>
        <v>NO</v>
      </c>
      <c r="E188" t="str">
        <f t="shared" si="3"/>
        <v>NO</v>
      </c>
      <c r="F188" t="e">
        <f>_xlfn.STDEV.P(#REF!)</f>
        <v>#REF!</v>
      </c>
    </row>
    <row r="189" spans="1:6" x14ac:dyDescent="0.25">
      <c r="A189">
        <v>14512</v>
      </c>
      <c r="B189">
        <v>1.7578125</v>
      </c>
      <c r="C189">
        <v>-386.71875</v>
      </c>
      <c r="D189" t="str">
        <f t="shared" si="2"/>
        <v>NO</v>
      </c>
      <c r="E189" t="str">
        <f t="shared" si="3"/>
        <v>NO</v>
      </c>
      <c r="F189" t="e">
        <f>_xlfn.STDEV.P(#REF!)</f>
        <v>#REF!</v>
      </c>
    </row>
    <row r="190" spans="1:6" x14ac:dyDescent="0.25">
      <c r="A190">
        <v>14522</v>
      </c>
      <c r="B190">
        <v>-1.7578125</v>
      </c>
      <c r="C190">
        <v>-319.60226440000002</v>
      </c>
      <c r="D190" t="str">
        <f t="shared" si="2"/>
        <v>NO</v>
      </c>
      <c r="E190" t="str">
        <f t="shared" si="3"/>
        <v>NO</v>
      </c>
      <c r="F190" t="e">
        <f>_xlfn.STDEV.P(#REF!)</f>
        <v>#REF!</v>
      </c>
    </row>
    <row r="191" spans="1:6" x14ac:dyDescent="0.25">
      <c r="A191">
        <v>14533</v>
      </c>
      <c r="B191">
        <v>-3.9550781000000002</v>
      </c>
      <c r="C191">
        <v>-219.7265625</v>
      </c>
      <c r="D191" t="str">
        <f t="shared" si="2"/>
        <v>NO</v>
      </c>
      <c r="E191" t="str">
        <f t="shared" si="3"/>
        <v>NO</v>
      </c>
      <c r="F191" t="e">
        <f>_xlfn.STDEV.P(#REF!)</f>
        <v>#REF!</v>
      </c>
    </row>
    <row r="192" spans="1:6" x14ac:dyDescent="0.25">
      <c r="A192">
        <v>14543</v>
      </c>
      <c r="B192">
        <v>-4.0429687999999997</v>
      </c>
      <c r="C192">
        <v>-7.9900570000000002</v>
      </c>
      <c r="D192" t="str">
        <f t="shared" si="2"/>
        <v>NO</v>
      </c>
      <c r="E192" t="str">
        <f t="shared" si="3"/>
        <v>NO</v>
      </c>
      <c r="F192" t="e">
        <f>_xlfn.STDEV.P(#REF!)</f>
        <v>#REF!</v>
      </c>
    </row>
    <row r="193" spans="1:6" x14ac:dyDescent="0.25">
      <c r="A193">
        <v>14554</v>
      </c>
      <c r="B193">
        <v>-4.7460937999999997</v>
      </c>
      <c r="C193">
        <v>-70.3125</v>
      </c>
      <c r="D193" t="str">
        <f t="shared" si="2"/>
        <v>NO</v>
      </c>
      <c r="E193" t="str">
        <f t="shared" si="3"/>
        <v>NO</v>
      </c>
      <c r="F193" t="e">
        <f>_xlfn.STDEV.P(#REF!)</f>
        <v>#REF!</v>
      </c>
    </row>
    <row r="194" spans="1:6" x14ac:dyDescent="0.25">
      <c r="A194">
        <v>14564</v>
      </c>
      <c r="B194">
        <v>-5.8007812000000003</v>
      </c>
      <c r="C194">
        <v>-105.46875</v>
      </c>
      <c r="D194" t="str">
        <f t="shared" ref="D194:D257" si="4">IF(AND(B194=MAX(B190:B198), _xlfn.STDEV.P(B190:B198)&gt;$G$5),"YES","NO")</f>
        <v>NO</v>
      </c>
      <c r="E194" t="str">
        <f t="shared" ref="E194:E257" si="5">IF(AND(B194=MIN(B190:B198), _xlfn.STDEV.P(B190:B198)&gt;$G$5),"YES","NO")</f>
        <v>NO</v>
      </c>
      <c r="F194" t="e">
        <f>_xlfn.STDEV.P(#REF!)</f>
        <v>#REF!</v>
      </c>
    </row>
    <row r="195" spans="1:6" x14ac:dyDescent="0.25">
      <c r="A195">
        <v>14574</v>
      </c>
      <c r="B195">
        <v>-6.4160155999999997</v>
      </c>
      <c r="C195">
        <v>-55.930396999999999</v>
      </c>
      <c r="D195" t="str">
        <f t="shared" si="4"/>
        <v>NO</v>
      </c>
      <c r="E195" t="str">
        <f t="shared" si="5"/>
        <v>NO</v>
      </c>
      <c r="F195" t="e">
        <f>_xlfn.STDEV.P(#REF!)</f>
        <v>#REF!</v>
      </c>
    </row>
    <row r="196" spans="1:6" x14ac:dyDescent="0.25">
      <c r="A196">
        <v>14585</v>
      </c>
      <c r="B196">
        <v>-7.1191405999999997</v>
      </c>
      <c r="C196">
        <v>-70.3125</v>
      </c>
      <c r="D196" t="str">
        <f t="shared" si="4"/>
        <v>NO</v>
      </c>
      <c r="E196" t="str">
        <f t="shared" si="5"/>
        <v>NO</v>
      </c>
      <c r="F196" t="e">
        <f>_xlfn.STDEV.P(#REF!)</f>
        <v>#REF!</v>
      </c>
    </row>
    <row r="197" spans="1:6" x14ac:dyDescent="0.25">
      <c r="A197">
        <v>14595</v>
      </c>
      <c r="B197">
        <v>-7.6464844000000003</v>
      </c>
      <c r="C197">
        <v>-47.9403419</v>
      </c>
      <c r="D197" t="str">
        <f t="shared" si="4"/>
        <v>NO</v>
      </c>
      <c r="E197" t="str">
        <f t="shared" si="5"/>
        <v>NO</v>
      </c>
      <c r="F197" t="e">
        <f>_xlfn.STDEV.P(#REF!)</f>
        <v>#REF!</v>
      </c>
    </row>
    <row r="198" spans="1:6" x14ac:dyDescent="0.25">
      <c r="A198">
        <v>14606</v>
      </c>
      <c r="B198">
        <v>-8.2617188000000006</v>
      </c>
      <c r="C198">
        <v>-61.5234375</v>
      </c>
      <c r="D198" t="str">
        <f t="shared" si="4"/>
        <v>NO</v>
      </c>
      <c r="E198" t="str">
        <f t="shared" si="5"/>
        <v>NO</v>
      </c>
      <c r="F198" t="e">
        <f>_xlfn.STDEV.P(#REF!)</f>
        <v>#REF!</v>
      </c>
    </row>
    <row r="199" spans="1:6" x14ac:dyDescent="0.25">
      <c r="A199">
        <v>14616</v>
      </c>
      <c r="B199">
        <v>-8.7011719000000003</v>
      </c>
      <c r="C199">
        <v>-39.9502831</v>
      </c>
      <c r="D199" t="str">
        <f t="shared" si="4"/>
        <v>NO</v>
      </c>
      <c r="E199" t="str">
        <f t="shared" si="5"/>
        <v>NO</v>
      </c>
      <c r="F199" t="e">
        <f>_xlfn.STDEV.P(#REF!)</f>
        <v>#REF!</v>
      </c>
    </row>
    <row r="200" spans="1:6" x14ac:dyDescent="0.25">
      <c r="A200">
        <v>14627</v>
      </c>
      <c r="B200">
        <v>-9.140625</v>
      </c>
      <c r="C200">
        <v>-43.9453125</v>
      </c>
      <c r="D200" t="str">
        <f t="shared" si="4"/>
        <v>NO</v>
      </c>
      <c r="E200" t="str">
        <f t="shared" si="5"/>
        <v>NO</v>
      </c>
      <c r="F200" t="e">
        <f>_xlfn.STDEV.P(#REF!)</f>
        <v>#REF!</v>
      </c>
    </row>
    <row r="201" spans="1:6" x14ac:dyDescent="0.25">
      <c r="A201">
        <v>14637</v>
      </c>
      <c r="B201">
        <v>-9.4042969000000003</v>
      </c>
      <c r="C201">
        <v>-26.3671875</v>
      </c>
      <c r="D201" t="str">
        <f t="shared" si="4"/>
        <v>NO</v>
      </c>
      <c r="E201" t="str">
        <f t="shared" si="5"/>
        <v>NO</v>
      </c>
      <c r="F201" t="e">
        <f>_xlfn.STDEV.P(#REF!)</f>
        <v>#REF!</v>
      </c>
    </row>
    <row r="202" spans="1:6" x14ac:dyDescent="0.25">
      <c r="A202">
        <v>14647</v>
      </c>
      <c r="B202">
        <v>-9.6679688000000006</v>
      </c>
      <c r="C202">
        <v>-23.970171000000001</v>
      </c>
      <c r="D202" t="str">
        <f t="shared" si="4"/>
        <v>NO</v>
      </c>
      <c r="E202" t="str">
        <f t="shared" si="5"/>
        <v>NO</v>
      </c>
      <c r="F202" t="e">
        <f>_xlfn.STDEV.P(#REF!)</f>
        <v>#REF!</v>
      </c>
    </row>
    <row r="203" spans="1:6" x14ac:dyDescent="0.25">
      <c r="A203">
        <v>14658</v>
      </c>
      <c r="B203">
        <v>-9.7558594000000003</v>
      </c>
      <c r="C203">
        <v>-8.7890625</v>
      </c>
      <c r="D203" t="str">
        <f t="shared" si="4"/>
        <v>NO</v>
      </c>
      <c r="E203" t="str">
        <f t="shared" si="5"/>
        <v>NO</v>
      </c>
      <c r="F203" t="e">
        <f>_xlfn.STDEV.P(#REF!)</f>
        <v>#REF!</v>
      </c>
    </row>
    <row r="204" spans="1:6" x14ac:dyDescent="0.25">
      <c r="A204">
        <v>14668</v>
      </c>
      <c r="B204">
        <v>-9.84375</v>
      </c>
      <c r="C204">
        <v>-7.9900570000000002</v>
      </c>
      <c r="D204" t="str">
        <f t="shared" si="4"/>
        <v>NO</v>
      </c>
      <c r="E204" t="str">
        <f t="shared" si="5"/>
        <v>YES</v>
      </c>
      <c r="F204" t="e">
        <f>_xlfn.STDEV.P(#REF!)</f>
        <v>#REF!</v>
      </c>
    </row>
    <row r="205" spans="1:6" x14ac:dyDescent="0.25">
      <c r="A205">
        <v>14679</v>
      </c>
      <c r="B205">
        <v>-9.7558594000000003</v>
      </c>
      <c r="C205">
        <v>8.7890625</v>
      </c>
      <c r="D205" t="str">
        <f t="shared" si="4"/>
        <v>NO</v>
      </c>
      <c r="E205" t="str">
        <f t="shared" si="5"/>
        <v>NO</v>
      </c>
      <c r="F205" t="e">
        <f>_xlfn.STDEV.P(#REF!)</f>
        <v>#REF!</v>
      </c>
    </row>
    <row r="206" spans="1:6" x14ac:dyDescent="0.25">
      <c r="A206">
        <v>14689</v>
      </c>
      <c r="B206">
        <v>-9.6679688000000006</v>
      </c>
      <c r="C206">
        <v>7.9900570000000002</v>
      </c>
      <c r="D206" t="str">
        <f t="shared" si="4"/>
        <v>NO</v>
      </c>
      <c r="E206" t="str">
        <f t="shared" si="5"/>
        <v>NO</v>
      </c>
      <c r="F206" t="e">
        <f>_xlfn.STDEV.P(#REF!)</f>
        <v>#REF!</v>
      </c>
    </row>
    <row r="207" spans="1:6" x14ac:dyDescent="0.25">
      <c r="A207">
        <v>14700</v>
      </c>
      <c r="B207">
        <v>-9.4042969000000003</v>
      </c>
      <c r="C207">
        <v>26.3671875</v>
      </c>
      <c r="D207" t="str">
        <f t="shared" si="4"/>
        <v>NO</v>
      </c>
      <c r="E207" t="str">
        <f t="shared" si="5"/>
        <v>NO</v>
      </c>
      <c r="F207" t="e">
        <f>_xlfn.STDEV.P(#REF!)</f>
        <v>#REF!</v>
      </c>
    </row>
    <row r="208" spans="1:6" x14ac:dyDescent="0.25">
      <c r="A208">
        <v>14710</v>
      </c>
      <c r="B208">
        <v>-9.0527344000000003</v>
      </c>
      <c r="C208">
        <v>35.15625</v>
      </c>
      <c r="D208" t="str">
        <f t="shared" si="4"/>
        <v>NO</v>
      </c>
      <c r="E208" t="str">
        <f t="shared" si="5"/>
        <v>NO</v>
      </c>
      <c r="F208" t="e">
        <f>_xlfn.STDEV.P(#REF!)</f>
        <v>#REF!</v>
      </c>
    </row>
    <row r="209" spans="1:6" x14ac:dyDescent="0.25">
      <c r="A209">
        <v>14720</v>
      </c>
      <c r="B209">
        <v>-8.6132811999999994</v>
      </c>
      <c r="C209">
        <v>39.9502831</v>
      </c>
      <c r="D209" t="str">
        <f t="shared" si="4"/>
        <v>NO</v>
      </c>
      <c r="E209" t="str">
        <f t="shared" si="5"/>
        <v>NO</v>
      </c>
      <c r="F209" t="e">
        <f>_xlfn.STDEV.P(#REF!)</f>
        <v>#REF!</v>
      </c>
    </row>
    <row r="210" spans="1:6" x14ac:dyDescent="0.25">
      <c r="A210">
        <v>14731</v>
      </c>
      <c r="B210">
        <v>-8.1738280999999997</v>
      </c>
      <c r="C210">
        <v>43.9453125</v>
      </c>
      <c r="D210" t="str">
        <f t="shared" si="4"/>
        <v>NO</v>
      </c>
      <c r="E210" t="str">
        <f t="shared" si="5"/>
        <v>NO</v>
      </c>
      <c r="F210" t="e">
        <f>_xlfn.STDEV.P(#REF!)</f>
        <v>#REF!</v>
      </c>
    </row>
    <row r="211" spans="1:6" x14ac:dyDescent="0.25">
      <c r="A211">
        <v>14741</v>
      </c>
      <c r="B211">
        <v>-7.6464844000000003</v>
      </c>
      <c r="C211">
        <v>47.9403419</v>
      </c>
      <c r="D211" t="str">
        <f t="shared" si="4"/>
        <v>NO</v>
      </c>
      <c r="E211" t="str">
        <f t="shared" si="5"/>
        <v>NO</v>
      </c>
      <c r="F211" t="e">
        <f>_xlfn.STDEV.P(#REF!)</f>
        <v>#REF!</v>
      </c>
    </row>
    <row r="212" spans="1:6" x14ac:dyDescent="0.25">
      <c r="A212">
        <v>14752</v>
      </c>
      <c r="B212">
        <v>-7.03125</v>
      </c>
      <c r="C212">
        <v>61.5234375</v>
      </c>
      <c r="D212" t="str">
        <f t="shared" si="4"/>
        <v>NO</v>
      </c>
      <c r="E212" t="str">
        <f t="shared" si="5"/>
        <v>NO</v>
      </c>
      <c r="F212" t="e">
        <f>_xlfn.STDEV.P(#REF!)</f>
        <v>#REF!</v>
      </c>
    </row>
    <row r="213" spans="1:6" x14ac:dyDescent="0.25">
      <c r="A213">
        <v>14762</v>
      </c>
      <c r="B213">
        <v>-6.4160155999999997</v>
      </c>
      <c r="C213">
        <v>55.930396999999999</v>
      </c>
      <c r="D213" t="str">
        <f t="shared" si="4"/>
        <v>NO</v>
      </c>
      <c r="E213" t="str">
        <f t="shared" si="5"/>
        <v>NO</v>
      </c>
      <c r="F213" t="e">
        <f>_xlfn.STDEV.P(#REF!)</f>
        <v>#REF!</v>
      </c>
    </row>
    <row r="214" spans="1:6" x14ac:dyDescent="0.25">
      <c r="A214">
        <v>14773</v>
      </c>
      <c r="B214">
        <v>-5.7128905999999997</v>
      </c>
      <c r="C214">
        <v>70.3125</v>
      </c>
      <c r="D214" t="str">
        <f t="shared" si="4"/>
        <v>NO</v>
      </c>
      <c r="E214" t="str">
        <f t="shared" si="5"/>
        <v>NO</v>
      </c>
      <c r="F214" t="e">
        <f>_xlfn.STDEV.P(#REF!)</f>
        <v>#REF!</v>
      </c>
    </row>
    <row r="215" spans="1:6" x14ac:dyDescent="0.25">
      <c r="A215">
        <v>14783</v>
      </c>
      <c r="B215">
        <v>-5.0097655999999997</v>
      </c>
      <c r="C215">
        <v>70.3125</v>
      </c>
      <c r="D215" t="str">
        <f t="shared" si="4"/>
        <v>NO</v>
      </c>
      <c r="E215" t="str">
        <f t="shared" si="5"/>
        <v>NO</v>
      </c>
      <c r="F215" t="e">
        <f>_xlfn.STDEV.P(#REF!)</f>
        <v>#REF!</v>
      </c>
    </row>
    <row r="216" spans="1:6" x14ac:dyDescent="0.25">
      <c r="A216">
        <v>14793</v>
      </c>
      <c r="B216">
        <v>-4.21875</v>
      </c>
      <c r="C216">
        <v>71.910514800000001</v>
      </c>
      <c r="D216" t="str">
        <f t="shared" si="4"/>
        <v>NO</v>
      </c>
      <c r="E216" t="str">
        <f t="shared" si="5"/>
        <v>NO</v>
      </c>
      <c r="F216" t="e">
        <f>_xlfn.STDEV.P(#REF!)</f>
        <v>#REF!</v>
      </c>
    </row>
    <row r="217" spans="1:6" x14ac:dyDescent="0.25">
      <c r="A217">
        <v>14804</v>
      </c>
      <c r="B217">
        <v>-3.4277343999999998</v>
      </c>
      <c r="C217">
        <v>79.1015625</v>
      </c>
      <c r="D217" t="str">
        <f t="shared" si="4"/>
        <v>NO</v>
      </c>
      <c r="E217" t="str">
        <f t="shared" si="5"/>
        <v>NO</v>
      </c>
      <c r="F217" t="e">
        <f>_xlfn.STDEV.P(#REF!)</f>
        <v>#REF!</v>
      </c>
    </row>
    <row r="218" spans="1:6" x14ac:dyDescent="0.25">
      <c r="A218">
        <v>14814</v>
      </c>
      <c r="B218">
        <v>-2.6367188000000001</v>
      </c>
      <c r="C218">
        <v>71.910514800000001</v>
      </c>
      <c r="D218" t="str">
        <f t="shared" si="4"/>
        <v>NO</v>
      </c>
      <c r="E218" t="str">
        <f t="shared" si="5"/>
        <v>NO</v>
      </c>
      <c r="F218" t="e">
        <f>_xlfn.STDEV.P(#REF!)</f>
        <v>#REF!</v>
      </c>
    </row>
    <row r="219" spans="1:6" x14ac:dyDescent="0.25">
      <c r="A219">
        <v>14825</v>
      </c>
      <c r="B219">
        <v>-1.8457030999999999</v>
      </c>
      <c r="C219">
        <v>79.1015625</v>
      </c>
      <c r="D219" t="str">
        <f t="shared" si="4"/>
        <v>NO</v>
      </c>
      <c r="E219" t="str">
        <f t="shared" si="5"/>
        <v>NO</v>
      </c>
      <c r="F219" t="e">
        <f>_xlfn.STDEV.P(#REF!)</f>
        <v>#REF!</v>
      </c>
    </row>
    <row r="220" spans="1:6" x14ac:dyDescent="0.25">
      <c r="A220">
        <v>14835</v>
      </c>
      <c r="B220">
        <v>-1.0546875</v>
      </c>
      <c r="C220">
        <v>71.910514800000001</v>
      </c>
      <c r="D220" t="str">
        <f t="shared" si="4"/>
        <v>NO</v>
      </c>
      <c r="E220" t="str">
        <f t="shared" si="5"/>
        <v>NO</v>
      </c>
      <c r="F220" t="e">
        <f>_xlfn.STDEV.P(#REF!)</f>
        <v>#REF!</v>
      </c>
    </row>
    <row r="221" spans="1:6" x14ac:dyDescent="0.25">
      <c r="A221">
        <v>14846</v>
      </c>
      <c r="B221">
        <v>-0.26367190000000001</v>
      </c>
      <c r="C221">
        <v>79.1015625</v>
      </c>
      <c r="D221" t="str">
        <f t="shared" si="4"/>
        <v>NO</v>
      </c>
      <c r="E221" t="str">
        <f t="shared" si="5"/>
        <v>NO</v>
      </c>
      <c r="F221" t="e">
        <f>_xlfn.STDEV.P(#REF!)</f>
        <v>#REF!</v>
      </c>
    </row>
    <row r="222" spans="1:6" x14ac:dyDescent="0.25">
      <c r="A222">
        <v>14856</v>
      </c>
      <c r="B222">
        <v>0.52734380000000003</v>
      </c>
      <c r="C222">
        <v>79.1015625</v>
      </c>
      <c r="D222" t="str">
        <f t="shared" si="4"/>
        <v>NO</v>
      </c>
      <c r="E222" t="str">
        <f t="shared" si="5"/>
        <v>NO</v>
      </c>
      <c r="F222" t="e">
        <f>_xlfn.STDEV.P(#REF!)</f>
        <v>#REF!</v>
      </c>
    </row>
    <row r="223" spans="1:6" x14ac:dyDescent="0.25">
      <c r="A223">
        <v>14866</v>
      </c>
      <c r="B223">
        <v>1.3183594000000001</v>
      </c>
      <c r="C223">
        <v>71.910514800000001</v>
      </c>
      <c r="D223" t="str">
        <f t="shared" si="4"/>
        <v>NO</v>
      </c>
      <c r="E223" t="str">
        <f t="shared" si="5"/>
        <v>NO</v>
      </c>
      <c r="F223" t="e">
        <f>_xlfn.STDEV.P(#REF!)</f>
        <v>#REF!</v>
      </c>
    </row>
    <row r="224" spans="1:6" x14ac:dyDescent="0.25">
      <c r="A224">
        <v>14877</v>
      </c>
      <c r="B224">
        <v>2.0214843999999998</v>
      </c>
      <c r="C224">
        <v>70.3125</v>
      </c>
      <c r="D224" t="str">
        <f t="shared" si="4"/>
        <v>NO</v>
      </c>
      <c r="E224" t="str">
        <f t="shared" si="5"/>
        <v>NO</v>
      </c>
      <c r="F224" t="e">
        <f>_xlfn.STDEV.P(#REF!)</f>
        <v>#REF!</v>
      </c>
    </row>
    <row r="225" spans="1:6" x14ac:dyDescent="0.25">
      <c r="A225">
        <v>14887</v>
      </c>
      <c r="B225">
        <v>2.7246093999999998</v>
      </c>
      <c r="C225">
        <v>63.9204559</v>
      </c>
      <c r="D225" t="str">
        <f t="shared" si="4"/>
        <v>NO</v>
      </c>
      <c r="E225" t="str">
        <f t="shared" si="5"/>
        <v>NO</v>
      </c>
      <c r="F225" t="e">
        <f>_xlfn.STDEV.P(#REF!)</f>
        <v>#REF!</v>
      </c>
    </row>
    <row r="226" spans="1:6" x14ac:dyDescent="0.25">
      <c r="A226">
        <v>14898</v>
      </c>
      <c r="B226">
        <v>3.4277343999999998</v>
      </c>
      <c r="C226">
        <v>70.3125</v>
      </c>
      <c r="D226" t="str">
        <f t="shared" si="4"/>
        <v>NO</v>
      </c>
      <c r="E226" t="str">
        <f t="shared" si="5"/>
        <v>NO</v>
      </c>
      <c r="F226" t="e">
        <f>_xlfn.STDEV.P(#REF!)</f>
        <v>#REF!</v>
      </c>
    </row>
    <row r="227" spans="1:6" x14ac:dyDescent="0.25">
      <c r="A227">
        <v>14908</v>
      </c>
      <c r="B227">
        <v>4.1308594000000003</v>
      </c>
      <c r="C227">
        <v>63.9204559</v>
      </c>
      <c r="D227" t="str">
        <f t="shared" si="4"/>
        <v>NO</v>
      </c>
      <c r="E227" t="str">
        <f t="shared" si="5"/>
        <v>NO</v>
      </c>
      <c r="F227" t="e">
        <f>_xlfn.STDEV.P(#REF!)</f>
        <v>#REF!</v>
      </c>
    </row>
    <row r="228" spans="1:6" x14ac:dyDescent="0.25">
      <c r="A228">
        <v>14919</v>
      </c>
      <c r="B228">
        <v>4.8339844000000003</v>
      </c>
      <c r="C228">
        <v>70.3125</v>
      </c>
      <c r="D228" t="str">
        <f t="shared" si="4"/>
        <v>NO</v>
      </c>
      <c r="E228" t="str">
        <f t="shared" si="5"/>
        <v>NO</v>
      </c>
      <c r="F228" t="e">
        <f>_xlfn.STDEV.P(#REF!)</f>
        <v>#REF!</v>
      </c>
    </row>
    <row r="229" spans="1:6" x14ac:dyDescent="0.25">
      <c r="A229">
        <v>14929</v>
      </c>
      <c r="B229">
        <v>5.5371094000000003</v>
      </c>
      <c r="C229">
        <v>70.3125</v>
      </c>
      <c r="D229" t="str">
        <f t="shared" si="4"/>
        <v>NO</v>
      </c>
      <c r="E229" t="str">
        <f t="shared" si="5"/>
        <v>NO</v>
      </c>
      <c r="F229" t="e">
        <f>_xlfn.STDEV.P(#REF!)</f>
        <v>#REF!</v>
      </c>
    </row>
    <row r="230" spans="1:6" x14ac:dyDescent="0.25">
      <c r="A230">
        <v>14939</v>
      </c>
      <c r="B230">
        <v>6.2402344000000003</v>
      </c>
      <c r="C230">
        <v>63.9204559</v>
      </c>
      <c r="D230" t="str">
        <f t="shared" si="4"/>
        <v>NO</v>
      </c>
      <c r="E230" t="str">
        <f t="shared" si="5"/>
        <v>NO</v>
      </c>
      <c r="F230" t="e">
        <f>_xlfn.STDEV.P(#REF!)</f>
        <v>#REF!</v>
      </c>
    </row>
    <row r="231" spans="1:6" x14ac:dyDescent="0.25">
      <c r="A231">
        <v>14950</v>
      </c>
      <c r="B231">
        <v>6.9433594000000003</v>
      </c>
      <c r="C231">
        <v>70.3125</v>
      </c>
      <c r="D231" t="str">
        <f t="shared" si="4"/>
        <v>NO</v>
      </c>
      <c r="E231" t="str">
        <f t="shared" si="5"/>
        <v>NO</v>
      </c>
      <c r="F231" t="e">
        <f>_xlfn.STDEV.P(#REF!)</f>
        <v>#REF!</v>
      </c>
    </row>
    <row r="232" spans="1:6" x14ac:dyDescent="0.25">
      <c r="A232">
        <v>14960</v>
      </c>
      <c r="B232">
        <v>7.734375</v>
      </c>
      <c r="C232">
        <v>71.910514800000001</v>
      </c>
      <c r="D232" t="str">
        <f t="shared" si="4"/>
        <v>NO</v>
      </c>
      <c r="E232" t="str">
        <f t="shared" si="5"/>
        <v>NO</v>
      </c>
      <c r="F232" t="e">
        <f>_xlfn.STDEV.P(#REF!)</f>
        <v>#REF!</v>
      </c>
    </row>
    <row r="233" spans="1:6" x14ac:dyDescent="0.25">
      <c r="A233">
        <v>14971</v>
      </c>
      <c r="B233">
        <v>8.6132811999999994</v>
      </c>
      <c r="C233">
        <v>87.890625</v>
      </c>
      <c r="D233" t="str">
        <f t="shared" si="4"/>
        <v>NO</v>
      </c>
      <c r="E233" t="str">
        <f t="shared" si="5"/>
        <v>NO</v>
      </c>
      <c r="F233" t="e">
        <f>_xlfn.STDEV.P(#REF!)</f>
        <v>#REF!</v>
      </c>
    </row>
    <row r="234" spans="1:6" x14ac:dyDescent="0.25">
      <c r="A234">
        <v>14981</v>
      </c>
      <c r="B234">
        <v>9.5800780999999997</v>
      </c>
      <c r="C234">
        <v>87.890625</v>
      </c>
      <c r="D234" t="str">
        <f t="shared" si="4"/>
        <v>NO</v>
      </c>
      <c r="E234" t="str">
        <f t="shared" si="5"/>
        <v>NO</v>
      </c>
      <c r="F234" t="e">
        <f>_xlfn.STDEV.P(#REF!)</f>
        <v>#REF!</v>
      </c>
    </row>
    <row r="235" spans="1:6" x14ac:dyDescent="0.25">
      <c r="A235">
        <v>14992</v>
      </c>
      <c r="B235">
        <v>10.6347656</v>
      </c>
      <c r="C235">
        <v>105.46875</v>
      </c>
      <c r="D235" t="str">
        <f t="shared" si="4"/>
        <v>NO</v>
      </c>
      <c r="E235" t="str">
        <f t="shared" si="5"/>
        <v>NO</v>
      </c>
      <c r="F235" t="e">
        <f>_xlfn.STDEV.P(#REF!)</f>
        <v>#REF!</v>
      </c>
    </row>
    <row r="236" spans="1:6" x14ac:dyDescent="0.25">
      <c r="A236">
        <v>15002</v>
      </c>
      <c r="B236">
        <v>11.8652344</v>
      </c>
      <c r="C236">
        <v>123.046875</v>
      </c>
      <c r="D236" t="str">
        <f t="shared" si="4"/>
        <v>NO</v>
      </c>
      <c r="E236" t="str">
        <f t="shared" si="5"/>
        <v>NO</v>
      </c>
      <c r="F236" t="e">
        <f>_xlfn.STDEV.P(#REF!)</f>
        <v>#REF!</v>
      </c>
    </row>
    <row r="237" spans="1:6" x14ac:dyDescent="0.25">
      <c r="A237">
        <v>15012</v>
      </c>
      <c r="B237">
        <v>13.0957031</v>
      </c>
      <c r="C237">
        <v>111.86079410000001</v>
      </c>
      <c r="D237" t="str">
        <f t="shared" si="4"/>
        <v>NO</v>
      </c>
      <c r="E237" t="str">
        <f t="shared" si="5"/>
        <v>NO</v>
      </c>
      <c r="F237" t="e">
        <f>_xlfn.STDEV.P(#REF!)</f>
        <v>#REF!</v>
      </c>
    </row>
    <row r="238" spans="1:6" x14ac:dyDescent="0.25">
      <c r="A238">
        <v>15023</v>
      </c>
      <c r="B238">
        <v>14.4140625</v>
      </c>
      <c r="C238">
        <v>131.8359375</v>
      </c>
      <c r="D238" t="str">
        <f t="shared" si="4"/>
        <v>NO</v>
      </c>
      <c r="E238" t="str">
        <f t="shared" si="5"/>
        <v>NO</v>
      </c>
      <c r="F238" t="e">
        <f>_xlfn.STDEV.P(#REF!)</f>
        <v>#REF!</v>
      </c>
    </row>
    <row r="239" spans="1:6" x14ac:dyDescent="0.25">
      <c r="A239">
        <v>15033</v>
      </c>
      <c r="B239">
        <v>15.8203125</v>
      </c>
      <c r="C239">
        <v>127.84091189999999</v>
      </c>
      <c r="D239" t="str">
        <f t="shared" si="4"/>
        <v>NO</v>
      </c>
      <c r="E239" t="str">
        <f t="shared" si="5"/>
        <v>NO</v>
      </c>
      <c r="F239" t="e">
        <f>_xlfn.STDEV.P(#REF!)</f>
        <v>#REF!</v>
      </c>
    </row>
    <row r="240" spans="1:6" x14ac:dyDescent="0.25">
      <c r="A240">
        <v>15044</v>
      </c>
      <c r="B240">
        <v>17.138671899999999</v>
      </c>
      <c r="C240">
        <v>131.8359375</v>
      </c>
      <c r="D240" t="str">
        <f t="shared" si="4"/>
        <v>NO</v>
      </c>
      <c r="E240" t="str">
        <f t="shared" si="5"/>
        <v>NO</v>
      </c>
      <c r="F240" t="e">
        <f>_xlfn.STDEV.P(#REF!)</f>
        <v>#REF!</v>
      </c>
    </row>
    <row r="241" spans="1:6" x14ac:dyDescent="0.25">
      <c r="A241">
        <v>15054</v>
      </c>
      <c r="B241">
        <v>18.544921899999999</v>
      </c>
      <c r="C241">
        <v>127.84091189999999</v>
      </c>
      <c r="D241" t="str">
        <f t="shared" si="4"/>
        <v>NO</v>
      </c>
      <c r="E241" t="str">
        <f t="shared" si="5"/>
        <v>NO</v>
      </c>
      <c r="F241" t="e">
        <f>_xlfn.STDEV.P(#REF!)</f>
        <v>#REF!</v>
      </c>
    </row>
    <row r="242" spans="1:6" x14ac:dyDescent="0.25">
      <c r="A242">
        <v>15065</v>
      </c>
      <c r="B242">
        <v>19.6875</v>
      </c>
      <c r="C242">
        <v>114.2578125</v>
      </c>
      <c r="D242" t="str">
        <f t="shared" si="4"/>
        <v>NO</v>
      </c>
      <c r="E242" t="str">
        <f t="shared" si="5"/>
        <v>NO</v>
      </c>
      <c r="F242" t="e">
        <f>_xlfn.STDEV.P(#REF!)</f>
        <v>#REF!</v>
      </c>
    </row>
    <row r="243" spans="1:6" x14ac:dyDescent="0.25">
      <c r="A243">
        <v>15075</v>
      </c>
      <c r="B243">
        <v>20.7421875</v>
      </c>
      <c r="C243">
        <v>105.46875</v>
      </c>
      <c r="D243" t="str">
        <f t="shared" si="4"/>
        <v>NO</v>
      </c>
      <c r="E243" t="str">
        <f t="shared" si="5"/>
        <v>NO</v>
      </c>
      <c r="F243" t="e">
        <f>_xlfn.STDEV.P(#REF!)</f>
        <v>#REF!</v>
      </c>
    </row>
    <row r="244" spans="1:6" x14ac:dyDescent="0.25">
      <c r="A244">
        <v>15085</v>
      </c>
      <c r="B244">
        <v>21.4453125</v>
      </c>
      <c r="C244">
        <v>63.9204559</v>
      </c>
      <c r="D244" t="str">
        <f t="shared" si="4"/>
        <v>NO</v>
      </c>
      <c r="E244" t="str">
        <f t="shared" si="5"/>
        <v>NO</v>
      </c>
      <c r="F244" t="e">
        <f>_xlfn.STDEV.P(#REF!)</f>
        <v>#REF!</v>
      </c>
    </row>
    <row r="245" spans="1:6" x14ac:dyDescent="0.25">
      <c r="A245">
        <v>15096</v>
      </c>
      <c r="B245">
        <v>21.972656199999999</v>
      </c>
      <c r="C245">
        <v>52.734375</v>
      </c>
      <c r="D245" t="str">
        <f t="shared" si="4"/>
        <v>YES</v>
      </c>
      <c r="E245" t="str">
        <f t="shared" si="5"/>
        <v>NO</v>
      </c>
      <c r="F245" t="e">
        <f>_xlfn.STDEV.P(#REF!)</f>
        <v>#REF!</v>
      </c>
    </row>
    <row r="246" spans="1:6" x14ac:dyDescent="0.25">
      <c r="A246">
        <v>15106</v>
      </c>
      <c r="B246">
        <v>21.972656199999999</v>
      </c>
      <c r="C246">
        <v>0</v>
      </c>
      <c r="D246" t="str">
        <f t="shared" si="4"/>
        <v>YES</v>
      </c>
      <c r="E246" t="str">
        <f t="shared" si="5"/>
        <v>NO</v>
      </c>
      <c r="F246" t="e">
        <f>_xlfn.STDEV.P(#REF!)</f>
        <v>#REF!</v>
      </c>
    </row>
    <row r="247" spans="1:6" x14ac:dyDescent="0.25">
      <c r="A247">
        <v>15117</v>
      </c>
      <c r="B247">
        <v>21.708984399999999</v>
      </c>
      <c r="C247">
        <v>-26.3671875</v>
      </c>
      <c r="D247" t="str">
        <f t="shared" si="4"/>
        <v>NO</v>
      </c>
      <c r="E247" t="str">
        <f t="shared" si="5"/>
        <v>NO</v>
      </c>
      <c r="F247" t="e">
        <f>_xlfn.STDEV.P(#REF!)</f>
        <v>#REF!</v>
      </c>
    </row>
    <row r="248" spans="1:6" x14ac:dyDescent="0.25">
      <c r="A248">
        <v>15127</v>
      </c>
      <c r="B248">
        <v>21.09375</v>
      </c>
      <c r="C248">
        <v>-55.930396999999999</v>
      </c>
      <c r="D248" t="str">
        <f t="shared" si="4"/>
        <v>NO</v>
      </c>
      <c r="E248" t="str">
        <f t="shared" si="5"/>
        <v>NO</v>
      </c>
      <c r="F248" t="e">
        <f>_xlfn.STDEV.P(#REF!)</f>
        <v>#REF!</v>
      </c>
    </row>
    <row r="249" spans="1:6" x14ac:dyDescent="0.25">
      <c r="A249">
        <v>15138</v>
      </c>
      <c r="B249">
        <v>20.214843800000001</v>
      </c>
      <c r="C249">
        <v>-87.890625</v>
      </c>
      <c r="D249" t="str">
        <f t="shared" si="4"/>
        <v>NO</v>
      </c>
      <c r="E249" t="str">
        <f t="shared" si="5"/>
        <v>NO</v>
      </c>
      <c r="F249" t="e">
        <f>_xlfn.STDEV.P(#REF!)</f>
        <v>#REF!</v>
      </c>
    </row>
    <row r="250" spans="1:6" x14ac:dyDescent="0.25">
      <c r="A250">
        <v>15148</v>
      </c>
      <c r="B250">
        <v>18.896484399999999</v>
      </c>
      <c r="C250">
        <v>-131.8359375</v>
      </c>
      <c r="D250" t="str">
        <f t="shared" si="4"/>
        <v>NO</v>
      </c>
      <c r="E250" t="str">
        <f t="shared" si="5"/>
        <v>NO</v>
      </c>
      <c r="F250" t="e">
        <f>_xlfn.STDEV.P(#REF!)</f>
        <v>#REF!</v>
      </c>
    </row>
    <row r="251" spans="1:6" x14ac:dyDescent="0.25">
      <c r="A251">
        <v>15158</v>
      </c>
      <c r="B251">
        <v>17.138671899999999</v>
      </c>
      <c r="C251">
        <v>-159.80113220000001</v>
      </c>
      <c r="D251" t="str">
        <f t="shared" si="4"/>
        <v>NO</v>
      </c>
      <c r="E251" t="str">
        <f t="shared" si="5"/>
        <v>NO</v>
      </c>
      <c r="F251" t="e">
        <f>_xlfn.STDEV.P(#REF!)</f>
        <v>#REF!</v>
      </c>
    </row>
    <row r="252" spans="1:6" x14ac:dyDescent="0.25">
      <c r="A252">
        <v>15169</v>
      </c>
      <c r="B252">
        <v>15.0292969</v>
      </c>
      <c r="C252">
        <v>-210.9375</v>
      </c>
      <c r="D252" t="str">
        <f t="shared" si="4"/>
        <v>NO</v>
      </c>
      <c r="E252" t="str">
        <f t="shared" si="5"/>
        <v>NO</v>
      </c>
      <c r="F252" t="e">
        <f>_xlfn.STDEV.P(#REF!)</f>
        <v>#REF!</v>
      </c>
    </row>
    <row r="253" spans="1:6" x14ac:dyDescent="0.25">
      <c r="A253">
        <v>15179</v>
      </c>
      <c r="B253">
        <v>12.480468800000001</v>
      </c>
      <c r="C253">
        <v>-231.7116547</v>
      </c>
      <c r="D253" t="str">
        <f t="shared" si="4"/>
        <v>NO</v>
      </c>
      <c r="E253" t="str">
        <f t="shared" si="5"/>
        <v>NO</v>
      </c>
      <c r="F253" t="e">
        <f>_xlfn.STDEV.P(#REF!)</f>
        <v>#REF!</v>
      </c>
    </row>
    <row r="254" spans="1:6" x14ac:dyDescent="0.25">
      <c r="A254">
        <v>15190</v>
      </c>
      <c r="B254">
        <v>9.4921875</v>
      </c>
      <c r="C254">
        <v>-298.828125</v>
      </c>
      <c r="D254" t="str">
        <f t="shared" si="4"/>
        <v>NO</v>
      </c>
      <c r="E254" t="str">
        <f t="shared" si="5"/>
        <v>NO</v>
      </c>
      <c r="F254" t="e">
        <f>_xlfn.STDEV.P(#REF!)</f>
        <v>#REF!</v>
      </c>
    </row>
    <row r="255" spans="1:6" x14ac:dyDescent="0.25">
      <c r="A255">
        <v>15200</v>
      </c>
      <c r="B255">
        <v>6.1523437999999997</v>
      </c>
      <c r="C255">
        <v>-333.984375</v>
      </c>
      <c r="D255" t="str">
        <f t="shared" si="4"/>
        <v>NO</v>
      </c>
      <c r="E255" t="str">
        <f t="shared" si="5"/>
        <v>NO</v>
      </c>
      <c r="F255" t="e">
        <f>_xlfn.STDEV.P(#REF!)</f>
        <v>#REF!</v>
      </c>
    </row>
    <row r="256" spans="1:6" x14ac:dyDescent="0.25">
      <c r="A256">
        <v>15211</v>
      </c>
      <c r="B256">
        <v>2.4609375</v>
      </c>
      <c r="C256">
        <v>-335.58239750000001</v>
      </c>
      <c r="D256" t="str">
        <f t="shared" si="4"/>
        <v>NO</v>
      </c>
      <c r="E256" t="str">
        <f t="shared" si="5"/>
        <v>NO</v>
      </c>
      <c r="F256" t="e">
        <f>_xlfn.STDEV.P(#REF!)</f>
        <v>#REF!</v>
      </c>
    </row>
    <row r="257" spans="1:6" x14ac:dyDescent="0.25">
      <c r="A257">
        <v>15221</v>
      </c>
      <c r="B257">
        <v>-0.96679689999999996</v>
      </c>
      <c r="C257">
        <v>-342.7734375</v>
      </c>
      <c r="D257" t="str">
        <f t="shared" si="4"/>
        <v>NO</v>
      </c>
      <c r="E257" t="str">
        <f t="shared" si="5"/>
        <v>NO</v>
      </c>
      <c r="F257" t="e">
        <f>_xlfn.STDEV.P(#REF!)</f>
        <v>#REF!</v>
      </c>
    </row>
    <row r="258" spans="1:6" x14ac:dyDescent="0.25">
      <c r="A258">
        <v>15231</v>
      </c>
      <c r="B258">
        <v>-3.515625</v>
      </c>
      <c r="C258">
        <v>-231.7116547</v>
      </c>
      <c r="D258" t="str">
        <f t="shared" ref="D258:D321" si="6">IF(AND(B258=MAX(B254:B262), _xlfn.STDEV.P(B254:B262)&gt;$G$5),"YES","NO")</f>
        <v>NO</v>
      </c>
      <c r="E258" t="str">
        <f t="shared" ref="E258:E321" si="7">IF(AND(B258=MIN(B254:B262), _xlfn.STDEV.P(B254:B262)&gt;$G$5),"YES","NO")</f>
        <v>NO</v>
      </c>
      <c r="F258" t="e">
        <f>_xlfn.STDEV.P(#REF!)</f>
        <v>#REF!</v>
      </c>
    </row>
    <row r="259" spans="1:6" x14ac:dyDescent="0.25">
      <c r="A259">
        <v>15242</v>
      </c>
      <c r="B259">
        <v>-3.6035156000000002</v>
      </c>
      <c r="C259">
        <v>-8.7890625</v>
      </c>
      <c r="D259" t="str">
        <f t="shared" si="6"/>
        <v>NO</v>
      </c>
      <c r="E259" t="str">
        <f t="shared" si="7"/>
        <v>NO</v>
      </c>
      <c r="F259" t="e">
        <f>_xlfn.STDEV.P(#REF!)</f>
        <v>#REF!</v>
      </c>
    </row>
    <row r="260" spans="1:6" x14ac:dyDescent="0.25">
      <c r="A260">
        <v>15252</v>
      </c>
      <c r="B260">
        <v>-4.1308594000000003</v>
      </c>
      <c r="C260">
        <v>-47.9403419</v>
      </c>
      <c r="D260" t="str">
        <f t="shared" si="6"/>
        <v>NO</v>
      </c>
      <c r="E260" t="str">
        <f t="shared" si="7"/>
        <v>NO</v>
      </c>
      <c r="F260" t="e">
        <f>_xlfn.STDEV.P(#REF!)</f>
        <v>#REF!</v>
      </c>
    </row>
    <row r="261" spans="1:6" x14ac:dyDescent="0.25">
      <c r="A261">
        <v>15263</v>
      </c>
      <c r="B261">
        <v>-5.1855469000000003</v>
      </c>
      <c r="C261">
        <v>-105.46875</v>
      </c>
      <c r="D261" t="str">
        <f t="shared" si="6"/>
        <v>NO</v>
      </c>
      <c r="E261" t="str">
        <f t="shared" si="7"/>
        <v>NO</v>
      </c>
      <c r="F261" t="e">
        <f>_xlfn.STDEV.P(#REF!)</f>
        <v>#REF!</v>
      </c>
    </row>
    <row r="262" spans="1:6" x14ac:dyDescent="0.25">
      <c r="A262">
        <v>15273</v>
      </c>
      <c r="B262">
        <v>-5.8007812000000003</v>
      </c>
      <c r="C262">
        <v>-61.5234375</v>
      </c>
      <c r="D262" t="str">
        <f t="shared" si="6"/>
        <v>NO</v>
      </c>
      <c r="E262" t="str">
        <f t="shared" si="7"/>
        <v>NO</v>
      </c>
      <c r="F262" t="e">
        <f>_xlfn.STDEV.P(#REF!)</f>
        <v>#REF!</v>
      </c>
    </row>
    <row r="263" spans="1:6" x14ac:dyDescent="0.25">
      <c r="A263">
        <v>15283</v>
      </c>
      <c r="B263">
        <v>-6.4160155999999997</v>
      </c>
      <c r="C263">
        <v>-55.930396999999999</v>
      </c>
      <c r="D263" t="str">
        <f t="shared" si="6"/>
        <v>NO</v>
      </c>
      <c r="E263" t="str">
        <f t="shared" si="7"/>
        <v>NO</v>
      </c>
      <c r="F263" t="e">
        <f>_xlfn.STDEV.P(#REF!)</f>
        <v>#REF!</v>
      </c>
    </row>
    <row r="264" spans="1:6" x14ac:dyDescent="0.25">
      <c r="A264">
        <v>15294</v>
      </c>
      <c r="B264">
        <v>-7.03125</v>
      </c>
      <c r="C264">
        <v>-61.5234375</v>
      </c>
      <c r="D264" t="str">
        <f t="shared" si="6"/>
        <v>NO</v>
      </c>
      <c r="E264" t="str">
        <f t="shared" si="7"/>
        <v>NO</v>
      </c>
      <c r="F264" t="e">
        <f>_xlfn.STDEV.P(#REF!)</f>
        <v>#REF!</v>
      </c>
    </row>
    <row r="265" spans="1:6" x14ac:dyDescent="0.25">
      <c r="A265">
        <v>15304</v>
      </c>
      <c r="B265">
        <v>-7.4707030999999997</v>
      </c>
      <c r="C265">
        <v>-39.9502831</v>
      </c>
      <c r="D265" t="str">
        <f t="shared" si="6"/>
        <v>NO</v>
      </c>
      <c r="E265" t="str">
        <f t="shared" si="7"/>
        <v>NO</v>
      </c>
      <c r="F265" t="e">
        <f>_xlfn.STDEV.P(#REF!)</f>
        <v>#REF!</v>
      </c>
    </row>
    <row r="266" spans="1:6" x14ac:dyDescent="0.25">
      <c r="A266">
        <v>15315</v>
      </c>
      <c r="B266">
        <v>-7.9101562000000003</v>
      </c>
      <c r="C266">
        <v>-43.9453125</v>
      </c>
      <c r="D266" t="str">
        <f t="shared" si="6"/>
        <v>NO</v>
      </c>
      <c r="E266" t="str">
        <f t="shared" si="7"/>
        <v>NO</v>
      </c>
      <c r="F266" t="e">
        <f>_xlfn.STDEV.P(#REF!)</f>
        <v>#REF!</v>
      </c>
    </row>
    <row r="267" spans="1:6" x14ac:dyDescent="0.25">
      <c r="A267">
        <v>15325</v>
      </c>
      <c r="B267">
        <v>-8.3496094000000003</v>
      </c>
      <c r="C267">
        <v>-39.9502831</v>
      </c>
      <c r="D267" t="str">
        <f t="shared" si="6"/>
        <v>NO</v>
      </c>
      <c r="E267" t="str">
        <f t="shared" si="7"/>
        <v>NO</v>
      </c>
      <c r="F267" t="e">
        <f>_xlfn.STDEV.P(#REF!)</f>
        <v>#REF!</v>
      </c>
    </row>
    <row r="268" spans="1:6" x14ac:dyDescent="0.25">
      <c r="A268">
        <v>15336</v>
      </c>
      <c r="B268">
        <v>-8.7011719000000003</v>
      </c>
      <c r="C268">
        <v>-35.15625</v>
      </c>
      <c r="D268" t="str">
        <f t="shared" si="6"/>
        <v>NO</v>
      </c>
      <c r="E268" t="str">
        <f t="shared" si="7"/>
        <v>NO</v>
      </c>
      <c r="F268" t="e">
        <f>_xlfn.STDEV.P(#REF!)</f>
        <v>#REF!</v>
      </c>
    </row>
    <row r="269" spans="1:6" x14ac:dyDescent="0.25">
      <c r="A269">
        <v>15346</v>
      </c>
      <c r="B269">
        <v>-8.8769530999999997</v>
      </c>
      <c r="C269">
        <v>-17.578125</v>
      </c>
      <c r="D269" t="str">
        <f t="shared" si="6"/>
        <v>NO</v>
      </c>
      <c r="E269" t="str">
        <f t="shared" si="7"/>
        <v>NO</v>
      </c>
      <c r="F269" t="e">
        <f>_xlfn.STDEV.P(#REF!)</f>
        <v>#REF!</v>
      </c>
    </row>
    <row r="270" spans="1:6" x14ac:dyDescent="0.25">
      <c r="A270">
        <v>15356</v>
      </c>
      <c r="B270">
        <v>-9.0527344000000003</v>
      </c>
      <c r="C270">
        <v>-15.980114</v>
      </c>
      <c r="D270" t="str">
        <f t="shared" si="6"/>
        <v>NO</v>
      </c>
      <c r="E270" t="str">
        <f t="shared" si="7"/>
        <v>NO</v>
      </c>
      <c r="F270" t="e">
        <f>_xlfn.STDEV.P(#REF!)</f>
        <v>#REF!</v>
      </c>
    </row>
    <row r="271" spans="1:6" x14ac:dyDescent="0.25">
      <c r="A271">
        <v>15367</v>
      </c>
      <c r="B271">
        <v>-9.140625</v>
      </c>
      <c r="C271">
        <v>-8.7890625</v>
      </c>
      <c r="D271" t="str">
        <f t="shared" si="6"/>
        <v>NO</v>
      </c>
      <c r="E271" t="str">
        <f t="shared" si="7"/>
        <v>YES</v>
      </c>
      <c r="F271" t="e">
        <f>_xlfn.STDEV.P(#REF!)</f>
        <v>#REF!</v>
      </c>
    </row>
    <row r="272" spans="1:6" x14ac:dyDescent="0.25">
      <c r="A272">
        <v>15377</v>
      </c>
      <c r="B272">
        <v>-9.0527344000000003</v>
      </c>
      <c r="C272">
        <v>7.9900570000000002</v>
      </c>
      <c r="D272" t="str">
        <f t="shared" si="6"/>
        <v>NO</v>
      </c>
      <c r="E272" t="str">
        <f t="shared" si="7"/>
        <v>NO</v>
      </c>
      <c r="F272" t="e">
        <f>_xlfn.STDEV.P(#REF!)</f>
        <v>#REF!</v>
      </c>
    </row>
    <row r="273" spans="1:6" x14ac:dyDescent="0.25">
      <c r="A273">
        <v>15388</v>
      </c>
      <c r="B273">
        <v>-8.9648438000000006</v>
      </c>
      <c r="C273">
        <v>8.7890625</v>
      </c>
      <c r="D273" t="str">
        <f t="shared" si="6"/>
        <v>NO</v>
      </c>
      <c r="E273" t="str">
        <f t="shared" si="7"/>
        <v>NO</v>
      </c>
      <c r="F273" t="e">
        <f>_xlfn.STDEV.P(#REF!)</f>
        <v>#REF!</v>
      </c>
    </row>
    <row r="274" spans="1:6" x14ac:dyDescent="0.25">
      <c r="A274">
        <v>15398</v>
      </c>
      <c r="B274">
        <v>-8.7890625</v>
      </c>
      <c r="C274">
        <v>15.980114</v>
      </c>
      <c r="D274" t="str">
        <f t="shared" si="6"/>
        <v>NO</v>
      </c>
      <c r="E274" t="str">
        <f t="shared" si="7"/>
        <v>NO</v>
      </c>
      <c r="F274" t="e">
        <f>_xlfn.STDEV.P(#REF!)</f>
        <v>#REF!</v>
      </c>
    </row>
    <row r="275" spans="1:6" x14ac:dyDescent="0.25">
      <c r="A275">
        <v>15409</v>
      </c>
      <c r="B275">
        <v>-8.4375</v>
      </c>
      <c r="C275">
        <v>35.15625</v>
      </c>
      <c r="D275" t="str">
        <f t="shared" si="6"/>
        <v>NO</v>
      </c>
      <c r="E275" t="str">
        <f t="shared" si="7"/>
        <v>NO</v>
      </c>
      <c r="F275" t="e">
        <f>_xlfn.STDEV.P(#REF!)</f>
        <v>#REF!</v>
      </c>
    </row>
    <row r="276" spans="1:6" x14ac:dyDescent="0.25">
      <c r="A276">
        <v>15419</v>
      </c>
      <c r="B276">
        <v>-8.0859375</v>
      </c>
      <c r="C276">
        <v>35.15625</v>
      </c>
      <c r="D276" t="str">
        <f t="shared" si="6"/>
        <v>NO</v>
      </c>
      <c r="E276" t="str">
        <f t="shared" si="7"/>
        <v>NO</v>
      </c>
      <c r="F276" t="e">
        <f>_xlfn.STDEV.P(#REF!)</f>
        <v>#REF!</v>
      </c>
    </row>
    <row r="277" spans="1:6" x14ac:dyDescent="0.25">
      <c r="A277">
        <v>15429</v>
      </c>
      <c r="B277">
        <v>-7.734375</v>
      </c>
      <c r="C277">
        <v>31.960228000000001</v>
      </c>
      <c r="D277" t="str">
        <f t="shared" si="6"/>
        <v>NO</v>
      </c>
      <c r="E277" t="str">
        <f t="shared" si="7"/>
        <v>NO</v>
      </c>
      <c r="F277" t="e">
        <f>_xlfn.STDEV.P(#REF!)</f>
        <v>#REF!</v>
      </c>
    </row>
    <row r="278" spans="1:6" x14ac:dyDescent="0.25">
      <c r="A278">
        <v>15440</v>
      </c>
      <c r="B278">
        <v>-7.2949219000000003</v>
      </c>
      <c r="C278">
        <v>43.9453125</v>
      </c>
      <c r="D278" t="str">
        <f t="shared" si="6"/>
        <v>NO</v>
      </c>
      <c r="E278" t="str">
        <f t="shared" si="7"/>
        <v>NO</v>
      </c>
      <c r="F278" t="e">
        <f>_xlfn.STDEV.P(#REF!)</f>
        <v>#REF!</v>
      </c>
    </row>
    <row r="279" spans="1:6" x14ac:dyDescent="0.25">
      <c r="A279">
        <v>15450</v>
      </c>
      <c r="B279">
        <v>-6.6796875</v>
      </c>
      <c r="C279">
        <v>55.930396999999999</v>
      </c>
      <c r="D279" t="str">
        <f t="shared" si="6"/>
        <v>NO</v>
      </c>
      <c r="E279" t="str">
        <f t="shared" si="7"/>
        <v>NO</v>
      </c>
      <c r="F279" t="e">
        <f>_xlfn.STDEV.P(#REF!)</f>
        <v>#REF!</v>
      </c>
    </row>
    <row r="280" spans="1:6" x14ac:dyDescent="0.25">
      <c r="A280">
        <v>15461</v>
      </c>
      <c r="B280">
        <v>-6.1523437999999997</v>
      </c>
      <c r="C280">
        <v>52.734375</v>
      </c>
      <c r="D280" t="str">
        <f t="shared" si="6"/>
        <v>NO</v>
      </c>
      <c r="E280" t="str">
        <f t="shared" si="7"/>
        <v>NO</v>
      </c>
      <c r="F280" t="e">
        <f>_xlfn.STDEV.P(#REF!)</f>
        <v>#REF!</v>
      </c>
    </row>
    <row r="281" spans="1:6" x14ac:dyDescent="0.25">
      <c r="A281">
        <v>15471</v>
      </c>
      <c r="B281">
        <v>-5.5371094000000003</v>
      </c>
      <c r="C281">
        <v>55.930396999999999</v>
      </c>
      <c r="D281" t="str">
        <f t="shared" si="6"/>
        <v>NO</v>
      </c>
      <c r="E281" t="str">
        <f t="shared" si="7"/>
        <v>NO</v>
      </c>
      <c r="F281" t="e">
        <f>_xlfn.STDEV.P(#REF!)</f>
        <v>#REF!</v>
      </c>
    </row>
    <row r="282" spans="1:6" x14ac:dyDescent="0.25">
      <c r="A282">
        <v>15482</v>
      </c>
      <c r="B282">
        <v>-4.8339844000000003</v>
      </c>
      <c r="C282">
        <v>70.3125</v>
      </c>
      <c r="D282" t="str">
        <f t="shared" si="6"/>
        <v>NO</v>
      </c>
      <c r="E282" t="str">
        <f t="shared" si="7"/>
        <v>NO</v>
      </c>
      <c r="F282" t="e">
        <f>_xlfn.STDEV.P(#REF!)</f>
        <v>#REF!</v>
      </c>
    </row>
    <row r="283" spans="1:6" x14ac:dyDescent="0.25">
      <c r="A283">
        <v>15492</v>
      </c>
      <c r="B283">
        <v>-4.1308594000000003</v>
      </c>
      <c r="C283">
        <v>70.3125</v>
      </c>
      <c r="D283" t="str">
        <f t="shared" si="6"/>
        <v>NO</v>
      </c>
      <c r="E283" t="str">
        <f t="shared" si="7"/>
        <v>NO</v>
      </c>
      <c r="F283" t="e">
        <f>_xlfn.STDEV.P(#REF!)</f>
        <v>#REF!</v>
      </c>
    </row>
    <row r="284" spans="1:6" x14ac:dyDescent="0.25">
      <c r="A284">
        <v>15502</v>
      </c>
      <c r="B284">
        <v>-3.4277343999999998</v>
      </c>
      <c r="C284">
        <v>63.9204559</v>
      </c>
      <c r="D284" t="str">
        <f t="shared" si="6"/>
        <v>NO</v>
      </c>
      <c r="E284" t="str">
        <f t="shared" si="7"/>
        <v>NO</v>
      </c>
      <c r="F284" t="e">
        <f>_xlfn.STDEV.P(#REF!)</f>
        <v>#REF!</v>
      </c>
    </row>
    <row r="285" spans="1:6" x14ac:dyDescent="0.25">
      <c r="A285">
        <v>15513</v>
      </c>
      <c r="B285">
        <v>-2.7246093999999998</v>
      </c>
      <c r="C285">
        <v>70.3125</v>
      </c>
      <c r="D285" t="str">
        <f t="shared" si="6"/>
        <v>NO</v>
      </c>
      <c r="E285" t="str">
        <f t="shared" si="7"/>
        <v>NO</v>
      </c>
      <c r="F285" t="e">
        <f>_xlfn.STDEV.P(#REF!)</f>
        <v>#REF!</v>
      </c>
    </row>
    <row r="286" spans="1:6" x14ac:dyDescent="0.25">
      <c r="A286">
        <v>15523</v>
      </c>
      <c r="B286">
        <v>-1.9335937999999999</v>
      </c>
      <c r="C286">
        <v>71.910514800000001</v>
      </c>
      <c r="D286" t="str">
        <f t="shared" si="6"/>
        <v>NO</v>
      </c>
      <c r="E286" t="str">
        <f t="shared" si="7"/>
        <v>NO</v>
      </c>
      <c r="F286" t="e">
        <f>_xlfn.STDEV.P(#REF!)</f>
        <v>#REF!</v>
      </c>
    </row>
    <row r="287" spans="1:6" x14ac:dyDescent="0.25">
      <c r="A287">
        <v>15534</v>
      </c>
      <c r="B287">
        <v>-1.1425780999999999</v>
      </c>
      <c r="C287">
        <v>79.1015625</v>
      </c>
      <c r="D287" t="str">
        <f t="shared" si="6"/>
        <v>NO</v>
      </c>
      <c r="E287" t="str">
        <f t="shared" si="7"/>
        <v>NO</v>
      </c>
      <c r="F287" t="e">
        <f>_xlfn.STDEV.P(#REF!)</f>
        <v>#REF!</v>
      </c>
    </row>
    <row r="288" spans="1:6" x14ac:dyDescent="0.25">
      <c r="A288">
        <v>15544</v>
      </c>
      <c r="B288">
        <v>-0.43945309999999999</v>
      </c>
      <c r="C288">
        <v>63.9204559</v>
      </c>
      <c r="D288" t="str">
        <f t="shared" si="6"/>
        <v>NO</v>
      </c>
      <c r="E288" t="str">
        <f t="shared" si="7"/>
        <v>NO</v>
      </c>
      <c r="F288" t="e">
        <f>_xlfn.STDEV.P(#REF!)</f>
        <v>#REF!</v>
      </c>
    </row>
    <row r="289" spans="1:6" x14ac:dyDescent="0.25">
      <c r="A289">
        <v>15555</v>
      </c>
      <c r="B289">
        <v>0.26367190000000001</v>
      </c>
      <c r="C289">
        <v>70.3125</v>
      </c>
      <c r="D289" t="str">
        <f t="shared" si="6"/>
        <v>NO</v>
      </c>
      <c r="E289" t="str">
        <f t="shared" si="7"/>
        <v>NO</v>
      </c>
      <c r="F289" t="e">
        <f>_xlfn.STDEV.P(#REF!)</f>
        <v>#REF!</v>
      </c>
    </row>
    <row r="290" spans="1:6" x14ac:dyDescent="0.25">
      <c r="A290">
        <v>15565</v>
      </c>
      <c r="B290">
        <v>0.96679689999999996</v>
      </c>
      <c r="C290">
        <v>70.3125</v>
      </c>
      <c r="D290" t="str">
        <f t="shared" si="6"/>
        <v>NO</v>
      </c>
      <c r="E290" t="str">
        <f t="shared" si="7"/>
        <v>NO</v>
      </c>
      <c r="F290" t="e">
        <f>_xlfn.STDEV.P(#REF!)</f>
        <v>#REF!</v>
      </c>
    </row>
    <row r="291" spans="1:6" x14ac:dyDescent="0.25">
      <c r="A291">
        <v>15575</v>
      </c>
      <c r="B291">
        <v>1.6699219000000001</v>
      </c>
      <c r="C291">
        <v>63.9204559</v>
      </c>
      <c r="D291" t="str">
        <f t="shared" si="6"/>
        <v>NO</v>
      </c>
      <c r="E291" t="str">
        <f t="shared" si="7"/>
        <v>NO</v>
      </c>
      <c r="F291" t="e">
        <f>_xlfn.STDEV.P(#REF!)</f>
        <v>#REF!</v>
      </c>
    </row>
    <row r="292" spans="1:6" x14ac:dyDescent="0.25">
      <c r="A292">
        <v>15586</v>
      </c>
      <c r="B292">
        <v>2.3730468999999998</v>
      </c>
      <c r="C292">
        <v>70.3125</v>
      </c>
      <c r="D292" t="str">
        <f t="shared" si="6"/>
        <v>NO</v>
      </c>
      <c r="E292" t="str">
        <f t="shared" si="7"/>
        <v>NO</v>
      </c>
      <c r="F292" t="e">
        <f>_xlfn.STDEV.P(#REF!)</f>
        <v>#REF!</v>
      </c>
    </row>
    <row r="293" spans="1:6" x14ac:dyDescent="0.25">
      <c r="A293">
        <v>15596</v>
      </c>
      <c r="B293">
        <v>2.9882811999999999</v>
      </c>
      <c r="C293">
        <v>55.930396999999999</v>
      </c>
      <c r="D293" t="str">
        <f t="shared" si="6"/>
        <v>NO</v>
      </c>
      <c r="E293" t="str">
        <f t="shared" si="7"/>
        <v>NO</v>
      </c>
      <c r="F293" t="e">
        <f>_xlfn.STDEV.P(#REF!)</f>
        <v>#REF!</v>
      </c>
    </row>
    <row r="294" spans="1:6" x14ac:dyDescent="0.25">
      <c r="A294">
        <v>15607</v>
      </c>
      <c r="B294">
        <v>3.6035156000000002</v>
      </c>
      <c r="C294">
        <v>61.5234375</v>
      </c>
      <c r="D294" t="str">
        <f t="shared" si="6"/>
        <v>NO</v>
      </c>
      <c r="E294" t="str">
        <f t="shared" si="7"/>
        <v>NO</v>
      </c>
      <c r="F294" t="e">
        <f>_xlfn.STDEV.P(#REF!)</f>
        <v>#REF!</v>
      </c>
    </row>
    <row r="295" spans="1:6" x14ac:dyDescent="0.25">
      <c r="A295">
        <v>15617</v>
      </c>
      <c r="B295">
        <v>4.21875</v>
      </c>
      <c r="C295">
        <v>55.930396999999999</v>
      </c>
      <c r="D295" t="str">
        <f t="shared" si="6"/>
        <v>NO</v>
      </c>
      <c r="E295" t="str">
        <f t="shared" si="7"/>
        <v>NO</v>
      </c>
      <c r="F295" t="e">
        <f>_xlfn.STDEV.P(#REF!)</f>
        <v>#REF!</v>
      </c>
    </row>
    <row r="296" spans="1:6" x14ac:dyDescent="0.25">
      <c r="A296">
        <v>15628</v>
      </c>
      <c r="B296">
        <v>4.8339844000000003</v>
      </c>
      <c r="C296">
        <v>61.5234375</v>
      </c>
      <c r="D296" t="str">
        <f t="shared" si="6"/>
        <v>NO</v>
      </c>
      <c r="E296" t="str">
        <f t="shared" si="7"/>
        <v>NO</v>
      </c>
      <c r="F296" t="e">
        <f>_xlfn.STDEV.P(#REF!)</f>
        <v>#REF!</v>
      </c>
    </row>
    <row r="297" spans="1:6" x14ac:dyDescent="0.25">
      <c r="A297">
        <v>15638</v>
      </c>
      <c r="B297">
        <v>5.5371094000000003</v>
      </c>
      <c r="C297">
        <v>70.3125</v>
      </c>
      <c r="D297" t="str">
        <f t="shared" si="6"/>
        <v>NO</v>
      </c>
      <c r="E297" t="str">
        <f t="shared" si="7"/>
        <v>NO</v>
      </c>
      <c r="F297" t="e">
        <f>_xlfn.STDEV.P(#REF!)</f>
        <v>#REF!</v>
      </c>
    </row>
    <row r="298" spans="1:6" x14ac:dyDescent="0.25">
      <c r="A298">
        <v>15648</v>
      </c>
      <c r="B298">
        <v>6.1523437999999997</v>
      </c>
      <c r="C298">
        <v>55.930396999999999</v>
      </c>
      <c r="D298" t="str">
        <f t="shared" si="6"/>
        <v>NO</v>
      </c>
      <c r="E298" t="str">
        <f t="shared" si="7"/>
        <v>NO</v>
      </c>
      <c r="F298" t="e">
        <f>_xlfn.STDEV.P(#REF!)</f>
        <v>#REF!</v>
      </c>
    </row>
    <row r="299" spans="1:6" x14ac:dyDescent="0.25">
      <c r="A299">
        <v>15659</v>
      </c>
      <c r="B299">
        <v>6.8554687999999997</v>
      </c>
      <c r="C299">
        <v>70.3125</v>
      </c>
      <c r="D299" t="str">
        <f t="shared" si="6"/>
        <v>NO</v>
      </c>
      <c r="E299" t="str">
        <f t="shared" si="7"/>
        <v>NO</v>
      </c>
      <c r="F299" t="e">
        <f>_xlfn.STDEV.P(#REF!)</f>
        <v>#REF!</v>
      </c>
    </row>
    <row r="300" spans="1:6" x14ac:dyDescent="0.25">
      <c r="A300">
        <v>15669</v>
      </c>
      <c r="B300">
        <v>7.5585937999999997</v>
      </c>
      <c r="C300">
        <v>63.9204559</v>
      </c>
      <c r="D300" t="str">
        <f t="shared" si="6"/>
        <v>NO</v>
      </c>
      <c r="E300" t="str">
        <f t="shared" si="7"/>
        <v>NO</v>
      </c>
      <c r="F300" t="e">
        <f>_xlfn.STDEV.P(#REF!)</f>
        <v>#REF!</v>
      </c>
    </row>
    <row r="301" spans="1:6" x14ac:dyDescent="0.25">
      <c r="A301">
        <v>15680</v>
      </c>
      <c r="B301">
        <v>8.3496094000000003</v>
      </c>
      <c r="C301">
        <v>79.1015625</v>
      </c>
      <c r="D301" t="str">
        <f t="shared" si="6"/>
        <v>NO</v>
      </c>
      <c r="E301" t="str">
        <f t="shared" si="7"/>
        <v>NO</v>
      </c>
      <c r="F301" t="e">
        <f>_xlfn.STDEV.P(#REF!)</f>
        <v>#REF!</v>
      </c>
    </row>
    <row r="302" spans="1:6" x14ac:dyDescent="0.25">
      <c r="A302">
        <v>15690</v>
      </c>
      <c r="B302">
        <v>9.2285155999999997</v>
      </c>
      <c r="C302">
        <v>79.900566100000006</v>
      </c>
      <c r="D302" t="str">
        <f t="shared" si="6"/>
        <v>NO</v>
      </c>
      <c r="E302" t="str">
        <f t="shared" si="7"/>
        <v>NO</v>
      </c>
      <c r="F302" t="e">
        <f>_xlfn.STDEV.P(#REF!)</f>
        <v>#REF!</v>
      </c>
    </row>
    <row r="303" spans="1:6" x14ac:dyDescent="0.25">
      <c r="A303">
        <v>15701</v>
      </c>
      <c r="B303">
        <v>10.1953125</v>
      </c>
      <c r="C303">
        <v>96.6796875</v>
      </c>
      <c r="D303" t="str">
        <f t="shared" si="6"/>
        <v>NO</v>
      </c>
      <c r="E303" t="str">
        <f t="shared" si="7"/>
        <v>NO</v>
      </c>
      <c r="F303" t="e">
        <f>_xlfn.STDEV.P(#REF!)</f>
        <v>#REF!</v>
      </c>
    </row>
    <row r="304" spans="1:6" x14ac:dyDescent="0.25">
      <c r="A304">
        <v>15711</v>
      </c>
      <c r="B304">
        <v>11.25</v>
      </c>
      <c r="C304">
        <v>105.46875</v>
      </c>
      <c r="D304" t="str">
        <f t="shared" si="6"/>
        <v>NO</v>
      </c>
      <c r="E304" t="str">
        <f t="shared" si="7"/>
        <v>NO</v>
      </c>
      <c r="F304" t="e">
        <f>_xlfn.STDEV.P(#REF!)</f>
        <v>#REF!</v>
      </c>
    </row>
    <row r="305" spans="1:6" x14ac:dyDescent="0.25">
      <c r="A305">
        <v>15721</v>
      </c>
      <c r="B305">
        <v>12.3046875</v>
      </c>
      <c r="C305">
        <v>95.880683899999994</v>
      </c>
      <c r="D305" t="str">
        <f t="shared" si="6"/>
        <v>NO</v>
      </c>
      <c r="E305" t="str">
        <f t="shared" si="7"/>
        <v>NO</v>
      </c>
      <c r="F305" t="e">
        <f>_xlfn.STDEV.P(#REF!)</f>
        <v>#REF!</v>
      </c>
    </row>
    <row r="306" spans="1:6" x14ac:dyDescent="0.25">
      <c r="A306">
        <v>15732</v>
      </c>
      <c r="B306">
        <v>13.4472656</v>
      </c>
      <c r="C306">
        <v>114.2578125</v>
      </c>
      <c r="D306" t="str">
        <f t="shared" si="6"/>
        <v>NO</v>
      </c>
      <c r="E306" t="str">
        <f t="shared" si="7"/>
        <v>NO</v>
      </c>
      <c r="F306" t="e">
        <f>_xlfn.STDEV.P(#REF!)</f>
        <v>#REF!</v>
      </c>
    </row>
    <row r="307" spans="1:6" x14ac:dyDescent="0.25">
      <c r="A307">
        <v>15742</v>
      </c>
      <c r="B307">
        <v>14.589843800000001</v>
      </c>
      <c r="C307">
        <v>103.8707352</v>
      </c>
      <c r="D307" t="str">
        <f t="shared" si="6"/>
        <v>NO</v>
      </c>
      <c r="E307" t="str">
        <f t="shared" si="7"/>
        <v>NO</v>
      </c>
      <c r="F307" t="e">
        <f>_xlfn.STDEV.P(#REF!)</f>
        <v>#REF!</v>
      </c>
    </row>
    <row r="308" spans="1:6" x14ac:dyDescent="0.25">
      <c r="A308">
        <v>15753</v>
      </c>
      <c r="B308">
        <v>15.644531199999999</v>
      </c>
      <c r="C308">
        <v>105.46875</v>
      </c>
      <c r="D308" t="str">
        <f t="shared" si="6"/>
        <v>NO</v>
      </c>
      <c r="E308" t="str">
        <f t="shared" si="7"/>
        <v>NO</v>
      </c>
      <c r="F308" t="e">
        <f>_xlfn.STDEV.P(#REF!)</f>
        <v>#REF!</v>
      </c>
    </row>
    <row r="309" spans="1:6" x14ac:dyDescent="0.25">
      <c r="A309">
        <v>15763</v>
      </c>
      <c r="B309">
        <v>16.699218800000001</v>
      </c>
      <c r="C309">
        <v>95.880683899999994</v>
      </c>
      <c r="D309" t="str">
        <f t="shared" si="6"/>
        <v>NO</v>
      </c>
      <c r="E309" t="str">
        <f t="shared" si="7"/>
        <v>NO</v>
      </c>
      <c r="F309" t="e">
        <f>_xlfn.STDEV.P(#REF!)</f>
        <v>#REF!</v>
      </c>
    </row>
    <row r="310" spans="1:6" x14ac:dyDescent="0.25">
      <c r="A310">
        <v>15774</v>
      </c>
      <c r="B310">
        <v>17.666015600000001</v>
      </c>
      <c r="C310">
        <v>96.6796875</v>
      </c>
      <c r="D310" t="str">
        <f t="shared" si="6"/>
        <v>NO</v>
      </c>
      <c r="E310" t="str">
        <f t="shared" si="7"/>
        <v>NO</v>
      </c>
      <c r="F310" t="e">
        <f>_xlfn.STDEV.P(#REF!)</f>
        <v>#REF!</v>
      </c>
    </row>
    <row r="311" spans="1:6" x14ac:dyDescent="0.25">
      <c r="A311">
        <v>15784</v>
      </c>
      <c r="B311">
        <v>18.457031199999999</v>
      </c>
      <c r="C311">
        <v>79.1015625</v>
      </c>
      <c r="D311" t="str">
        <f t="shared" si="6"/>
        <v>NO</v>
      </c>
      <c r="E311" t="str">
        <f t="shared" si="7"/>
        <v>NO</v>
      </c>
      <c r="F311" t="e">
        <f>_xlfn.STDEV.P(#REF!)</f>
        <v>#REF!</v>
      </c>
    </row>
    <row r="312" spans="1:6" x14ac:dyDescent="0.25">
      <c r="A312">
        <v>15794</v>
      </c>
      <c r="B312">
        <v>18.896484399999999</v>
      </c>
      <c r="C312">
        <v>39.9502831</v>
      </c>
      <c r="D312" t="str">
        <f t="shared" si="6"/>
        <v>NO</v>
      </c>
      <c r="E312" t="str">
        <f t="shared" si="7"/>
        <v>NO</v>
      </c>
      <c r="F312" t="e">
        <f>_xlfn.STDEV.P(#REF!)</f>
        <v>#REF!</v>
      </c>
    </row>
    <row r="313" spans="1:6" x14ac:dyDescent="0.25">
      <c r="A313">
        <v>15805</v>
      </c>
      <c r="B313">
        <v>19.160156199999999</v>
      </c>
      <c r="C313">
        <v>26.3671875</v>
      </c>
      <c r="D313" t="str">
        <f t="shared" si="6"/>
        <v>YES</v>
      </c>
      <c r="E313" t="str">
        <f t="shared" si="7"/>
        <v>NO</v>
      </c>
      <c r="F313" t="e">
        <f>_xlfn.STDEV.P(#REF!)</f>
        <v>#REF!</v>
      </c>
    </row>
    <row r="314" spans="1:6" x14ac:dyDescent="0.25">
      <c r="A314">
        <v>15815</v>
      </c>
      <c r="B314">
        <v>19.072265600000001</v>
      </c>
      <c r="C314">
        <v>-7.9900570000000002</v>
      </c>
      <c r="D314" t="str">
        <f t="shared" si="6"/>
        <v>NO</v>
      </c>
      <c r="E314" t="str">
        <f t="shared" si="7"/>
        <v>NO</v>
      </c>
      <c r="F314" t="e">
        <f>_xlfn.STDEV.P(#REF!)</f>
        <v>#REF!</v>
      </c>
    </row>
    <row r="315" spans="1:6" x14ac:dyDescent="0.25">
      <c r="A315">
        <v>15826</v>
      </c>
      <c r="B315">
        <v>18.6328125</v>
      </c>
      <c r="C315">
        <v>-43.9453125</v>
      </c>
      <c r="D315" t="str">
        <f t="shared" si="6"/>
        <v>NO</v>
      </c>
      <c r="E315" t="str">
        <f t="shared" si="7"/>
        <v>NO</v>
      </c>
      <c r="F315" t="e">
        <f>_xlfn.STDEV.P(#REF!)</f>
        <v>#REF!</v>
      </c>
    </row>
    <row r="316" spans="1:6" x14ac:dyDescent="0.25">
      <c r="A316">
        <v>15836</v>
      </c>
      <c r="B316">
        <v>17.9296875</v>
      </c>
      <c r="C316">
        <v>-63.9204559</v>
      </c>
      <c r="D316" t="str">
        <f t="shared" si="6"/>
        <v>NO</v>
      </c>
      <c r="E316" t="str">
        <f t="shared" si="7"/>
        <v>NO</v>
      </c>
      <c r="F316" t="e">
        <f>_xlfn.STDEV.P(#REF!)</f>
        <v>#REF!</v>
      </c>
    </row>
    <row r="317" spans="1:6" x14ac:dyDescent="0.25">
      <c r="A317">
        <v>15847</v>
      </c>
      <c r="B317">
        <v>16.787109399999999</v>
      </c>
      <c r="C317">
        <v>-114.2578125</v>
      </c>
      <c r="D317" t="str">
        <f t="shared" si="6"/>
        <v>NO</v>
      </c>
      <c r="E317" t="str">
        <f t="shared" si="7"/>
        <v>NO</v>
      </c>
      <c r="F317" t="e">
        <f>_xlfn.STDEV.P(#REF!)</f>
        <v>#REF!</v>
      </c>
    </row>
    <row r="318" spans="1:6" x14ac:dyDescent="0.25">
      <c r="A318">
        <v>15857</v>
      </c>
      <c r="B318">
        <v>15.1171875</v>
      </c>
      <c r="C318">
        <v>-166.9921875</v>
      </c>
      <c r="D318" t="str">
        <f t="shared" si="6"/>
        <v>NO</v>
      </c>
      <c r="E318" t="str">
        <f t="shared" si="7"/>
        <v>NO</v>
      </c>
      <c r="F318" t="e">
        <f>_xlfn.STDEV.P(#REF!)</f>
        <v>#REF!</v>
      </c>
    </row>
    <row r="319" spans="1:6" x14ac:dyDescent="0.25">
      <c r="A319">
        <v>15867</v>
      </c>
      <c r="B319">
        <v>13.2714844</v>
      </c>
      <c r="C319">
        <v>-167.7911987</v>
      </c>
      <c r="D319" t="str">
        <f t="shared" si="6"/>
        <v>NO</v>
      </c>
      <c r="E319" t="str">
        <f t="shared" si="7"/>
        <v>NO</v>
      </c>
      <c r="F319" t="e">
        <f>_xlfn.STDEV.P(#REF!)</f>
        <v>#REF!</v>
      </c>
    </row>
    <row r="320" spans="1:6" x14ac:dyDescent="0.25">
      <c r="A320">
        <v>15878</v>
      </c>
      <c r="B320">
        <v>10.8984375</v>
      </c>
      <c r="C320">
        <v>-237.3046875</v>
      </c>
      <c r="D320" t="str">
        <f t="shared" si="6"/>
        <v>NO</v>
      </c>
      <c r="E320" t="str">
        <f t="shared" si="7"/>
        <v>NO</v>
      </c>
      <c r="F320" t="e">
        <f>_xlfn.STDEV.P(#REF!)</f>
        <v>#REF!</v>
      </c>
    </row>
    <row r="321" spans="1:6" x14ac:dyDescent="0.25">
      <c r="A321">
        <v>15888</v>
      </c>
      <c r="B321">
        <v>8.1738280999999997</v>
      </c>
      <c r="C321">
        <v>-247.69175720000001</v>
      </c>
      <c r="D321" t="str">
        <f t="shared" si="6"/>
        <v>NO</v>
      </c>
      <c r="E321" t="str">
        <f t="shared" si="7"/>
        <v>NO</v>
      </c>
      <c r="F321" t="e">
        <f>_xlfn.STDEV.P(#REF!)</f>
        <v>#REF!</v>
      </c>
    </row>
    <row r="322" spans="1:6" x14ac:dyDescent="0.25">
      <c r="A322">
        <v>15899</v>
      </c>
      <c r="B322">
        <v>5.1855469000000003</v>
      </c>
      <c r="C322">
        <v>-298.828125</v>
      </c>
      <c r="D322" t="str">
        <f t="shared" ref="D322:D385" si="8">IF(AND(B322=MAX(B318:B326), _xlfn.STDEV.P(B318:B326)&gt;$G$5),"YES","NO")</f>
        <v>NO</v>
      </c>
      <c r="E322" t="str">
        <f t="shared" ref="E322:E385" si="9">IF(AND(B322=MIN(B318:B326), _xlfn.STDEV.P(B318:B326)&gt;$G$5),"YES","NO")</f>
        <v>NO</v>
      </c>
      <c r="F322" t="e">
        <f>_xlfn.STDEV.P(#REF!)</f>
        <v>#REF!</v>
      </c>
    </row>
    <row r="323" spans="1:6" x14ac:dyDescent="0.25">
      <c r="A323">
        <v>15909</v>
      </c>
      <c r="B323">
        <v>2.109375</v>
      </c>
      <c r="C323">
        <v>-307.6171875</v>
      </c>
      <c r="D323" t="str">
        <f t="shared" si="8"/>
        <v>NO</v>
      </c>
      <c r="E323" t="str">
        <f t="shared" si="9"/>
        <v>NO</v>
      </c>
      <c r="F323" t="e">
        <f>_xlfn.STDEV.P(#REF!)</f>
        <v>#REF!</v>
      </c>
    </row>
    <row r="324" spans="1:6" x14ac:dyDescent="0.25">
      <c r="A324">
        <v>15920</v>
      </c>
      <c r="B324">
        <v>-0.87890619999999997</v>
      </c>
      <c r="C324">
        <v>-271.6619263</v>
      </c>
      <c r="D324" t="str">
        <f t="shared" si="8"/>
        <v>NO</v>
      </c>
      <c r="E324" t="str">
        <f t="shared" si="9"/>
        <v>NO</v>
      </c>
      <c r="F324" t="e">
        <f>_xlfn.STDEV.P(#REF!)</f>
        <v>#REF!</v>
      </c>
    </row>
    <row r="325" spans="1:6" x14ac:dyDescent="0.25">
      <c r="A325">
        <v>15930</v>
      </c>
      <c r="B325">
        <v>-2.9882811999999999</v>
      </c>
      <c r="C325">
        <v>-210.9375</v>
      </c>
      <c r="D325" t="str">
        <f t="shared" si="8"/>
        <v>NO</v>
      </c>
      <c r="E325" t="str">
        <f t="shared" si="9"/>
        <v>NO</v>
      </c>
      <c r="F325" t="e">
        <f>_xlfn.STDEV.P(#REF!)</f>
        <v>#REF!</v>
      </c>
    </row>
    <row r="326" spans="1:6" x14ac:dyDescent="0.25">
      <c r="A326">
        <v>15940</v>
      </c>
      <c r="B326">
        <v>-3.1640625</v>
      </c>
      <c r="C326">
        <v>-15.980114</v>
      </c>
      <c r="D326" t="str">
        <f t="shared" si="8"/>
        <v>NO</v>
      </c>
      <c r="E326" t="str">
        <f t="shared" si="9"/>
        <v>NO</v>
      </c>
      <c r="F326" t="e">
        <f>_xlfn.STDEV.P(#REF!)</f>
        <v>#REF!</v>
      </c>
    </row>
    <row r="327" spans="1:6" x14ac:dyDescent="0.25">
      <c r="A327">
        <v>15951</v>
      </c>
      <c r="B327">
        <v>-3.6914061999999999</v>
      </c>
      <c r="C327">
        <v>-52.734375</v>
      </c>
      <c r="D327" t="str">
        <f t="shared" si="8"/>
        <v>NO</v>
      </c>
      <c r="E327" t="str">
        <f t="shared" si="9"/>
        <v>NO</v>
      </c>
      <c r="F327" t="e">
        <f>_xlfn.STDEV.P(#REF!)</f>
        <v>#REF!</v>
      </c>
    </row>
    <row r="328" spans="1:6" x14ac:dyDescent="0.25">
      <c r="A328">
        <v>15961</v>
      </c>
      <c r="B328">
        <v>-4.6582030999999997</v>
      </c>
      <c r="C328">
        <v>-87.890625</v>
      </c>
      <c r="D328" t="str">
        <f t="shared" si="8"/>
        <v>NO</v>
      </c>
      <c r="E328" t="str">
        <f t="shared" si="9"/>
        <v>NO</v>
      </c>
      <c r="F328" t="e">
        <f>_xlfn.STDEV.P(#REF!)</f>
        <v>#REF!</v>
      </c>
    </row>
    <row r="329" spans="1:6" x14ac:dyDescent="0.25">
      <c r="A329">
        <v>15972</v>
      </c>
      <c r="B329">
        <v>-5.1855469000000003</v>
      </c>
      <c r="C329">
        <v>-52.734375</v>
      </c>
      <c r="D329" t="str">
        <f t="shared" si="8"/>
        <v>NO</v>
      </c>
      <c r="E329" t="str">
        <f t="shared" si="9"/>
        <v>NO</v>
      </c>
      <c r="F329" t="e">
        <f>_xlfn.STDEV.P(#REF!)</f>
        <v>#REF!</v>
      </c>
    </row>
    <row r="330" spans="1:6" x14ac:dyDescent="0.25">
      <c r="A330">
        <v>15982</v>
      </c>
      <c r="B330">
        <v>-5.8007812000000003</v>
      </c>
      <c r="C330">
        <v>-61.5234375</v>
      </c>
      <c r="D330" t="str">
        <f t="shared" si="8"/>
        <v>NO</v>
      </c>
      <c r="E330" t="str">
        <f t="shared" si="9"/>
        <v>NO</v>
      </c>
      <c r="F330" t="e">
        <f>_xlfn.STDEV.P(#REF!)</f>
        <v>#REF!</v>
      </c>
    </row>
    <row r="331" spans="1:6" x14ac:dyDescent="0.25">
      <c r="A331">
        <v>15992</v>
      </c>
      <c r="B331">
        <v>-6.328125</v>
      </c>
      <c r="C331">
        <v>-47.9403419</v>
      </c>
      <c r="D331" t="str">
        <f t="shared" si="8"/>
        <v>NO</v>
      </c>
      <c r="E331" t="str">
        <f t="shared" si="9"/>
        <v>NO</v>
      </c>
      <c r="F331" t="e">
        <f>_xlfn.STDEV.P(#REF!)</f>
        <v>#REF!</v>
      </c>
    </row>
    <row r="332" spans="1:6" x14ac:dyDescent="0.25">
      <c r="A332">
        <v>16003</v>
      </c>
      <c r="B332">
        <v>-6.8554687999999997</v>
      </c>
      <c r="C332">
        <v>-52.734375</v>
      </c>
      <c r="D332" t="str">
        <f t="shared" si="8"/>
        <v>NO</v>
      </c>
      <c r="E332" t="str">
        <f t="shared" si="9"/>
        <v>NO</v>
      </c>
      <c r="F332" t="e">
        <f>_xlfn.STDEV.P(#REF!)</f>
        <v>#REF!</v>
      </c>
    </row>
    <row r="333" spans="1:6" x14ac:dyDescent="0.25">
      <c r="A333">
        <v>16013</v>
      </c>
      <c r="B333">
        <v>-7.2949219000000003</v>
      </c>
      <c r="C333">
        <v>-39.9502831</v>
      </c>
      <c r="D333" t="str">
        <f t="shared" si="8"/>
        <v>NO</v>
      </c>
      <c r="E333" t="str">
        <f t="shared" si="9"/>
        <v>NO</v>
      </c>
      <c r="F333" t="e">
        <f>_xlfn.STDEV.P(#REF!)</f>
        <v>#REF!</v>
      </c>
    </row>
    <row r="334" spans="1:6" x14ac:dyDescent="0.25">
      <c r="A334">
        <v>16024</v>
      </c>
      <c r="B334">
        <v>-7.6464844000000003</v>
      </c>
      <c r="C334">
        <v>-35.15625</v>
      </c>
      <c r="D334" t="str">
        <f t="shared" si="8"/>
        <v>NO</v>
      </c>
      <c r="E334" t="str">
        <f t="shared" si="9"/>
        <v>NO</v>
      </c>
      <c r="F334" t="e">
        <f>_xlfn.STDEV.P(#REF!)</f>
        <v>#REF!</v>
      </c>
    </row>
    <row r="335" spans="1:6" x14ac:dyDescent="0.25">
      <c r="A335">
        <v>16034</v>
      </c>
      <c r="B335">
        <v>-7.9101562000000003</v>
      </c>
      <c r="C335">
        <v>-23.970171000000001</v>
      </c>
      <c r="D335" t="str">
        <f t="shared" si="8"/>
        <v>NO</v>
      </c>
      <c r="E335" t="str">
        <f t="shared" si="9"/>
        <v>NO</v>
      </c>
      <c r="F335" t="e">
        <f>_xlfn.STDEV.P(#REF!)</f>
        <v>#REF!</v>
      </c>
    </row>
    <row r="336" spans="1:6" x14ac:dyDescent="0.25">
      <c r="A336">
        <v>16045</v>
      </c>
      <c r="B336">
        <v>-8.1738280999999997</v>
      </c>
      <c r="C336">
        <v>-26.3671875</v>
      </c>
      <c r="D336" t="str">
        <f t="shared" si="8"/>
        <v>NO</v>
      </c>
      <c r="E336" t="str">
        <f t="shared" si="9"/>
        <v>NO</v>
      </c>
      <c r="F336" t="e">
        <f>_xlfn.STDEV.P(#REF!)</f>
        <v>#REF!</v>
      </c>
    </row>
    <row r="337" spans="1:6" x14ac:dyDescent="0.25">
      <c r="A337">
        <v>16055</v>
      </c>
      <c r="B337">
        <v>-8.3496094000000003</v>
      </c>
      <c r="C337">
        <v>-17.578125</v>
      </c>
      <c r="D337" t="str">
        <f t="shared" si="8"/>
        <v>NO</v>
      </c>
      <c r="E337" t="str">
        <f t="shared" si="9"/>
        <v>NO</v>
      </c>
      <c r="F337" t="e">
        <f>_xlfn.STDEV.P(#REF!)</f>
        <v>#REF!</v>
      </c>
    </row>
    <row r="338" spans="1:6" x14ac:dyDescent="0.25">
      <c r="A338">
        <v>16065</v>
      </c>
      <c r="B338">
        <v>-8.4375</v>
      </c>
      <c r="C338">
        <v>-7.9900570000000002</v>
      </c>
      <c r="D338" t="str">
        <f t="shared" si="8"/>
        <v>NO</v>
      </c>
      <c r="E338" t="str">
        <f t="shared" si="9"/>
        <v>YES</v>
      </c>
      <c r="F338" t="e">
        <f>_xlfn.STDEV.P(#REF!)</f>
        <v>#REF!</v>
      </c>
    </row>
    <row r="339" spans="1:6" x14ac:dyDescent="0.25">
      <c r="A339">
        <v>16076</v>
      </c>
      <c r="B339">
        <v>-8.4375</v>
      </c>
      <c r="C339">
        <v>0</v>
      </c>
      <c r="D339" t="str">
        <f t="shared" si="8"/>
        <v>NO</v>
      </c>
      <c r="E339" t="str">
        <f t="shared" si="9"/>
        <v>YES</v>
      </c>
      <c r="F339" t="e">
        <f>_xlfn.STDEV.P(#REF!)</f>
        <v>#REF!</v>
      </c>
    </row>
    <row r="340" spans="1:6" x14ac:dyDescent="0.25">
      <c r="A340">
        <v>16086</v>
      </c>
      <c r="B340">
        <v>-8.2617188000000006</v>
      </c>
      <c r="C340">
        <v>15.980114</v>
      </c>
      <c r="D340" t="str">
        <f t="shared" si="8"/>
        <v>NO</v>
      </c>
      <c r="E340" t="str">
        <f t="shared" si="9"/>
        <v>NO</v>
      </c>
      <c r="F340" t="e">
        <f>_xlfn.STDEV.P(#REF!)</f>
        <v>#REF!</v>
      </c>
    </row>
    <row r="341" spans="1:6" x14ac:dyDescent="0.25">
      <c r="A341">
        <v>16097</v>
      </c>
      <c r="B341">
        <v>-8.1738280999999997</v>
      </c>
      <c r="C341">
        <v>8.7890625</v>
      </c>
      <c r="D341" t="str">
        <f t="shared" si="8"/>
        <v>NO</v>
      </c>
      <c r="E341" t="str">
        <f t="shared" si="9"/>
        <v>NO</v>
      </c>
      <c r="F341" t="e">
        <f>_xlfn.STDEV.P(#REF!)</f>
        <v>#REF!</v>
      </c>
    </row>
    <row r="342" spans="1:6" x14ac:dyDescent="0.25">
      <c r="A342">
        <v>16107</v>
      </c>
      <c r="B342">
        <v>-7.9101562000000003</v>
      </c>
      <c r="C342">
        <v>23.970171000000001</v>
      </c>
      <c r="D342" t="str">
        <f t="shared" si="8"/>
        <v>NO</v>
      </c>
      <c r="E342" t="str">
        <f t="shared" si="9"/>
        <v>NO</v>
      </c>
      <c r="F342" t="e">
        <f>_xlfn.STDEV.P(#REF!)</f>
        <v>#REF!</v>
      </c>
    </row>
    <row r="343" spans="1:6" x14ac:dyDescent="0.25">
      <c r="A343">
        <v>16118</v>
      </c>
      <c r="B343">
        <v>-7.5585937999999997</v>
      </c>
      <c r="C343">
        <v>35.15625</v>
      </c>
      <c r="D343" t="str">
        <f t="shared" si="8"/>
        <v>NO</v>
      </c>
      <c r="E343" t="str">
        <f t="shared" si="9"/>
        <v>NO</v>
      </c>
      <c r="F343" t="e">
        <f>_xlfn.STDEV.P(#REF!)</f>
        <v>#REF!</v>
      </c>
    </row>
    <row r="344" spans="1:6" x14ac:dyDescent="0.25">
      <c r="A344">
        <v>16128</v>
      </c>
      <c r="B344">
        <v>-7.2070312000000003</v>
      </c>
      <c r="C344">
        <v>35.15625</v>
      </c>
      <c r="D344" t="str">
        <f t="shared" si="8"/>
        <v>NO</v>
      </c>
      <c r="E344" t="str">
        <f t="shared" si="9"/>
        <v>NO</v>
      </c>
      <c r="F344" t="e">
        <f>_xlfn.STDEV.P(#REF!)</f>
        <v>#REF!</v>
      </c>
    </row>
    <row r="345" spans="1:6" x14ac:dyDescent="0.25">
      <c r="A345">
        <v>16138</v>
      </c>
      <c r="B345">
        <v>-6.7675780999999997</v>
      </c>
      <c r="C345">
        <v>39.9502831</v>
      </c>
      <c r="D345" t="str">
        <f t="shared" si="8"/>
        <v>NO</v>
      </c>
      <c r="E345" t="str">
        <f t="shared" si="9"/>
        <v>NO</v>
      </c>
      <c r="F345" t="e">
        <f>_xlfn.STDEV.P(#REF!)</f>
        <v>#REF!</v>
      </c>
    </row>
    <row r="346" spans="1:6" x14ac:dyDescent="0.25">
      <c r="A346">
        <v>16149</v>
      </c>
      <c r="B346">
        <v>-6.328125</v>
      </c>
      <c r="C346">
        <v>43.9453125</v>
      </c>
      <c r="D346" t="str">
        <f t="shared" si="8"/>
        <v>NO</v>
      </c>
      <c r="E346" t="str">
        <f t="shared" si="9"/>
        <v>NO</v>
      </c>
      <c r="F346" t="e">
        <f>_xlfn.STDEV.P(#REF!)</f>
        <v>#REF!</v>
      </c>
    </row>
    <row r="347" spans="1:6" x14ac:dyDescent="0.25">
      <c r="A347">
        <v>16159</v>
      </c>
      <c r="B347">
        <v>-5.8007812000000003</v>
      </c>
      <c r="C347">
        <v>47.9403419</v>
      </c>
      <c r="D347" t="str">
        <f t="shared" si="8"/>
        <v>NO</v>
      </c>
      <c r="E347" t="str">
        <f t="shared" si="9"/>
        <v>NO</v>
      </c>
      <c r="F347" t="e">
        <f>_xlfn.STDEV.P(#REF!)</f>
        <v>#REF!</v>
      </c>
    </row>
    <row r="348" spans="1:6" x14ac:dyDescent="0.25">
      <c r="A348">
        <v>16170</v>
      </c>
      <c r="B348">
        <v>-5.1855469000000003</v>
      </c>
      <c r="C348">
        <v>61.5234375</v>
      </c>
      <c r="D348" t="str">
        <f t="shared" si="8"/>
        <v>NO</v>
      </c>
      <c r="E348" t="str">
        <f t="shared" si="9"/>
        <v>NO</v>
      </c>
      <c r="F348" t="e">
        <f>_xlfn.STDEV.P(#REF!)</f>
        <v>#REF!</v>
      </c>
    </row>
    <row r="349" spans="1:6" x14ac:dyDescent="0.25">
      <c r="A349">
        <v>16180</v>
      </c>
      <c r="B349">
        <v>-4.5703125</v>
      </c>
      <c r="C349">
        <v>55.930396999999999</v>
      </c>
      <c r="D349" t="str">
        <f t="shared" si="8"/>
        <v>NO</v>
      </c>
      <c r="E349" t="str">
        <f t="shared" si="9"/>
        <v>NO</v>
      </c>
      <c r="F349" t="e">
        <f>_xlfn.STDEV.P(#REF!)</f>
        <v>#REF!</v>
      </c>
    </row>
    <row r="350" spans="1:6" x14ac:dyDescent="0.25">
      <c r="A350">
        <v>16191</v>
      </c>
      <c r="B350">
        <v>-3.9550781000000002</v>
      </c>
      <c r="C350">
        <v>61.5234375</v>
      </c>
      <c r="D350" t="str">
        <f t="shared" si="8"/>
        <v>NO</v>
      </c>
      <c r="E350" t="str">
        <f t="shared" si="9"/>
        <v>NO</v>
      </c>
      <c r="F350" t="e">
        <f>_xlfn.STDEV.P(#REF!)</f>
        <v>#REF!</v>
      </c>
    </row>
    <row r="351" spans="1:6" x14ac:dyDescent="0.25">
      <c r="A351">
        <v>16201</v>
      </c>
      <c r="B351">
        <v>-3.3398438000000001</v>
      </c>
      <c r="C351">
        <v>61.5234375</v>
      </c>
      <c r="D351" t="str">
        <f t="shared" si="8"/>
        <v>NO</v>
      </c>
      <c r="E351" t="str">
        <f t="shared" si="9"/>
        <v>NO</v>
      </c>
      <c r="F351" t="e">
        <f>_xlfn.STDEV.P(#REF!)</f>
        <v>#REF!</v>
      </c>
    </row>
    <row r="352" spans="1:6" x14ac:dyDescent="0.25">
      <c r="A352">
        <v>16211</v>
      </c>
      <c r="B352">
        <v>-2.6367188000000001</v>
      </c>
      <c r="C352">
        <v>63.9204559</v>
      </c>
      <c r="D352" t="str">
        <f t="shared" si="8"/>
        <v>NO</v>
      </c>
      <c r="E352" t="str">
        <f t="shared" si="9"/>
        <v>NO</v>
      </c>
      <c r="F352" t="e">
        <f>_xlfn.STDEV.P(#REF!)</f>
        <v>#REF!</v>
      </c>
    </row>
    <row r="353" spans="1:6" x14ac:dyDescent="0.25">
      <c r="A353">
        <v>16222</v>
      </c>
      <c r="B353">
        <v>-1.9335937999999999</v>
      </c>
      <c r="C353">
        <v>70.3125</v>
      </c>
      <c r="D353" t="str">
        <f t="shared" si="8"/>
        <v>NO</v>
      </c>
      <c r="E353" t="str">
        <f t="shared" si="9"/>
        <v>NO</v>
      </c>
      <c r="F353" t="e">
        <f>_xlfn.STDEV.P(#REF!)</f>
        <v>#REF!</v>
      </c>
    </row>
    <row r="354" spans="1:6" x14ac:dyDescent="0.25">
      <c r="A354">
        <v>16232</v>
      </c>
      <c r="B354">
        <v>-1.2304687999999999</v>
      </c>
      <c r="C354">
        <v>63.9204559</v>
      </c>
      <c r="D354" t="str">
        <f t="shared" si="8"/>
        <v>NO</v>
      </c>
      <c r="E354" t="str">
        <f t="shared" si="9"/>
        <v>NO</v>
      </c>
      <c r="F354" t="e">
        <f>_xlfn.STDEV.P(#REF!)</f>
        <v>#REF!</v>
      </c>
    </row>
    <row r="355" spans="1:6" x14ac:dyDescent="0.25">
      <c r="A355">
        <v>16243</v>
      </c>
      <c r="B355">
        <v>-0.52734380000000003</v>
      </c>
      <c r="C355">
        <v>70.3125</v>
      </c>
      <c r="D355" t="str">
        <f t="shared" si="8"/>
        <v>NO</v>
      </c>
      <c r="E355" t="str">
        <f t="shared" si="9"/>
        <v>NO</v>
      </c>
      <c r="F355" t="e">
        <f>_xlfn.STDEV.P(#REF!)</f>
        <v>#REF!</v>
      </c>
    </row>
    <row r="356" spans="1:6" x14ac:dyDescent="0.25">
      <c r="A356">
        <v>16253</v>
      </c>
      <c r="B356">
        <v>8.7890599999999999E-2</v>
      </c>
      <c r="C356">
        <v>55.930396999999999</v>
      </c>
      <c r="D356" t="str">
        <f t="shared" si="8"/>
        <v>NO</v>
      </c>
      <c r="E356" t="str">
        <f t="shared" si="9"/>
        <v>NO</v>
      </c>
      <c r="F356" t="e">
        <f>_xlfn.STDEV.P(#REF!)</f>
        <v>#REF!</v>
      </c>
    </row>
    <row r="357" spans="1:6" x14ac:dyDescent="0.25">
      <c r="A357">
        <v>16264</v>
      </c>
      <c r="B357">
        <v>0.79101560000000004</v>
      </c>
      <c r="C357">
        <v>70.3125</v>
      </c>
      <c r="D357" t="str">
        <f t="shared" si="8"/>
        <v>NO</v>
      </c>
      <c r="E357" t="str">
        <f t="shared" si="9"/>
        <v>NO</v>
      </c>
      <c r="F357" t="e">
        <f>_xlfn.STDEV.P(#REF!)</f>
        <v>#REF!</v>
      </c>
    </row>
    <row r="358" spans="1:6" x14ac:dyDescent="0.25">
      <c r="A358">
        <v>16274</v>
      </c>
      <c r="B358">
        <v>1.40625</v>
      </c>
      <c r="C358">
        <v>61.5234375</v>
      </c>
      <c r="D358" t="str">
        <f t="shared" si="8"/>
        <v>NO</v>
      </c>
      <c r="E358" t="str">
        <f t="shared" si="9"/>
        <v>NO</v>
      </c>
      <c r="F358" t="e">
        <f>_xlfn.STDEV.P(#REF!)</f>
        <v>#REF!</v>
      </c>
    </row>
    <row r="359" spans="1:6" x14ac:dyDescent="0.25">
      <c r="A359">
        <v>16284</v>
      </c>
      <c r="B359">
        <v>2.0214843999999998</v>
      </c>
      <c r="C359">
        <v>55.930396999999999</v>
      </c>
      <c r="D359" t="str">
        <f t="shared" si="8"/>
        <v>NO</v>
      </c>
      <c r="E359" t="str">
        <f t="shared" si="9"/>
        <v>NO</v>
      </c>
      <c r="F359" t="e">
        <f>_xlfn.STDEV.P(#REF!)</f>
        <v>#REF!</v>
      </c>
    </row>
    <row r="360" spans="1:6" x14ac:dyDescent="0.25">
      <c r="A360">
        <v>16295</v>
      </c>
      <c r="B360">
        <v>2.6367188000000001</v>
      </c>
      <c r="C360">
        <v>61.5234375</v>
      </c>
      <c r="D360" t="str">
        <f t="shared" si="8"/>
        <v>NO</v>
      </c>
      <c r="E360" t="str">
        <f t="shared" si="9"/>
        <v>NO</v>
      </c>
      <c r="F360" t="e">
        <f>_xlfn.STDEV.P(#REF!)</f>
        <v>#REF!</v>
      </c>
    </row>
    <row r="361" spans="1:6" x14ac:dyDescent="0.25">
      <c r="A361">
        <v>16305</v>
      </c>
      <c r="B361">
        <v>3.2519531000000002</v>
      </c>
      <c r="C361">
        <v>55.930396999999999</v>
      </c>
      <c r="D361" t="str">
        <f t="shared" si="8"/>
        <v>NO</v>
      </c>
      <c r="E361" t="str">
        <f t="shared" si="9"/>
        <v>NO</v>
      </c>
      <c r="F361" t="e">
        <f>_xlfn.STDEV.P(#REF!)</f>
        <v>#REF!</v>
      </c>
    </row>
    <row r="362" spans="1:6" x14ac:dyDescent="0.25">
      <c r="A362">
        <v>16316</v>
      </c>
      <c r="B362">
        <v>3.7792968999999998</v>
      </c>
      <c r="C362">
        <v>52.734375</v>
      </c>
      <c r="D362" t="str">
        <f t="shared" si="8"/>
        <v>NO</v>
      </c>
      <c r="E362" t="str">
        <f t="shared" si="9"/>
        <v>NO</v>
      </c>
      <c r="F362" t="e">
        <f>_xlfn.STDEV.P(#REF!)</f>
        <v>#REF!</v>
      </c>
    </row>
    <row r="363" spans="1:6" x14ac:dyDescent="0.25">
      <c r="A363">
        <v>16326</v>
      </c>
      <c r="B363">
        <v>4.3945312000000003</v>
      </c>
      <c r="C363">
        <v>55.930396999999999</v>
      </c>
      <c r="D363" t="str">
        <f t="shared" si="8"/>
        <v>NO</v>
      </c>
      <c r="E363" t="str">
        <f t="shared" si="9"/>
        <v>NO</v>
      </c>
      <c r="F363" t="e">
        <f>_xlfn.STDEV.P(#REF!)</f>
        <v>#REF!</v>
      </c>
    </row>
    <row r="364" spans="1:6" x14ac:dyDescent="0.25">
      <c r="A364">
        <v>16337</v>
      </c>
      <c r="B364">
        <v>5.0097655999999997</v>
      </c>
      <c r="C364">
        <v>61.5234375</v>
      </c>
      <c r="D364" t="str">
        <f t="shared" si="8"/>
        <v>NO</v>
      </c>
      <c r="E364" t="str">
        <f t="shared" si="9"/>
        <v>NO</v>
      </c>
      <c r="F364" t="e">
        <f>_xlfn.STDEV.P(#REF!)</f>
        <v>#REF!</v>
      </c>
    </row>
    <row r="365" spans="1:6" x14ac:dyDescent="0.25">
      <c r="A365">
        <v>16347</v>
      </c>
      <c r="B365">
        <v>5.5371094000000003</v>
      </c>
      <c r="C365">
        <v>52.734375</v>
      </c>
      <c r="D365" t="str">
        <f t="shared" si="8"/>
        <v>NO</v>
      </c>
      <c r="E365" t="str">
        <f t="shared" si="9"/>
        <v>NO</v>
      </c>
      <c r="F365" t="e">
        <f>_xlfn.STDEV.P(#REF!)</f>
        <v>#REF!</v>
      </c>
    </row>
    <row r="366" spans="1:6" x14ac:dyDescent="0.25">
      <c r="A366">
        <v>16357</v>
      </c>
      <c r="B366">
        <v>6.1523437999999997</v>
      </c>
      <c r="C366">
        <v>55.930396999999999</v>
      </c>
      <c r="D366" t="str">
        <f t="shared" si="8"/>
        <v>NO</v>
      </c>
      <c r="E366" t="str">
        <f t="shared" si="9"/>
        <v>NO</v>
      </c>
      <c r="F366" t="e">
        <f>_xlfn.STDEV.P(#REF!)</f>
        <v>#REF!</v>
      </c>
    </row>
    <row r="367" spans="1:6" x14ac:dyDescent="0.25">
      <c r="A367">
        <v>16368</v>
      </c>
      <c r="B367">
        <v>6.8554687999999997</v>
      </c>
      <c r="C367">
        <v>70.3125</v>
      </c>
      <c r="D367" t="str">
        <f t="shared" si="8"/>
        <v>NO</v>
      </c>
      <c r="E367" t="str">
        <f t="shared" si="9"/>
        <v>NO</v>
      </c>
      <c r="F367" t="e">
        <f>_xlfn.STDEV.P(#REF!)</f>
        <v>#REF!</v>
      </c>
    </row>
    <row r="368" spans="1:6" x14ac:dyDescent="0.25">
      <c r="A368">
        <v>16378</v>
      </c>
      <c r="B368">
        <v>7.4707030999999997</v>
      </c>
      <c r="C368">
        <v>55.930396999999999</v>
      </c>
      <c r="D368" t="str">
        <f t="shared" si="8"/>
        <v>NO</v>
      </c>
      <c r="E368" t="str">
        <f t="shared" si="9"/>
        <v>NO</v>
      </c>
      <c r="F368" t="e">
        <f>_xlfn.STDEV.P(#REF!)</f>
        <v>#REF!</v>
      </c>
    </row>
    <row r="369" spans="1:6" x14ac:dyDescent="0.25">
      <c r="A369">
        <v>16389</v>
      </c>
      <c r="B369">
        <v>8.1738280999999997</v>
      </c>
      <c r="C369">
        <v>70.3125</v>
      </c>
      <c r="D369" t="str">
        <f t="shared" si="8"/>
        <v>NO</v>
      </c>
      <c r="E369" t="str">
        <f t="shared" si="9"/>
        <v>NO</v>
      </c>
      <c r="F369" t="e">
        <f>_xlfn.STDEV.P(#REF!)</f>
        <v>#REF!</v>
      </c>
    </row>
    <row r="370" spans="1:6" x14ac:dyDescent="0.25">
      <c r="A370">
        <v>16399</v>
      </c>
      <c r="B370">
        <v>8.8769530999999997</v>
      </c>
      <c r="C370">
        <v>63.9204559</v>
      </c>
      <c r="D370" t="str">
        <f t="shared" si="8"/>
        <v>NO</v>
      </c>
      <c r="E370" t="str">
        <f t="shared" si="9"/>
        <v>NO</v>
      </c>
      <c r="F370" t="e">
        <f>_xlfn.STDEV.P(#REF!)</f>
        <v>#REF!</v>
      </c>
    </row>
    <row r="371" spans="1:6" x14ac:dyDescent="0.25">
      <c r="A371">
        <v>16410</v>
      </c>
      <c r="B371">
        <v>9.7558594000000003</v>
      </c>
      <c r="C371">
        <v>87.890625</v>
      </c>
      <c r="D371" t="str">
        <f t="shared" si="8"/>
        <v>NO</v>
      </c>
      <c r="E371" t="str">
        <f t="shared" si="9"/>
        <v>NO</v>
      </c>
      <c r="F371" t="e">
        <f>_xlfn.STDEV.P(#REF!)</f>
        <v>#REF!</v>
      </c>
    </row>
    <row r="372" spans="1:6" x14ac:dyDescent="0.25">
      <c r="A372">
        <v>16420</v>
      </c>
      <c r="B372">
        <v>10.6347656</v>
      </c>
      <c r="C372">
        <v>87.890625</v>
      </c>
      <c r="D372" t="str">
        <f t="shared" si="8"/>
        <v>NO</v>
      </c>
      <c r="E372" t="str">
        <f t="shared" si="9"/>
        <v>NO</v>
      </c>
      <c r="F372" t="e">
        <f>_xlfn.STDEV.P(#REF!)</f>
        <v>#REF!</v>
      </c>
    </row>
    <row r="373" spans="1:6" x14ac:dyDescent="0.25">
      <c r="A373">
        <v>16430</v>
      </c>
      <c r="B373">
        <v>11.6015625</v>
      </c>
      <c r="C373">
        <v>87.890625</v>
      </c>
      <c r="D373" t="str">
        <f t="shared" si="8"/>
        <v>NO</v>
      </c>
      <c r="E373" t="str">
        <f t="shared" si="9"/>
        <v>NO</v>
      </c>
      <c r="F373" t="e">
        <f>_xlfn.STDEV.P(#REF!)</f>
        <v>#REF!</v>
      </c>
    </row>
    <row r="374" spans="1:6" x14ac:dyDescent="0.25">
      <c r="A374">
        <v>16441</v>
      </c>
      <c r="B374">
        <v>12.5683594</v>
      </c>
      <c r="C374">
        <v>96.6796875</v>
      </c>
      <c r="D374" t="str">
        <f t="shared" si="8"/>
        <v>NO</v>
      </c>
      <c r="E374" t="str">
        <f t="shared" si="9"/>
        <v>NO</v>
      </c>
      <c r="F374" t="e">
        <f>_xlfn.STDEV.P(#REF!)</f>
        <v>#REF!</v>
      </c>
    </row>
    <row r="375" spans="1:6" x14ac:dyDescent="0.25">
      <c r="A375">
        <v>16451</v>
      </c>
      <c r="B375">
        <v>13.4472656</v>
      </c>
      <c r="C375">
        <v>79.900566100000006</v>
      </c>
      <c r="D375" t="str">
        <f t="shared" si="8"/>
        <v>NO</v>
      </c>
      <c r="E375" t="str">
        <f t="shared" si="9"/>
        <v>NO</v>
      </c>
      <c r="F375" t="e">
        <f>_xlfn.STDEV.P(#REF!)</f>
        <v>#REF!</v>
      </c>
    </row>
    <row r="376" spans="1:6" x14ac:dyDescent="0.25">
      <c r="A376">
        <v>16462</v>
      </c>
      <c r="B376">
        <v>14.3261719</v>
      </c>
      <c r="C376">
        <v>87.890625</v>
      </c>
      <c r="D376" t="str">
        <f t="shared" si="8"/>
        <v>NO</v>
      </c>
      <c r="E376" t="str">
        <f t="shared" si="9"/>
        <v>NO</v>
      </c>
      <c r="F376" t="e">
        <f>_xlfn.STDEV.P(#REF!)</f>
        <v>#REF!</v>
      </c>
    </row>
    <row r="377" spans="1:6" x14ac:dyDescent="0.25">
      <c r="A377">
        <v>16472</v>
      </c>
      <c r="B377">
        <v>15.0292969</v>
      </c>
      <c r="C377">
        <v>63.9204559</v>
      </c>
      <c r="D377" t="str">
        <f t="shared" si="8"/>
        <v>NO</v>
      </c>
      <c r="E377" t="str">
        <f t="shared" si="9"/>
        <v>NO</v>
      </c>
      <c r="F377" t="e">
        <f>_xlfn.STDEV.P(#REF!)</f>
        <v>#REF!</v>
      </c>
    </row>
    <row r="378" spans="1:6" x14ac:dyDescent="0.25">
      <c r="A378">
        <v>16483</v>
      </c>
      <c r="B378">
        <v>15.644531199999999</v>
      </c>
      <c r="C378">
        <v>61.5234375</v>
      </c>
      <c r="D378" t="str">
        <f t="shared" si="8"/>
        <v>NO</v>
      </c>
      <c r="E378" t="str">
        <f t="shared" si="9"/>
        <v>NO</v>
      </c>
      <c r="F378" t="e">
        <f>_xlfn.STDEV.P(#REF!)</f>
        <v>#REF!</v>
      </c>
    </row>
    <row r="379" spans="1:6" x14ac:dyDescent="0.25">
      <c r="A379">
        <v>16493</v>
      </c>
      <c r="B379">
        <v>16.083984399999999</v>
      </c>
      <c r="C379">
        <v>43.9453125</v>
      </c>
      <c r="D379" t="str">
        <f t="shared" si="8"/>
        <v>NO</v>
      </c>
      <c r="E379" t="str">
        <f t="shared" si="9"/>
        <v>NO</v>
      </c>
      <c r="F379" t="e">
        <f>_xlfn.STDEV.P(#REF!)</f>
        <v>#REF!</v>
      </c>
    </row>
    <row r="380" spans="1:6" x14ac:dyDescent="0.25">
      <c r="A380">
        <v>16503</v>
      </c>
      <c r="B380">
        <v>16.347656199999999</v>
      </c>
      <c r="C380">
        <v>23.970171000000001</v>
      </c>
      <c r="D380" t="str">
        <f t="shared" si="8"/>
        <v>YES</v>
      </c>
      <c r="E380" t="str">
        <f t="shared" si="9"/>
        <v>NO</v>
      </c>
      <c r="F380" t="e">
        <f>_xlfn.STDEV.P(#REF!)</f>
        <v>#REF!</v>
      </c>
    </row>
    <row r="381" spans="1:6" x14ac:dyDescent="0.25">
      <c r="A381">
        <v>16514</v>
      </c>
      <c r="B381">
        <v>16.259765600000001</v>
      </c>
      <c r="C381">
        <v>-8.7890625</v>
      </c>
      <c r="D381" t="str">
        <f t="shared" si="8"/>
        <v>NO</v>
      </c>
      <c r="E381" t="str">
        <f t="shared" si="9"/>
        <v>NO</v>
      </c>
      <c r="F381">
        <f>_xlfn.STDEV.P(B2:B378)</f>
        <v>10.839446628000621</v>
      </c>
    </row>
    <row r="382" spans="1:6" x14ac:dyDescent="0.25">
      <c r="A382">
        <v>16524</v>
      </c>
      <c r="B382">
        <v>15.996093800000001</v>
      </c>
      <c r="C382">
        <v>-23.970171000000001</v>
      </c>
      <c r="D382" t="str">
        <f t="shared" si="8"/>
        <v>NO</v>
      </c>
      <c r="E382" t="str">
        <f t="shared" si="9"/>
        <v>NO</v>
      </c>
      <c r="F382">
        <f>_xlfn.STDEV.P(B2:B378)</f>
        <v>10.839446628000621</v>
      </c>
    </row>
    <row r="383" spans="1:6" x14ac:dyDescent="0.25">
      <c r="A383">
        <v>16535</v>
      </c>
      <c r="B383">
        <v>15.292968800000001</v>
      </c>
      <c r="C383">
        <v>-70.3125</v>
      </c>
      <c r="D383" t="str">
        <f t="shared" si="8"/>
        <v>NO</v>
      </c>
      <c r="E383" t="str">
        <f t="shared" si="9"/>
        <v>NO</v>
      </c>
      <c r="F383">
        <f>_xlfn.STDEV.P(B2:B378)</f>
        <v>10.839446628000621</v>
      </c>
    </row>
    <row r="384" spans="1:6" x14ac:dyDescent="0.25">
      <c r="A384">
        <v>16545</v>
      </c>
      <c r="B384">
        <v>14.4140625</v>
      </c>
      <c r="C384">
        <v>-79.900566100000006</v>
      </c>
      <c r="D384" t="str">
        <f t="shared" si="8"/>
        <v>NO</v>
      </c>
      <c r="E384" t="str">
        <f t="shared" si="9"/>
        <v>NO</v>
      </c>
      <c r="F384">
        <f>_xlfn.STDEV.P(B2:B378)</f>
        <v>10.839446628000621</v>
      </c>
    </row>
    <row r="385" spans="1:6" x14ac:dyDescent="0.25">
      <c r="A385">
        <v>16556</v>
      </c>
      <c r="B385">
        <v>13.0078125</v>
      </c>
      <c r="C385">
        <v>-140.625</v>
      </c>
      <c r="D385" t="str">
        <f t="shared" si="8"/>
        <v>NO</v>
      </c>
      <c r="E385" t="str">
        <f t="shared" si="9"/>
        <v>NO</v>
      </c>
      <c r="F385">
        <f>_xlfn.STDEV.P(B2:B378)</f>
        <v>10.839446628000621</v>
      </c>
    </row>
    <row r="386" spans="1:6" x14ac:dyDescent="0.25">
      <c r="A386">
        <v>16566</v>
      </c>
      <c r="B386">
        <v>11.3378906</v>
      </c>
      <c r="C386">
        <v>-166.9921875</v>
      </c>
      <c r="D386" t="str">
        <f t="shared" ref="D386:D449" si="10">IF(AND(B386=MAX(B382:B390), _xlfn.STDEV.P(B382:B390)&gt;$G$5),"YES","NO")</f>
        <v>NO</v>
      </c>
      <c r="E386" t="str">
        <f t="shared" ref="E386:E449" si="11">IF(AND(B386=MIN(B382:B390), _xlfn.STDEV.P(B382:B390)&gt;$G$5),"YES","NO")</f>
        <v>NO</v>
      </c>
      <c r="F386">
        <f>_xlfn.STDEV.P(B2:B378)</f>
        <v>10.839446628000621</v>
      </c>
    </row>
    <row r="387" spans="1:6" x14ac:dyDescent="0.25">
      <c r="A387">
        <v>16576</v>
      </c>
      <c r="B387">
        <v>9.2285155999999997</v>
      </c>
      <c r="C387">
        <v>-191.76136779999999</v>
      </c>
      <c r="D387" t="str">
        <f t="shared" si="10"/>
        <v>NO</v>
      </c>
      <c r="E387" t="str">
        <f t="shared" si="11"/>
        <v>NO</v>
      </c>
      <c r="F387">
        <f>_xlfn.STDEV.P(B2:B378)</f>
        <v>10.839446628000621</v>
      </c>
    </row>
    <row r="388" spans="1:6" x14ac:dyDescent="0.25">
      <c r="A388">
        <v>16587</v>
      </c>
      <c r="B388">
        <v>6.8554687999999997</v>
      </c>
      <c r="C388">
        <v>-237.3046875</v>
      </c>
      <c r="D388" t="str">
        <f t="shared" si="10"/>
        <v>NO</v>
      </c>
      <c r="E388" t="str">
        <f t="shared" si="11"/>
        <v>NO</v>
      </c>
      <c r="F388">
        <f>_xlfn.STDEV.P(B2:B378)</f>
        <v>10.839446628000621</v>
      </c>
    </row>
    <row r="389" spans="1:6" x14ac:dyDescent="0.25">
      <c r="A389">
        <v>16597</v>
      </c>
      <c r="B389">
        <v>4.3066405999999997</v>
      </c>
      <c r="C389">
        <v>-231.7116547</v>
      </c>
      <c r="D389" t="str">
        <f t="shared" si="10"/>
        <v>NO</v>
      </c>
      <c r="E389" t="str">
        <f t="shared" si="11"/>
        <v>NO</v>
      </c>
      <c r="F389">
        <f>_xlfn.STDEV.P(B2:B7)</f>
        <v>0.52673305628700595</v>
      </c>
    </row>
    <row r="390" spans="1:6" x14ac:dyDescent="0.25">
      <c r="A390">
        <v>16608</v>
      </c>
      <c r="B390">
        <v>1.6699219000000001</v>
      </c>
      <c r="C390">
        <v>-263.671875</v>
      </c>
      <c r="D390" t="str">
        <f t="shared" si="10"/>
        <v>NO</v>
      </c>
      <c r="E390" t="str">
        <f t="shared" si="11"/>
        <v>NO</v>
      </c>
      <c r="F390">
        <f>_xlfn.STDEV.P(B2:B7)</f>
        <v>0.52673305628700595</v>
      </c>
    </row>
    <row r="391" spans="1:6" x14ac:dyDescent="0.25">
      <c r="A391">
        <v>16618</v>
      </c>
      <c r="B391">
        <v>-0.87890619999999997</v>
      </c>
      <c r="C391">
        <v>-231.7116547</v>
      </c>
      <c r="D391" t="str">
        <f t="shared" si="10"/>
        <v>NO</v>
      </c>
      <c r="E391" t="str">
        <f t="shared" si="11"/>
        <v>NO</v>
      </c>
      <c r="F391">
        <f>_xlfn.STDEV.P(B2:B7)</f>
        <v>0.52673305628700595</v>
      </c>
    </row>
    <row r="392" spans="1:6" x14ac:dyDescent="0.25">
      <c r="A392">
        <v>16629</v>
      </c>
      <c r="B392">
        <v>-2.6367188000000001</v>
      </c>
      <c r="C392">
        <v>-175.78125</v>
      </c>
      <c r="D392" t="str">
        <f t="shared" si="10"/>
        <v>NO</v>
      </c>
      <c r="E392" t="str">
        <f t="shared" si="11"/>
        <v>NO</v>
      </c>
      <c r="F392">
        <f>_xlfn.STDEV.P(B2:B7)</f>
        <v>0.52673305628700595</v>
      </c>
    </row>
    <row r="393" spans="1:6" x14ac:dyDescent="0.25">
      <c r="A393">
        <v>16639</v>
      </c>
      <c r="B393">
        <v>-2.9003906000000002</v>
      </c>
      <c r="C393">
        <v>-26.3671875</v>
      </c>
      <c r="D393" t="str">
        <f t="shared" si="10"/>
        <v>NO</v>
      </c>
      <c r="E393" t="str">
        <f t="shared" si="11"/>
        <v>NO</v>
      </c>
      <c r="F393">
        <f>_xlfn.STDEV.P(B2:B8)</f>
        <v>0.72628567695939206</v>
      </c>
    </row>
    <row r="394" spans="1:6" x14ac:dyDescent="0.25">
      <c r="A394">
        <v>16649</v>
      </c>
      <c r="B394">
        <v>-3.4277343999999998</v>
      </c>
      <c r="C394">
        <v>-47.9403419</v>
      </c>
      <c r="D394" t="str">
        <f t="shared" si="10"/>
        <v>NO</v>
      </c>
      <c r="E394" t="str">
        <f t="shared" si="11"/>
        <v>NO</v>
      </c>
      <c r="F394">
        <f>_xlfn.STDEV.P(B2:B9)</f>
        <v>0.95315497636527069</v>
      </c>
    </row>
    <row r="395" spans="1:6" x14ac:dyDescent="0.25">
      <c r="A395">
        <v>16660</v>
      </c>
      <c r="B395">
        <v>-4.21875</v>
      </c>
      <c r="C395">
        <v>-79.1015625</v>
      </c>
      <c r="D395" t="str">
        <f t="shared" si="10"/>
        <v>NO</v>
      </c>
      <c r="E395" t="str">
        <f t="shared" si="11"/>
        <v>NO</v>
      </c>
      <c r="F395">
        <f>_xlfn.STDEV.P(B2:B10)</f>
        <v>1.2061238785399129</v>
      </c>
    </row>
    <row r="396" spans="1:6" x14ac:dyDescent="0.25">
      <c r="A396">
        <v>16670</v>
      </c>
      <c r="B396">
        <v>-4.7460937999999997</v>
      </c>
      <c r="C396">
        <v>-47.9403419</v>
      </c>
      <c r="D396" t="str">
        <f t="shared" si="10"/>
        <v>NO</v>
      </c>
      <c r="E396" t="str">
        <f t="shared" si="11"/>
        <v>NO</v>
      </c>
      <c r="F396">
        <f>_xlfn.STDEV.P(B3:B11)</f>
        <v>1.4547176007037665</v>
      </c>
    </row>
    <row r="397" spans="1:6" x14ac:dyDescent="0.25">
      <c r="A397">
        <v>16681</v>
      </c>
      <c r="B397">
        <v>-5.3613280999999997</v>
      </c>
      <c r="C397">
        <v>-61.5234375</v>
      </c>
      <c r="D397" t="str">
        <f t="shared" si="10"/>
        <v>NO</v>
      </c>
      <c r="E397" t="str">
        <f t="shared" si="11"/>
        <v>NO</v>
      </c>
      <c r="F397">
        <f>_xlfn.STDEV.P(B4:B12)</f>
        <v>1.69826437484907</v>
      </c>
    </row>
    <row r="398" spans="1:6" x14ac:dyDescent="0.25">
      <c r="A398">
        <v>16691</v>
      </c>
      <c r="B398">
        <v>-5.8007812000000003</v>
      </c>
      <c r="C398">
        <v>-39.9502831</v>
      </c>
      <c r="D398" t="str">
        <f t="shared" si="10"/>
        <v>NO</v>
      </c>
      <c r="E398" t="str">
        <f t="shared" si="11"/>
        <v>NO</v>
      </c>
      <c r="F398">
        <f>_xlfn.STDEV.P(B5:B13)</f>
        <v>1.8994579921244639</v>
      </c>
    </row>
    <row r="399" spans="1:6" x14ac:dyDescent="0.25">
      <c r="A399">
        <v>16702</v>
      </c>
      <c r="B399">
        <v>-6.328125</v>
      </c>
      <c r="C399">
        <v>-52.734375</v>
      </c>
      <c r="D399" t="str">
        <f t="shared" si="10"/>
        <v>NO</v>
      </c>
      <c r="E399" t="str">
        <f t="shared" si="11"/>
        <v>NO</v>
      </c>
      <c r="F399">
        <f>_xlfn.STDEV.P(B6:B14)</f>
        <v>2.0815218317538076</v>
      </c>
    </row>
    <row r="400" spans="1:6" x14ac:dyDescent="0.25">
      <c r="A400">
        <v>16712</v>
      </c>
      <c r="B400">
        <v>-6.6796875</v>
      </c>
      <c r="C400">
        <v>-35.15625</v>
      </c>
      <c r="D400" t="str">
        <f t="shared" si="10"/>
        <v>NO</v>
      </c>
      <c r="E400" t="str">
        <f t="shared" si="11"/>
        <v>NO</v>
      </c>
      <c r="F400">
        <f>_xlfn.STDEV.P(B7:B15)</f>
        <v>2.237330043737265</v>
      </c>
    </row>
    <row r="401" spans="1:6" x14ac:dyDescent="0.25">
      <c r="A401">
        <v>16722</v>
      </c>
      <c r="B401">
        <v>-7.03125</v>
      </c>
      <c r="C401">
        <v>-31.960228000000001</v>
      </c>
      <c r="D401" t="str">
        <f t="shared" si="10"/>
        <v>NO</v>
      </c>
      <c r="E401" t="str">
        <f t="shared" si="11"/>
        <v>NO</v>
      </c>
      <c r="F401">
        <f>_xlfn.STDEV.P(B8:B16)</f>
        <v>2.3556015519270197</v>
      </c>
    </row>
    <row r="402" spans="1:6" x14ac:dyDescent="0.25">
      <c r="A402">
        <v>16733</v>
      </c>
      <c r="B402">
        <v>-7.3828125</v>
      </c>
      <c r="C402">
        <v>-35.15625</v>
      </c>
      <c r="D402" t="str">
        <f t="shared" si="10"/>
        <v>NO</v>
      </c>
      <c r="E402" t="str">
        <f t="shared" si="11"/>
        <v>NO</v>
      </c>
      <c r="F402">
        <f>_xlfn.STDEV.P(B9:B17)</f>
        <v>2.4370273316863496</v>
      </c>
    </row>
    <row r="403" spans="1:6" x14ac:dyDescent="0.25">
      <c r="A403">
        <v>16743</v>
      </c>
      <c r="B403">
        <v>-7.5585937999999997</v>
      </c>
      <c r="C403">
        <v>-15.980114</v>
      </c>
      <c r="D403" t="str">
        <f t="shared" si="10"/>
        <v>NO</v>
      </c>
      <c r="E403" t="str">
        <f t="shared" si="11"/>
        <v>NO</v>
      </c>
      <c r="F403">
        <f>_xlfn.STDEV.P(B10:B18)</f>
        <v>2.485385132540419</v>
      </c>
    </row>
    <row r="404" spans="1:6" x14ac:dyDescent="0.25">
      <c r="A404">
        <v>16754</v>
      </c>
      <c r="B404">
        <v>-7.734375</v>
      </c>
      <c r="C404">
        <v>-17.578125</v>
      </c>
      <c r="D404" t="str">
        <f t="shared" si="10"/>
        <v>NO</v>
      </c>
      <c r="E404" t="str">
        <f t="shared" si="11"/>
        <v>NO</v>
      </c>
      <c r="F404">
        <f>_xlfn.STDEV.P(B11:B19)</f>
        <v>2.5078459657467658</v>
      </c>
    </row>
    <row r="405" spans="1:6" x14ac:dyDescent="0.25">
      <c r="A405">
        <v>16764</v>
      </c>
      <c r="B405">
        <v>-7.8222655999999997</v>
      </c>
      <c r="C405">
        <v>-8.7890625</v>
      </c>
      <c r="D405" t="str">
        <f t="shared" si="10"/>
        <v>NO</v>
      </c>
      <c r="E405" t="str">
        <f t="shared" si="11"/>
        <v>YES</v>
      </c>
      <c r="F405">
        <f>_xlfn.STDEV.P(B12:B20)</f>
        <v>2.5153641688019461</v>
      </c>
    </row>
    <row r="406" spans="1:6" x14ac:dyDescent="0.25">
      <c r="A406">
        <v>16775</v>
      </c>
      <c r="B406">
        <v>-7.8222655999999997</v>
      </c>
      <c r="C406">
        <v>0</v>
      </c>
      <c r="D406" t="str">
        <f t="shared" si="10"/>
        <v>NO</v>
      </c>
      <c r="E406" t="str">
        <f t="shared" si="11"/>
        <v>YES</v>
      </c>
      <c r="F406">
        <f>_xlfn.STDEV.P(B13:B21)</f>
        <v>2.5228599759879344</v>
      </c>
    </row>
    <row r="407" spans="1:6" x14ac:dyDescent="0.25">
      <c r="A407">
        <v>16785</v>
      </c>
      <c r="B407">
        <v>-7.734375</v>
      </c>
      <c r="C407">
        <v>8.7890625</v>
      </c>
      <c r="D407" t="str">
        <f t="shared" si="10"/>
        <v>NO</v>
      </c>
      <c r="E407" t="str">
        <f t="shared" si="11"/>
        <v>NO</v>
      </c>
      <c r="F407">
        <f>_xlfn.STDEV.P(B14:B22)</f>
        <v>2.4817756240335016</v>
      </c>
    </row>
    <row r="408" spans="1:6" x14ac:dyDescent="0.25">
      <c r="A408">
        <v>16795</v>
      </c>
      <c r="B408">
        <v>-7.6464844000000003</v>
      </c>
      <c r="C408">
        <v>7.9900570000000002</v>
      </c>
      <c r="D408" t="str">
        <f t="shared" si="10"/>
        <v>NO</v>
      </c>
      <c r="E408" t="str">
        <f t="shared" si="11"/>
        <v>NO</v>
      </c>
      <c r="F408">
        <f>_xlfn.STDEV.P(B15:B23)</f>
        <v>2.4290311510986871</v>
      </c>
    </row>
    <row r="409" spans="1:6" x14ac:dyDescent="0.25">
      <c r="A409">
        <v>16806</v>
      </c>
      <c r="B409">
        <v>-7.3828125</v>
      </c>
      <c r="C409">
        <v>26.3671875</v>
      </c>
      <c r="D409" t="str">
        <f t="shared" si="10"/>
        <v>NO</v>
      </c>
      <c r="E409" t="str">
        <f t="shared" si="11"/>
        <v>NO</v>
      </c>
      <c r="F409">
        <f>_xlfn.STDEV.P(B16:B24)</f>
        <v>2.3876503878314597</v>
      </c>
    </row>
    <row r="410" spans="1:6" x14ac:dyDescent="0.25">
      <c r="A410">
        <v>16816</v>
      </c>
      <c r="B410">
        <v>-7.1191405999999997</v>
      </c>
      <c r="C410">
        <v>23.970171000000001</v>
      </c>
      <c r="D410" t="str">
        <f t="shared" si="10"/>
        <v>NO</v>
      </c>
      <c r="E410" t="str">
        <f t="shared" si="11"/>
        <v>NO</v>
      </c>
      <c r="F410">
        <f>_xlfn.STDEV.P(B17:B25)</f>
        <v>2.331265582429491</v>
      </c>
    </row>
    <row r="411" spans="1:6" x14ac:dyDescent="0.25">
      <c r="A411">
        <v>16827</v>
      </c>
      <c r="B411">
        <v>-6.7675780999999997</v>
      </c>
      <c r="C411">
        <v>35.15625</v>
      </c>
      <c r="D411" t="str">
        <f t="shared" si="10"/>
        <v>NO</v>
      </c>
      <c r="E411" t="str">
        <f t="shared" si="11"/>
        <v>NO</v>
      </c>
      <c r="F411">
        <f>_xlfn.STDEV.P(B18:B26)</f>
        <v>2.2818151468201391</v>
      </c>
    </row>
    <row r="412" spans="1:6" x14ac:dyDescent="0.25">
      <c r="A412">
        <v>16837</v>
      </c>
      <c r="B412">
        <v>-6.4160155999999997</v>
      </c>
      <c r="C412">
        <v>35.15625</v>
      </c>
      <c r="D412" t="str">
        <f t="shared" si="10"/>
        <v>NO</v>
      </c>
      <c r="E412" t="str">
        <f t="shared" si="11"/>
        <v>NO</v>
      </c>
      <c r="F412">
        <f>_xlfn.STDEV.P(B19:B27)</f>
        <v>2.243459731978807</v>
      </c>
    </row>
    <row r="413" spans="1:6" x14ac:dyDescent="0.25">
      <c r="A413">
        <v>16847</v>
      </c>
      <c r="B413">
        <v>-5.9765625</v>
      </c>
      <c r="C413">
        <v>39.9502831</v>
      </c>
      <c r="D413" t="str">
        <f t="shared" si="10"/>
        <v>NO</v>
      </c>
      <c r="E413" t="str">
        <f t="shared" si="11"/>
        <v>NO</v>
      </c>
      <c r="F413">
        <f>_xlfn.STDEV.P(B20:B28)</f>
        <v>2.2203861674091456</v>
      </c>
    </row>
    <row r="414" spans="1:6" x14ac:dyDescent="0.25">
      <c r="A414">
        <v>16858</v>
      </c>
      <c r="B414">
        <v>-5.5371094000000003</v>
      </c>
      <c r="C414">
        <v>43.9453125</v>
      </c>
      <c r="D414" t="str">
        <f t="shared" si="10"/>
        <v>NO</v>
      </c>
      <c r="E414" t="str">
        <f t="shared" si="11"/>
        <v>NO</v>
      </c>
      <c r="F414">
        <f>_xlfn.STDEV.P(B21:B29)</f>
        <v>2.231952752965741</v>
      </c>
    </row>
    <row r="415" spans="1:6" x14ac:dyDescent="0.25">
      <c r="A415">
        <v>16868</v>
      </c>
      <c r="B415">
        <v>-4.921875</v>
      </c>
      <c r="C415">
        <v>55.930396999999999</v>
      </c>
      <c r="D415" t="str">
        <f t="shared" si="10"/>
        <v>NO</v>
      </c>
      <c r="E415" t="str">
        <f t="shared" si="11"/>
        <v>NO</v>
      </c>
      <c r="F415">
        <f>_xlfn.STDEV.P(B22:B30)</f>
        <v>2.3092347823119699</v>
      </c>
    </row>
    <row r="416" spans="1:6" x14ac:dyDescent="0.25">
      <c r="A416">
        <v>16879</v>
      </c>
      <c r="B416">
        <v>-4.3945312000000003</v>
      </c>
      <c r="C416">
        <v>52.734375</v>
      </c>
      <c r="D416" t="str">
        <f t="shared" si="10"/>
        <v>NO</v>
      </c>
      <c r="E416" t="str">
        <f t="shared" si="11"/>
        <v>NO</v>
      </c>
      <c r="F416">
        <f>_xlfn.STDEV.P(B23:B31)</f>
        <v>2.4226230458664593</v>
      </c>
    </row>
    <row r="417" spans="1:6" x14ac:dyDescent="0.25">
      <c r="A417">
        <v>16889</v>
      </c>
      <c r="B417">
        <v>-3.7792968999999998</v>
      </c>
      <c r="C417">
        <v>55.930396999999999</v>
      </c>
      <c r="D417" t="str">
        <f t="shared" si="10"/>
        <v>NO</v>
      </c>
      <c r="E417" t="str">
        <f t="shared" si="11"/>
        <v>NO</v>
      </c>
      <c r="F417">
        <f>_xlfn.STDEV.P(B24:B32)</f>
        <v>2.5857707994796058</v>
      </c>
    </row>
    <row r="418" spans="1:6" x14ac:dyDescent="0.25">
      <c r="A418">
        <v>16900</v>
      </c>
      <c r="B418">
        <v>-3.1640625</v>
      </c>
      <c r="C418">
        <v>61.5234375</v>
      </c>
      <c r="D418" t="str">
        <f t="shared" si="10"/>
        <v>NO</v>
      </c>
      <c r="E418" t="str">
        <f t="shared" si="11"/>
        <v>NO</v>
      </c>
      <c r="F418">
        <f>_xlfn.STDEV.P(B25:B33)</f>
        <v>2.826132067230013</v>
      </c>
    </row>
    <row r="419" spans="1:6" x14ac:dyDescent="0.25">
      <c r="A419">
        <v>16910</v>
      </c>
      <c r="B419">
        <v>-2.5488281000000002</v>
      </c>
      <c r="C419">
        <v>61.5234375</v>
      </c>
      <c r="D419" t="str">
        <f t="shared" si="10"/>
        <v>NO</v>
      </c>
      <c r="E419" t="str">
        <f t="shared" si="11"/>
        <v>NO</v>
      </c>
      <c r="F419">
        <f>_xlfn.STDEV.P(B26:B34)</f>
        <v>3.1077097363131889</v>
      </c>
    </row>
    <row r="420" spans="1:6" x14ac:dyDescent="0.25">
      <c r="A420">
        <v>16920</v>
      </c>
      <c r="B420">
        <v>-1.9335937999999999</v>
      </c>
      <c r="C420">
        <v>55.930396999999999</v>
      </c>
      <c r="D420" t="str">
        <f t="shared" si="10"/>
        <v>NO</v>
      </c>
      <c r="E420" t="str">
        <f t="shared" si="11"/>
        <v>NO</v>
      </c>
      <c r="F420">
        <f>_xlfn.STDEV.P(B27:B35)</f>
        <v>3.4397187587222779</v>
      </c>
    </row>
    <row r="421" spans="1:6" x14ac:dyDescent="0.25">
      <c r="A421">
        <v>16931</v>
      </c>
      <c r="B421">
        <v>-1.3183594000000001</v>
      </c>
      <c r="C421">
        <v>61.5234375</v>
      </c>
      <c r="D421" t="str">
        <f t="shared" si="10"/>
        <v>NO</v>
      </c>
      <c r="E421" t="str">
        <f t="shared" si="11"/>
        <v>NO</v>
      </c>
      <c r="F421">
        <f>_xlfn.STDEV.P(B28:B36)</f>
        <v>3.7774669669234551</v>
      </c>
    </row>
    <row r="422" spans="1:6" x14ac:dyDescent="0.25">
      <c r="A422">
        <v>16941</v>
      </c>
      <c r="B422">
        <v>-0.61523439999999996</v>
      </c>
      <c r="C422">
        <v>63.9204559</v>
      </c>
      <c r="D422" t="str">
        <f t="shared" si="10"/>
        <v>NO</v>
      </c>
      <c r="E422" t="str">
        <f t="shared" si="11"/>
        <v>NO</v>
      </c>
      <c r="F422">
        <f>_xlfn.STDEV.P(B29:B37)</f>
        <v>4.0982129263196132</v>
      </c>
    </row>
    <row r="423" spans="1:6" x14ac:dyDescent="0.25">
      <c r="A423">
        <v>16952</v>
      </c>
      <c r="B423">
        <v>0</v>
      </c>
      <c r="C423">
        <v>61.5234375</v>
      </c>
      <c r="D423" t="str">
        <f t="shared" si="10"/>
        <v>NO</v>
      </c>
      <c r="E423" t="str">
        <f t="shared" si="11"/>
        <v>NO</v>
      </c>
      <c r="F423">
        <f>_xlfn.STDEV.P(B30:B38)</f>
        <v>4.3607643740765516</v>
      </c>
    </row>
    <row r="424" spans="1:6" x14ac:dyDescent="0.25">
      <c r="A424">
        <v>16962</v>
      </c>
      <c r="B424">
        <v>0.61523439999999996</v>
      </c>
      <c r="C424">
        <v>55.930396999999999</v>
      </c>
      <c r="D424" t="str">
        <f t="shared" si="10"/>
        <v>NO</v>
      </c>
      <c r="E424" t="str">
        <f t="shared" si="11"/>
        <v>NO</v>
      </c>
      <c r="F424">
        <f>_xlfn.STDEV.P(B31:B39)</f>
        <v>4.5357096874127052</v>
      </c>
    </row>
    <row r="425" spans="1:6" x14ac:dyDescent="0.25">
      <c r="A425">
        <v>16973</v>
      </c>
      <c r="B425">
        <v>1.2304687999999999</v>
      </c>
      <c r="C425">
        <v>61.5234375</v>
      </c>
      <c r="D425" t="str">
        <f t="shared" si="10"/>
        <v>NO</v>
      </c>
      <c r="E425" t="str">
        <f t="shared" si="11"/>
        <v>NO</v>
      </c>
      <c r="F425">
        <f>_xlfn.STDEV.P(B32:B40)</f>
        <v>4.4936308797571485</v>
      </c>
    </row>
    <row r="426" spans="1:6" x14ac:dyDescent="0.25">
      <c r="A426">
        <v>16983</v>
      </c>
      <c r="B426">
        <v>1.7578125</v>
      </c>
      <c r="C426">
        <v>52.734375</v>
      </c>
      <c r="D426" t="str">
        <f t="shared" si="10"/>
        <v>NO</v>
      </c>
      <c r="E426" t="str">
        <f t="shared" si="11"/>
        <v>NO</v>
      </c>
      <c r="F426">
        <f>_xlfn.STDEV.P(B33:B41)</f>
        <v>4.0633215394280624</v>
      </c>
    </row>
    <row r="427" spans="1:6" x14ac:dyDescent="0.25">
      <c r="A427">
        <v>16993</v>
      </c>
      <c r="B427">
        <v>2.3730468999999998</v>
      </c>
      <c r="C427">
        <v>55.930396999999999</v>
      </c>
      <c r="D427" t="str">
        <f t="shared" si="10"/>
        <v>NO</v>
      </c>
      <c r="E427" t="str">
        <f t="shared" si="11"/>
        <v>NO</v>
      </c>
      <c r="F427">
        <f>_xlfn.STDEV.P(B34:B42)</f>
        <v>3.3925674429044186</v>
      </c>
    </row>
    <row r="428" spans="1:6" x14ac:dyDescent="0.25">
      <c r="A428">
        <v>17004</v>
      </c>
      <c r="B428">
        <v>2.9003906000000002</v>
      </c>
      <c r="C428">
        <v>52.734375</v>
      </c>
      <c r="D428" t="str">
        <f t="shared" si="10"/>
        <v>NO</v>
      </c>
      <c r="E428" t="str">
        <f t="shared" si="11"/>
        <v>NO</v>
      </c>
      <c r="F428">
        <f>_xlfn.STDEV.P(B35:B43)</f>
        <v>2.6123366189546471</v>
      </c>
    </row>
    <row r="429" spans="1:6" x14ac:dyDescent="0.25">
      <c r="A429">
        <v>17014</v>
      </c>
      <c r="B429">
        <v>3.4277343999999998</v>
      </c>
      <c r="C429">
        <v>47.9403419</v>
      </c>
      <c r="D429" t="str">
        <f t="shared" si="10"/>
        <v>NO</v>
      </c>
      <c r="E429" t="str">
        <f t="shared" si="11"/>
        <v>NO</v>
      </c>
      <c r="F429">
        <f>_xlfn.STDEV.P(B36:B44)</f>
        <v>1.8637254593809893</v>
      </c>
    </row>
    <row r="430" spans="1:6" x14ac:dyDescent="0.25">
      <c r="A430">
        <v>17025</v>
      </c>
      <c r="B430">
        <v>3.9550781000000002</v>
      </c>
      <c r="C430">
        <v>52.734375</v>
      </c>
      <c r="D430" t="str">
        <f t="shared" si="10"/>
        <v>NO</v>
      </c>
      <c r="E430" t="str">
        <f t="shared" si="11"/>
        <v>NO</v>
      </c>
      <c r="F430">
        <f>_xlfn.STDEV.P(B37:B45)</f>
        <v>1.3271911983775291</v>
      </c>
    </row>
    <row r="431" spans="1:6" x14ac:dyDescent="0.25">
      <c r="A431">
        <v>17035</v>
      </c>
      <c r="B431">
        <v>4.4824219000000003</v>
      </c>
      <c r="C431">
        <v>47.9403419</v>
      </c>
      <c r="D431" t="str">
        <f t="shared" si="10"/>
        <v>NO</v>
      </c>
      <c r="E431" t="str">
        <f t="shared" si="11"/>
        <v>NO</v>
      </c>
      <c r="F431">
        <f>_xlfn.STDEV.P(B38:B46)</f>
        <v>1.2935675262780963</v>
      </c>
    </row>
    <row r="432" spans="1:6" x14ac:dyDescent="0.25">
      <c r="A432">
        <v>17046</v>
      </c>
      <c r="B432">
        <v>5.0976562000000003</v>
      </c>
      <c r="C432">
        <v>61.5234375</v>
      </c>
      <c r="D432" t="str">
        <f t="shared" si="10"/>
        <v>NO</v>
      </c>
      <c r="E432" t="str">
        <f t="shared" si="11"/>
        <v>NO</v>
      </c>
      <c r="F432">
        <f>_xlfn.STDEV.P(B39:B47)</f>
        <v>1.6132505137137969</v>
      </c>
    </row>
    <row r="433" spans="1:6" x14ac:dyDescent="0.25">
      <c r="A433">
        <v>17056</v>
      </c>
      <c r="B433">
        <v>5.625</v>
      </c>
      <c r="C433">
        <v>52.734375</v>
      </c>
      <c r="D433" t="str">
        <f t="shared" si="10"/>
        <v>NO</v>
      </c>
      <c r="E433" t="str">
        <f t="shared" si="11"/>
        <v>NO</v>
      </c>
      <c r="F433">
        <f>_xlfn.STDEV.P(B40:B48)</f>
        <v>1.911918850618926</v>
      </c>
    </row>
    <row r="434" spans="1:6" x14ac:dyDescent="0.25">
      <c r="A434">
        <v>17066</v>
      </c>
      <c r="B434">
        <v>6.1523437999999997</v>
      </c>
      <c r="C434">
        <v>47.9403419</v>
      </c>
      <c r="D434" t="str">
        <f t="shared" si="10"/>
        <v>NO</v>
      </c>
      <c r="E434" t="str">
        <f t="shared" si="11"/>
        <v>NO</v>
      </c>
      <c r="F434">
        <f>_xlfn.STDEV.P(B41:B49)</f>
        <v>2.0999954300312993</v>
      </c>
    </row>
    <row r="435" spans="1:6" x14ac:dyDescent="0.25">
      <c r="A435">
        <v>17077</v>
      </c>
      <c r="B435">
        <v>6.6796875</v>
      </c>
      <c r="C435">
        <v>52.734375</v>
      </c>
      <c r="D435" t="str">
        <f t="shared" si="10"/>
        <v>NO</v>
      </c>
      <c r="E435" t="str">
        <f t="shared" si="11"/>
        <v>NO</v>
      </c>
      <c r="F435">
        <f>_xlfn.STDEV.P(B42:B50)</f>
        <v>2.4116546665373706</v>
      </c>
    </row>
    <row r="436" spans="1:6" x14ac:dyDescent="0.25">
      <c r="A436">
        <v>17087</v>
      </c>
      <c r="B436">
        <v>7.2949219000000003</v>
      </c>
      <c r="C436">
        <v>55.930396999999999</v>
      </c>
      <c r="D436" t="str">
        <f t="shared" si="10"/>
        <v>NO</v>
      </c>
      <c r="E436" t="str">
        <f t="shared" si="11"/>
        <v>NO</v>
      </c>
      <c r="F436">
        <f>_xlfn.STDEV.P(B43:B51)</f>
        <v>2.9466306992120579</v>
      </c>
    </row>
    <row r="437" spans="1:6" x14ac:dyDescent="0.25">
      <c r="A437">
        <v>17098</v>
      </c>
      <c r="B437">
        <v>7.9101562000000003</v>
      </c>
      <c r="C437">
        <v>61.5234375</v>
      </c>
      <c r="D437" t="str">
        <f t="shared" si="10"/>
        <v>NO</v>
      </c>
      <c r="E437" t="str">
        <f t="shared" si="11"/>
        <v>NO</v>
      </c>
      <c r="F437">
        <f>_xlfn.STDEV.P(B44:B52)</f>
        <v>3.6362236344252734</v>
      </c>
    </row>
    <row r="438" spans="1:6" x14ac:dyDescent="0.25">
      <c r="A438">
        <v>17108</v>
      </c>
      <c r="B438">
        <v>8.6132811999999994</v>
      </c>
      <c r="C438">
        <v>63.9204559</v>
      </c>
      <c r="D438" t="str">
        <f t="shared" si="10"/>
        <v>NO</v>
      </c>
      <c r="E438" t="str">
        <f t="shared" si="11"/>
        <v>NO</v>
      </c>
      <c r="F438">
        <f>_xlfn.STDEV.P(B45:B53)</f>
        <v>4.4813898713255584</v>
      </c>
    </row>
    <row r="439" spans="1:6" x14ac:dyDescent="0.25">
      <c r="A439">
        <v>17119</v>
      </c>
      <c r="B439">
        <v>9.3164061999999994</v>
      </c>
      <c r="C439">
        <v>70.3125</v>
      </c>
      <c r="D439" t="str">
        <f t="shared" si="10"/>
        <v>NO</v>
      </c>
      <c r="E439" t="str">
        <f t="shared" si="11"/>
        <v>NO</v>
      </c>
      <c r="F439">
        <f>_xlfn.STDEV.P(B46:B54)</f>
        <v>5.4818481402308237</v>
      </c>
    </row>
    <row r="440" spans="1:6" x14ac:dyDescent="0.25">
      <c r="A440">
        <v>17129</v>
      </c>
      <c r="B440">
        <v>10.019531199999999</v>
      </c>
      <c r="C440">
        <v>70.3125</v>
      </c>
      <c r="D440" t="str">
        <f t="shared" si="10"/>
        <v>NO</v>
      </c>
      <c r="E440" t="str">
        <f t="shared" si="11"/>
        <v>NO</v>
      </c>
      <c r="F440">
        <f>_xlfn.STDEV.P(B47:B55)</f>
        <v>6.5489419747886988</v>
      </c>
    </row>
    <row r="441" spans="1:6" x14ac:dyDescent="0.25">
      <c r="A441">
        <v>17139</v>
      </c>
      <c r="B441">
        <v>10.8105469</v>
      </c>
      <c r="C441">
        <v>71.910514800000001</v>
      </c>
      <c r="D441" t="str">
        <f t="shared" si="10"/>
        <v>NO</v>
      </c>
      <c r="E441" t="str">
        <f t="shared" si="11"/>
        <v>NO</v>
      </c>
      <c r="F441">
        <f>_xlfn.STDEV.P(B48:B56)</f>
        <v>7.4986774372368936</v>
      </c>
    </row>
    <row r="442" spans="1:6" x14ac:dyDescent="0.25">
      <c r="A442">
        <v>17150</v>
      </c>
      <c r="B442">
        <v>11.5136719</v>
      </c>
      <c r="C442">
        <v>70.3125</v>
      </c>
      <c r="D442" t="str">
        <f t="shared" si="10"/>
        <v>NO</v>
      </c>
      <c r="E442" t="str">
        <f t="shared" si="11"/>
        <v>NO</v>
      </c>
      <c r="F442">
        <f>_xlfn.STDEV.P(B49:B57)</f>
        <v>7.9370323644132572</v>
      </c>
    </row>
    <row r="443" spans="1:6" x14ac:dyDescent="0.25">
      <c r="A443">
        <v>17160</v>
      </c>
      <c r="B443">
        <v>12.2167969</v>
      </c>
      <c r="C443">
        <v>63.9204559</v>
      </c>
      <c r="D443" t="str">
        <f t="shared" si="10"/>
        <v>NO</v>
      </c>
      <c r="E443" t="str">
        <f t="shared" si="11"/>
        <v>NO</v>
      </c>
      <c r="F443">
        <f>_xlfn.STDEV.P(B50:B58)</f>
        <v>7.7651764877220222</v>
      </c>
    </row>
    <row r="444" spans="1:6" x14ac:dyDescent="0.25">
      <c r="A444">
        <v>17171</v>
      </c>
      <c r="B444">
        <v>12.832031199999999</v>
      </c>
      <c r="C444">
        <v>61.5234375</v>
      </c>
      <c r="D444" t="str">
        <f t="shared" si="10"/>
        <v>NO</v>
      </c>
      <c r="E444" t="str">
        <f t="shared" si="11"/>
        <v>NO</v>
      </c>
      <c r="F444">
        <f>_xlfn.STDEV.P(B51:B59)</f>
        <v>7.2142922727445713</v>
      </c>
    </row>
    <row r="445" spans="1:6" x14ac:dyDescent="0.25">
      <c r="A445">
        <v>17181</v>
      </c>
      <c r="B445">
        <v>13.2714844</v>
      </c>
      <c r="C445">
        <v>39.9502831</v>
      </c>
      <c r="D445" t="str">
        <f t="shared" si="10"/>
        <v>NO</v>
      </c>
      <c r="E445" t="str">
        <f t="shared" si="11"/>
        <v>NO</v>
      </c>
      <c r="F445">
        <f>_xlfn.STDEV.P(B52:B60)</f>
        <v>6.3539782302702852</v>
      </c>
    </row>
    <row r="446" spans="1:6" x14ac:dyDescent="0.25">
      <c r="A446">
        <v>17192</v>
      </c>
      <c r="B446">
        <v>13.6230469</v>
      </c>
      <c r="C446">
        <v>35.15625</v>
      </c>
      <c r="D446" t="str">
        <f t="shared" si="10"/>
        <v>NO</v>
      </c>
      <c r="E446" t="str">
        <f t="shared" si="11"/>
        <v>NO</v>
      </c>
      <c r="F446">
        <f>_xlfn.STDEV.P(B53:B61)</f>
        <v>5.2305293068698013</v>
      </c>
    </row>
    <row r="447" spans="1:6" x14ac:dyDescent="0.25">
      <c r="A447">
        <v>17202</v>
      </c>
      <c r="B447">
        <v>13.7988281</v>
      </c>
      <c r="C447">
        <v>17.578125</v>
      </c>
      <c r="D447" t="str">
        <f t="shared" si="10"/>
        <v>YES</v>
      </c>
      <c r="E447" t="str">
        <f t="shared" si="11"/>
        <v>NO</v>
      </c>
      <c r="F447">
        <f>_xlfn.STDEV.P(B54:B62)</f>
        <v>3.9961577166936921</v>
      </c>
    </row>
    <row r="448" spans="1:6" x14ac:dyDescent="0.25">
      <c r="A448">
        <v>17212</v>
      </c>
      <c r="B448">
        <v>13.7109375</v>
      </c>
      <c r="C448">
        <v>-7.9900570000000002</v>
      </c>
      <c r="D448" t="str">
        <f t="shared" si="10"/>
        <v>NO</v>
      </c>
      <c r="E448" t="str">
        <f t="shared" si="11"/>
        <v>NO</v>
      </c>
      <c r="F448">
        <f>_xlfn.STDEV.P(B55:B63)</f>
        <v>2.8573424441711071</v>
      </c>
    </row>
    <row r="449" spans="1:6" x14ac:dyDescent="0.25">
      <c r="A449">
        <v>17223</v>
      </c>
      <c r="B449">
        <v>13.359375</v>
      </c>
      <c r="C449">
        <v>-35.15625</v>
      </c>
      <c r="D449" t="str">
        <f t="shared" si="10"/>
        <v>NO</v>
      </c>
      <c r="E449" t="str">
        <f t="shared" si="11"/>
        <v>NO</v>
      </c>
      <c r="F449">
        <f>_xlfn.STDEV.P(B56:B64)</f>
        <v>2.1118601429803836</v>
      </c>
    </row>
    <row r="450" spans="1:6" x14ac:dyDescent="0.25">
      <c r="A450">
        <v>17233</v>
      </c>
      <c r="B450">
        <v>12.832031199999999</v>
      </c>
      <c r="C450">
        <v>-47.9403419</v>
      </c>
      <c r="D450" t="str">
        <f t="shared" ref="D450:D513" si="12">IF(AND(B450=MAX(B446:B454), _xlfn.STDEV.P(B446:B454)&gt;$G$5),"YES","NO")</f>
        <v>NO</v>
      </c>
      <c r="E450" t="str">
        <f t="shared" ref="E450:E513" si="13">IF(AND(B450=MIN(B446:B454), _xlfn.STDEV.P(B446:B454)&gt;$G$5),"YES","NO")</f>
        <v>NO</v>
      </c>
      <c r="F450">
        <f>_xlfn.STDEV.P(B57:B65)</f>
        <v>1.9014150745856506</v>
      </c>
    </row>
    <row r="451" spans="1:6" x14ac:dyDescent="0.25">
      <c r="A451">
        <v>17244</v>
      </c>
      <c r="B451">
        <v>12.0410156</v>
      </c>
      <c r="C451">
        <v>-79.1015625</v>
      </c>
      <c r="D451" t="str">
        <f t="shared" si="12"/>
        <v>NO</v>
      </c>
      <c r="E451" t="str">
        <f t="shared" si="13"/>
        <v>NO</v>
      </c>
      <c r="F451">
        <f>_xlfn.STDEV.P(B58:B66)</f>
        <v>1.828389977368738</v>
      </c>
    </row>
    <row r="452" spans="1:6" x14ac:dyDescent="0.25">
      <c r="A452">
        <v>17254</v>
      </c>
      <c r="B452">
        <v>10.8105469</v>
      </c>
      <c r="C452">
        <v>-111.86079410000001</v>
      </c>
      <c r="D452" t="str">
        <f t="shared" si="12"/>
        <v>NO</v>
      </c>
      <c r="E452" t="str">
        <f t="shared" si="13"/>
        <v>NO</v>
      </c>
      <c r="F452">
        <f>_xlfn.STDEV.P(B59:B67)</f>
        <v>1.5933837276730571</v>
      </c>
    </row>
    <row r="453" spans="1:6" x14ac:dyDescent="0.25">
      <c r="A453">
        <v>17265</v>
      </c>
      <c r="B453">
        <v>9.3164061999999994</v>
      </c>
      <c r="C453">
        <v>-149.4140625</v>
      </c>
      <c r="D453" t="str">
        <f t="shared" si="12"/>
        <v>NO</v>
      </c>
      <c r="E453" t="str">
        <f t="shared" si="13"/>
        <v>NO</v>
      </c>
      <c r="F453">
        <f>_xlfn.STDEV.P(B60:B68)</f>
        <v>1.3973377474843729</v>
      </c>
    </row>
    <row r="454" spans="1:6" x14ac:dyDescent="0.25">
      <c r="A454">
        <v>17275</v>
      </c>
      <c r="B454">
        <v>7.4707030999999997</v>
      </c>
      <c r="C454">
        <v>-184.5703125</v>
      </c>
      <c r="D454" t="str">
        <f t="shared" si="12"/>
        <v>NO</v>
      </c>
      <c r="E454" t="str">
        <f t="shared" si="13"/>
        <v>NO</v>
      </c>
      <c r="F454">
        <f>_xlfn.STDEV.P(B61:B69)</f>
        <v>1.1807121215088936</v>
      </c>
    </row>
    <row r="455" spans="1:6" x14ac:dyDescent="0.25">
      <c r="A455">
        <v>17285</v>
      </c>
      <c r="B455">
        <v>5.4492187999999997</v>
      </c>
      <c r="C455">
        <v>-183.7713013</v>
      </c>
      <c r="D455" t="str">
        <f t="shared" si="12"/>
        <v>NO</v>
      </c>
      <c r="E455" t="str">
        <f t="shared" si="13"/>
        <v>NO</v>
      </c>
      <c r="F455">
        <f>_xlfn.STDEV.P(B62:B70)</f>
        <v>0.93147887902650994</v>
      </c>
    </row>
    <row r="456" spans="1:6" x14ac:dyDescent="0.25">
      <c r="A456">
        <v>17296</v>
      </c>
      <c r="B456">
        <v>3.2519531000000002</v>
      </c>
      <c r="C456">
        <v>-219.7265625</v>
      </c>
      <c r="D456" t="str">
        <f t="shared" si="12"/>
        <v>NO</v>
      </c>
      <c r="E456" t="str">
        <f t="shared" si="13"/>
        <v>NO</v>
      </c>
      <c r="F456">
        <f>_xlfn.STDEV.P(B63:B71)</f>
        <v>0.71402681222361641</v>
      </c>
    </row>
    <row r="457" spans="1:6" x14ac:dyDescent="0.25">
      <c r="A457">
        <v>17306</v>
      </c>
      <c r="B457">
        <v>1.0546875</v>
      </c>
      <c r="C457">
        <v>-199.75141909999999</v>
      </c>
      <c r="D457" t="str">
        <f t="shared" si="12"/>
        <v>NO</v>
      </c>
      <c r="E457" t="str">
        <f t="shared" si="13"/>
        <v>NO</v>
      </c>
      <c r="F457">
        <f>_xlfn.STDEV.P(B64:B72)</f>
        <v>0.48100040464501065</v>
      </c>
    </row>
    <row r="458" spans="1:6" x14ac:dyDescent="0.25">
      <c r="A458">
        <v>17317</v>
      </c>
      <c r="B458">
        <v>-0.96679689999999996</v>
      </c>
      <c r="C458">
        <v>-202.1484375</v>
      </c>
      <c r="D458" t="str">
        <f t="shared" si="12"/>
        <v>NO</v>
      </c>
      <c r="E458" t="str">
        <f t="shared" si="13"/>
        <v>NO</v>
      </c>
      <c r="F458">
        <f>_xlfn.STDEV.P(B65:B73)</f>
        <v>0.32300460874079784</v>
      </c>
    </row>
    <row r="459" spans="1:6" x14ac:dyDescent="0.25">
      <c r="A459">
        <v>17327</v>
      </c>
      <c r="B459">
        <v>-2.3730468999999998</v>
      </c>
      <c r="C459">
        <v>-127.84091189999999</v>
      </c>
      <c r="D459" t="str">
        <f t="shared" si="12"/>
        <v>NO</v>
      </c>
      <c r="E459" t="str">
        <f t="shared" si="13"/>
        <v>NO</v>
      </c>
      <c r="F459">
        <f>_xlfn.STDEV.P(B66:B74)</f>
        <v>0.36356465625435103</v>
      </c>
    </row>
    <row r="460" spans="1:6" x14ac:dyDescent="0.25">
      <c r="A460">
        <v>17338</v>
      </c>
      <c r="B460">
        <v>-2.6367188000000001</v>
      </c>
      <c r="C460">
        <v>-26.3671875</v>
      </c>
      <c r="D460" t="str">
        <f t="shared" si="12"/>
        <v>NO</v>
      </c>
      <c r="E460" t="str">
        <f t="shared" si="13"/>
        <v>NO</v>
      </c>
      <c r="F460">
        <f>_xlfn.STDEV.P(B67:B75)</f>
        <v>0.55294483534948646</v>
      </c>
    </row>
    <row r="461" spans="1:6" x14ac:dyDescent="0.25">
      <c r="A461">
        <v>17348</v>
      </c>
      <c r="B461">
        <v>-3.2519531000000002</v>
      </c>
      <c r="C461">
        <v>-61.5234375</v>
      </c>
      <c r="D461" t="str">
        <f t="shared" si="12"/>
        <v>NO</v>
      </c>
      <c r="E461" t="str">
        <f t="shared" si="13"/>
        <v>NO</v>
      </c>
      <c r="F461">
        <f>_xlfn.STDEV.P(B68:B76)</f>
        <v>0.78283530000479296</v>
      </c>
    </row>
    <row r="462" spans="1:6" x14ac:dyDescent="0.25">
      <c r="A462">
        <v>17358</v>
      </c>
      <c r="B462">
        <v>-3.8671875</v>
      </c>
      <c r="C462">
        <v>-55.930396999999999</v>
      </c>
      <c r="D462" t="str">
        <f t="shared" si="12"/>
        <v>NO</v>
      </c>
      <c r="E462" t="str">
        <f t="shared" si="13"/>
        <v>NO</v>
      </c>
      <c r="F462">
        <f>_xlfn.STDEV.P(B69:B77)</f>
        <v>1.0138393142459399</v>
      </c>
    </row>
    <row r="463" spans="1:6" x14ac:dyDescent="0.25">
      <c r="A463">
        <v>17369</v>
      </c>
      <c r="B463">
        <v>-4.3945312000000003</v>
      </c>
      <c r="C463">
        <v>-52.734375</v>
      </c>
      <c r="D463" t="str">
        <f t="shared" si="12"/>
        <v>NO</v>
      </c>
      <c r="E463" t="str">
        <f t="shared" si="13"/>
        <v>NO</v>
      </c>
      <c r="F463">
        <f>_xlfn.STDEV.P(B70:B78)</f>
        <v>1.2526674435031127</v>
      </c>
    </row>
    <row r="464" spans="1:6" x14ac:dyDescent="0.25">
      <c r="A464">
        <v>17379</v>
      </c>
      <c r="B464">
        <v>-4.921875</v>
      </c>
      <c r="C464">
        <v>-47.9403419</v>
      </c>
      <c r="D464" t="str">
        <f t="shared" si="12"/>
        <v>NO</v>
      </c>
      <c r="E464" t="str">
        <f t="shared" si="13"/>
        <v>NO</v>
      </c>
      <c r="F464">
        <f>_xlfn.STDEV.P(B71:B79)</f>
        <v>1.4677705197562059</v>
      </c>
    </row>
    <row r="465" spans="1:6" x14ac:dyDescent="0.25">
      <c r="A465">
        <v>17390</v>
      </c>
      <c r="B465">
        <v>-5.4492187999999997</v>
      </c>
      <c r="C465">
        <v>-52.734375</v>
      </c>
      <c r="D465" t="str">
        <f t="shared" si="12"/>
        <v>NO</v>
      </c>
      <c r="E465" t="str">
        <f t="shared" si="13"/>
        <v>NO</v>
      </c>
      <c r="F465">
        <f>_xlfn.STDEV.P(B72:B80)</f>
        <v>1.6585470117583867</v>
      </c>
    </row>
    <row r="466" spans="1:6" x14ac:dyDescent="0.25">
      <c r="A466">
        <v>17400</v>
      </c>
      <c r="B466">
        <v>-5.8886719000000003</v>
      </c>
      <c r="C466">
        <v>-39.9502831</v>
      </c>
      <c r="D466" t="str">
        <f t="shared" si="12"/>
        <v>NO</v>
      </c>
      <c r="E466" t="str">
        <f t="shared" si="13"/>
        <v>NO</v>
      </c>
      <c r="F466">
        <f>_xlfn.STDEV.P(B73:B81)</f>
        <v>1.8201825728846086</v>
      </c>
    </row>
    <row r="467" spans="1:6" x14ac:dyDescent="0.25">
      <c r="A467">
        <v>17411</v>
      </c>
      <c r="B467">
        <v>-6.2402344000000003</v>
      </c>
      <c r="C467">
        <v>-35.15625</v>
      </c>
      <c r="D467" t="str">
        <f t="shared" si="12"/>
        <v>NO</v>
      </c>
      <c r="E467" t="str">
        <f t="shared" si="13"/>
        <v>NO</v>
      </c>
      <c r="F467">
        <f>_xlfn.STDEV.P(B74:B82)</f>
        <v>1.9565887300062743</v>
      </c>
    </row>
    <row r="468" spans="1:6" x14ac:dyDescent="0.25">
      <c r="A468">
        <v>17421</v>
      </c>
      <c r="B468">
        <v>-6.5917969000000003</v>
      </c>
      <c r="C468">
        <v>-35.15625</v>
      </c>
      <c r="D468" t="str">
        <f t="shared" si="12"/>
        <v>NO</v>
      </c>
      <c r="E468" t="str">
        <f t="shared" si="13"/>
        <v>NO</v>
      </c>
      <c r="F468">
        <f>_xlfn.STDEV.P(B75:B83)</f>
        <v>2.079780095218279</v>
      </c>
    </row>
    <row r="469" spans="1:6" x14ac:dyDescent="0.25">
      <c r="A469">
        <v>17431</v>
      </c>
      <c r="B469">
        <v>-6.8554687999999997</v>
      </c>
      <c r="C469">
        <v>-23.970171000000001</v>
      </c>
      <c r="D469" t="str">
        <f t="shared" si="12"/>
        <v>NO</v>
      </c>
      <c r="E469" t="str">
        <f t="shared" si="13"/>
        <v>NO</v>
      </c>
      <c r="F469">
        <f>_xlfn.STDEV.P(B76:B84)</f>
        <v>2.1692001211213983</v>
      </c>
    </row>
    <row r="470" spans="1:6" x14ac:dyDescent="0.25">
      <c r="A470">
        <v>17442</v>
      </c>
      <c r="B470">
        <v>-7.03125</v>
      </c>
      <c r="C470">
        <v>-17.578125</v>
      </c>
      <c r="D470" t="str">
        <f t="shared" si="12"/>
        <v>NO</v>
      </c>
      <c r="E470" t="str">
        <f t="shared" si="13"/>
        <v>NO</v>
      </c>
      <c r="F470">
        <f>_xlfn.STDEV.P(B77:B85)</f>
        <v>2.2443947451433117</v>
      </c>
    </row>
    <row r="471" spans="1:6" x14ac:dyDescent="0.25">
      <c r="A471">
        <v>17452</v>
      </c>
      <c r="B471">
        <v>-7.2070312000000003</v>
      </c>
      <c r="C471">
        <v>-15.980114</v>
      </c>
      <c r="D471" t="str">
        <f t="shared" si="12"/>
        <v>NO</v>
      </c>
      <c r="E471" t="str">
        <f t="shared" si="13"/>
        <v>NO</v>
      </c>
      <c r="F471">
        <f>_xlfn.STDEV.P(B78:B86)</f>
        <v>2.2930303065629989</v>
      </c>
    </row>
    <row r="472" spans="1:6" x14ac:dyDescent="0.25">
      <c r="A472">
        <v>17463</v>
      </c>
      <c r="B472">
        <v>-7.2949219000000003</v>
      </c>
      <c r="C472">
        <v>-8.7890625</v>
      </c>
      <c r="D472" t="str">
        <f t="shared" si="12"/>
        <v>NO</v>
      </c>
      <c r="E472" t="str">
        <f t="shared" si="13"/>
        <v>YES</v>
      </c>
      <c r="F472">
        <f>_xlfn.STDEV.P(B79:B87)</f>
        <v>2.3264744185601627</v>
      </c>
    </row>
    <row r="473" spans="1:6" x14ac:dyDescent="0.25">
      <c r="A473">
        <v>17473</v>
      </c>
      <c r="B473">
        <v>-7.2949219000000003</v>
      </c>
      <c r="C473">
        <v>0</v>
      </c>
      <c r="D473" t="str">
        <f t="shared" si="12"/>
        <v>NO</v>
      </c>
      <c r="E473" t="str">
        <f t="shared" si="13"/>
        <v>YES</v>
      </c>
      <c r="F473">
        <f>_xlfn.STDEV.P(B80:B88)</f>
        <v>2.341348058366056</v>
      </c>
    </row>
    <row r="474" spans="1:6" x14ac:dyDescent="0.25">
      <c r="A474">
        <v>17484</v>
      </c>
      <c r="B474">
        <v>-7.2949219000000003</v>
      </c>
      <c r="C474">
        <v>0</v>
      </c>
      <c r="D474" t="str">
        <f t="shared" si="12"/>
        <v>NO</v>
      </c>
      <c r="E474" t="str">
        <f t="shared" si="13"/>
        <v>YES</v>
      </c>
      <c r="F474">
        <f>_xlfn.STDEV.P(B81:B89)</f>
        <v>2.3190018251642273</v>
      </c>
    </row>
    <row r="475" spans="1:6" x14ac:dyDescent="0.25">
      <c r="A475">
        <v>17494</v>
      </c>
      <c r="B475">
        <v>-7.1191405999999997</v>
      </c>
      <c r="C475">
        <v>17.578125</v>
      </c>
      <c r="D475" t="str">
        <f t="shared" si="12"/>
        <v>NO</v>
      </c>
      <c r="E475" t="str">
        <f t="shared" si="13"/>
        <v>NO</v>
      </c>
      <c r="F475">
        <f>_xlfn.STDEV.P(B82:B90)</f>
        <v>2.292655956234789</v>
      </c>
    </row>
    <row r="476" spans="1:6" x14ac:dyDescent="0.25">
      <c r="A476">
        <v>17504</v>
      </c>
      <c r="B476">
        <v>-6.9433594000000003</v>
      </c>
      <c r="C476">
        <v>15.980114</v>
      </c>
      <c r="D476" t="str">
        <f t="shared" si="12"/>
        <v>NO</v>
      </c>
      <c r="E476" t="str">
        <f t="shared" si="13"/>
        <v>NO</v>
      </c>
      <c r="F476">
        <f>_xlfn.STDEV.P(B83:B91)</f>
        <v>2.2326362962362905</v>
      </c>
    </row>
    <row r="477" spans="1:6" x14ac:dyDescent="0.25">
      <c r="A477">
        <v>17515</v>
      </c>
      <c r="B477">
        <v>-6.6796875</v>
      </c>
      <c r="C477">
        <v>26.3671875</v>
      </c>
      <c r="D477" t="str">
        <f t="shared" si="12"/>
        <v>NO</v>
      </c>
      <c r="E477" t="str">
        <f t="shared" si="13"/>
        <v>NO</v>
      </c>
      <c r="F477">
        <f>_xlfn.STDEV.P(B84:B92)</f>
        <v>2.1799884851429612</v>
      </c>
    </row>
    <row r="478" spans="1:6" x14ac:dyDescent="0.25">
      <c r="A478">
        <v>17525</v>
      </c>
      <c r="B478">
        <v>-6.4160155999999997</v>
      </c>
      <c r="C478">
        <v>23.970171000000001</v>
      </c>
      <c r="D478" t="str">
        <f t="shared" si="12"/>
        <v>NO</v>
      </c>
      <c r="E478" t="str">
        <f t="shared" si="13"/>
        <v>NO</v>
      </c>
      <c r="F478">
        <f>_xlfn.STDEV.P(B85:B93)</f>
        <v>2.1228051899961247</v>
      </c>
    </row>
    <row r="479" spans="1:6" x14ac:dyDescent="0.25">
      <c r="A479">
        <v>17536</v>
      </c>
      <c r="B479">
        <v>-6.0644530999999997</v>
      </c>
      <c r="C479">
        <v>35.15625</v>
      </c>
      <c r="D479" t="str">
        <f t="shared" si="12"/>
        <v>NO</v>
      </c>
      <c r="E479" t="str">
        <f t="shared" si="13"/>
        <v>NO</v>
      </c>
      <c r="F479">
        <f>_xlfn.STDEV.P(B86:B94)</f>
        <v>2.0847264957721636</v>
      </c>
    </row>
    <row r="480" spans="1:6" x14ac:dyDescent="0.25">
      <c r="A480">
        <v>17546</v>
      </c>
      <c r="B480">
        <v>-5.625</v>
      </c>
      <c r="C480">
        <v>43.9453125</v>
      </c>
      <c r="D480" t="str">
        <f t="shared" si="12"/>
        <v>NO</v>
      </c>
      <c r="E480" t="str">
        <f t="shared" si="13"/>
        <v>NO</v>
      </c>
      <c r="F480">
        <f>_xlfn.STDEV.P(B87:B95)</f>
        <v>2.069298843279888</v>
      </c>
    </row>
    <row r="481" spans="1:6" x14ac:dyDescent="0.25">
      <c r="A481">
        <v>17556</v>
      </c>
      <c r="B481">
        <v>-5.1855469000000003</v>
      </c>
      <c r="C481">
        <v>39.9502831</v>
      </c>
      <c r="D481" t="str">
        <f t="shared" si="12"/>
        <v>NO</v>
      </c>
      <c r="E481" t="str">
        <f t="shared" si="13"/>
        <v>NO</v>
      </c>
      <c r="F481">
        <f>_xlfn.STDEV.P(B88:B96)</f>
        <v>2.0770269936827939</v>
      </c>
    </row>
    <row r="482" spans="1:6" x14ac:dyDescent="0.25">
      <c r="A482">
        <v>17567</v>
      </c>
      <c r="B482">
        <v>-4.6582030999999997</v>
      </c>
      <c r="C482">
        <v>52.734375</v>
      </c>
      <c r="D482" t="str">
        <f t="shared" si="12"/>
        <v>NO</v>
      </c>
      <c r="E482" t="str">
        <f t="shared" si="13"/>
        <v>NO</v>
      </c>
      <c r="F482">
        <f>_xlfn.STDEV.P(B89:B97)</f>
        <v>2.1392737836212241</v>
      </c>
    </row>
    <row r="483" spans="1:6" x14ac:dyDescent="0.25">
      <c r="A483">
        <v>17577</v>
      </c>
      <c r="B483">
        <v>-4.1308594000000003</v>
      </c>
      <c r="C483">
        <v>47.9403419</v>
      </c>
      <c r="D483" t="str">
        <f t="shared" si="12"/>
        <v>NO</v>
      </c>
      <c r="E483" t="str">
        <f t="shared" si="13"/>
        <v>NO</v>
      </c>
      <c r="F483">
        <f>_xlfn.STDEV.P(B90:B98)</f>
        <v>2.2286602679651542</v>
      </c>
    </row>
    <row r="484" spans="1:6" x14ac:dyDescent="0.25">
      <c r="A484">
        <v>17588</v>
      </c>
      <c r="B484">
        <v>-3.515625</v>
      </c>
      <c r="C484">
        <v>61.5234375</v>
      </c>
      <c r="D484" t="str">
        <f t="shared" si="12"/>
        <v>NO</v>
      </c>
      <c r="E484" t="str">
        <f t="shared" si="13"/>
        <v>NO</v>
      </c>
      <c r="F484">
        <f>_xlfn.STDEV.P(B91:B99)</f>
        <v>2.3825323267320355</v>
      </c>
    </row>
    <row r="485" spans="1:6" x14ac:dyDescent="0.25">
      <c r="A485">
        <v>17598</v>
      </c>
      <c r="B485">
        <v>-2.9882811999999999</v>
      </c>
      <c r="C485">
        <v>47.9403419</v>
      </c>
      <c r="D485" t="str">
        <f t="shared" si="12"/>
        <v>NO</v>
      </c>
      <c r="E485" t="str">
        <f t="shared" si="13"/>
        <v>NO</v>
      </c>
      <c r="F485">
        <f>_xlfn.STDEV.P(B92:B100)</f>
        <v>2.5804913409168582</v>
      </c>
    </row>
    <row r="486" spans="1:6" x14ac:dyDescent="0.25">
      <c r="A486">
        <v>17609</v>
      </c>
      <c r="B486">
        <v>-2.4609375</v>
      </c>
      <c r="C486">
        <v>52.734375</v>
      </c>
      <c r="D486" t="str">
        <f t="shared" si="12"/>
        <v>NO</v>
      </c>
      <c r="E486" t="str">
        <f t="shared" si="13"/>
        <v>NO</v>
      </c>
      <c r="F486">
        <f>_xlfn.STDEV.P(B93:B101)</f>
        <v>2.8228906979990174</v>
      </c>
    </row>
    <row r="487" spans="1:6" x14ac:dyDescent="0.25">
      <c r="A487">
        <v>17619</v>
      </c>
      <c r="B487">
        <v>-1.8457030999999999</v>
      </c>
      <c r="C487">
        <v>61.5234375</v>
      </c>
      <c r="D487" t="str">
        <f t="shared" si="12"/>
        <v>NO</v>
      </c>
      <c r="E487" t="str">
        <f t="shared" si="13"/>
        <v>NO</v>
      </c>
      <c r="F487">
        <f>_xlfn.STDEV.P(B94:B102)</f>
        <v>3.0930063894053506</v>
      </c>
    </row>
    <row r="488" spans="1:6" x14ac:dyDescent="0.25">
      <c r="A488">
        <v>17629</v>
      </c>
      <c r="B488">
        <v>-1.2304687999999999</v>
      </c>
      <c r="C488">
        <v>55.930396999999999</v>
      </c>
      <c r="D488" t="str">
        <f t="shared" si="12"/>
        <v>NO</v>
      </c>
      <c r="E488" t="str">
        <f t="shared" si="13"/>
        <v>NO</v>
      </c>
      <c r="F488">
        <f>_xlfn.STDEV.P(B95:B103)</f>
        <v>3.389079930294618</v>
      </c>
    </row>
    <row r="489" spans="1:6" x14ac:dyDescent="0.25">
      <c r="A489">
        <v>17640</v>
      </c>
      <c r="B489">
        <v>-0.61523439999999996</v>
      </c>
      <c r="C489">
        <v>61.5234375</v>
      </c>
      <c r="D489" t="str">
        <f t="shared" si="12"/>
        <v>NO</v>
      </c>
      <c r="E489" t="str">
        <f t="shared" si="13"/>
        <v>NO</v>
      </c>
      <c r="F489">
        <f>_xlfn.STDEV.P(B96:B104)</f>
        <v>3.7016485453934296</v>
      </c>
    </row>
    <row r="490" spans="1:6" x14ac:dyDescent="0.25">
      <c r="A490">
        <v>17650</v>
      </c>
      <c r="B490">
        <v>0</v>
      </c>
      <c r="C490">
        <v>55.930396999999999</v>
      </c>
      <c r="D490" t="str">
        <f t="shared" si="12"/>
        <v>NO</v>
      </c>
      <c r="E490" t="str">
        <f t="shared" si="13"/>
        <v>NO</v>
      </c>
      <c r="F490">
        <f>_xlfn.STDEV.P(B97:B105)</f>
        <v>3.9737575047209415</v>
      </c>
    </row>
    <row r="491" spans="1:6" x14ac:dyDescent="0.25">
      <c r="A491">
        <v>17661</v>
      </c>
      <c r="B491">
        <v>0.52734380000000003</v>
      </c>
      <c r="C491">
        <v>52.734375</v>
      </c>
      <c r="D491" t="str">
        <f t="shared" si="12"/>
        <v>NO</v>
      </c>
      <c r="E491" t="str">
        <f t="shared" si="13"/>
        <v>NO</v>
      </c>
      <c r="F491">
        <f>_xlfn.STDEV.P(B98:B106)</f>
        <v>4.1901701175408617</v>
      </c>
    </row>
    <row r="492" spans="1:6" x14ac:dyDescent="0.25">
      <c r="A492">
        <v>17671</v>
      </c>
      <c r="B492">
        <v>1.1425780999999999</v>
      </c>
      <c r="C492">
        <v>55.930396999999999</v>
      </c>
      <c r="D492" t="str">
        <f t="shared" si="12"/>
        <v>NO</v>
      </c>
      <c r="E492" t="str">
        <f t="shared" si="13"/>
        <v>NO</v>
      </c>
      <c r="F492">
        <f>_xlfn.STDEV.P(B99:B107)</f>
        <v>4.299360072749935</v>
      </c>
    </row>
    <row r="493" spans="1:6" x14ac:dyDescent="0.25">
      <c r="A493">
        <v>17682</v>
      </c>
      <c r="B493">
        <v>1.6699219000000001</v>
      </c>
      <c r="C493">
        <v>52.734375</v>
      </c>
      <c r="D493" t="str">
        <f t="shared" si="12"/>
        <v>NO</v>
      </c>
      <c r="E493" t="str">
        <f t="shared" si="13"/>
        <v>NO</v>
      </c>
      <c r="F493">
        <f>_xlfn.STDEV.P(B100:B108)</f>
        <v>4.2354000922854782</v>
      </c>
    </row>
    <row r="494" spans="1:6" x14ac:dyDescent="0.25">
      <c r="A494">
        <v>17692</v>
      </c>
      <c r="B494">
        <v>2.1972656000000002</v>
      </c>
      <c r="C494">
        <v>52.734375</v>
      </c>
      <c r="D494" t="str">
        <f t="shared" si="12"/>
        <v>NO</v>
      </c>
      <c r="E494" t="str">
        <f t="shared" si="13"/>
        <v>NO</v>
      </c>
      <c r="F494">
        <f>_xlfn.STDEV.P(B101:B109)</f>
        <v>3.8547384904072284</v>
      </c>
    </row>
    <row r="495" spans="1:6" x14ac:dyDescent="0.25">
      <c r="A495">
        <v>17702</v>
      </c>
      <c r="B495">
        <v>2.7246093999999998</v>
      </c>
      <c r="C495">
        <v>47.9403419</v>
      </c>
      <c r="D495" t="str">
        <f t="shared" si="12"/>
        <v>NO</v>
      </c>
      <c r="E495" t="str">
        <f t="shared" si="13"/>
        <v>NO</v>
      </c>
      <c r="F495">
        <f>_xlfn.STDEV.P(B102:B110)</f>
        <v>3.2269148062804698</v>
      </c>
    </row>
    <row r="496" spans="1:6" x14ac:dyDescent="0.25">
      <c r="A496">
        <v>17713</v>
      </c>
      <c r="B496">
        <v>3.1640625</v>
      </c>
      <c r="C496">
        <v>43.9453125</v>
      </c>
      <c r="D496" t="str">
        <f t="shared" si="12"/>
        <v>NO</v>
      </c>
      <c r="E496" t="str">
        <f t="shared" si="13"/>
        <v>NO</v>
      </c>
      <c r="F496">
        <f>_xlfn.STDEV.P(B103:B111)</f>
        <v>2.4797381341645601</v>
      </c>
    </row>
    <row r="497" spans="1:6" x14ac:dyDescent="0.25">
      <c r="A497">
        <v>17723</v>
      </c>
      <c r="B497">
        <v>3.6914061999999999</v>
      </c>
      <c r="C497">
        <v>47.9403419</v>
      </c>
      <c r="D497" t="str">
        <f t="shared" si="12"/>
        <v>NO</v>
      </c>
      <c r="E497" t="str">
        <f t="shared" si="13"/>
        <v>NO</v>
      </c>
      <c r="F497">
        <f>_xlfn.STDEV.P(B104:B112)</f>
        <v>1.7685759883391923</v>
      </c>
    </row>
    <row r="498" spans="1:6" x14ac:dyDescent="0.25">
      <c r="A498">
        <v>17734</v>
      </c>
      <c r="B498">
        <v>4.1308594000000003</v>
      </c>
      <c r="C498">
        <v>43.9453125</v>
      </c>
      <c r="D498" t="str">
        <f t="shared" si="12"/>
        <v>NO</v>
      </c>
      <c r="E498" t="str">
        <f t="shared" si="13"/>
        <v>NO</v>
      </c>
      <c r="F498">
        <f>_xlfn.STDEV.P(B105:B113)</f>
        <v>1.3750471779903484</v>
      </c>
    </row>
    <row r="499" spans="1:6" x14ac:dyDescent="0.25">
      <c r="A499">
        <v>17744</v>
      </c>
      <c r="B499">
        <v>4.6582030999999997</v>
      </c>
      <c r="C499">
        <v>47.9403419</v>
      </c>
      <c r="D499" t="str">
        <f t="shared" si="12"/>
        <v>NO</v>
      </c>
      <c r="E499" t="str">
        <f t="shared" si="13"/>
        <v>NO</v>
      </c>
      <c r="F499">
        <f>_xlfn.STDEV.P(B106:B114)</f>
        <v>1.5248140887717563</v>
      </c>
    </row>
    <row r="500" spans="1:6" x14ac:dyDescent="0.25">
      <c r="A500">
        <v>17755</v>
      </c>
      <c r="B500">
        <v>5.1855469000000003</v>
      </c>
      <c r="C500">
        <v>52.734375</v>
      </c>
      <c r="D500" t="str">
        <f t="shared" si="12"/>
        <v>NO</v>
      </c>
      <c r="E500" t="str">
        <f t="shared" si="13"/>
        <v>NO</v>
      </c>
      <c r="F500">
        <f>_xlfn.STDEV.P(B107:B115)</f>
        <v>1.9918045037075263</v>
      </c>
    </row>
    <row r="501" spans="1:6" x14ac:dyDescent="0.25">
      <c r="A501">
        <v>17765</v>
      </c>
      <c r="B501">
        <v>5.625</v>
      </c>
      <c r="C501">
        <v>43.9453125</v>
      </c>
      <c r="D501" t="str">
        <f t="shared" si="12"/>
        <v>NO</v>
      </c>
      <c r="E501" t="str">
        <f t="shared" si="13"/>
        <v>NO</v>
      </c>
      <c r="F501">
        <f>_xlfn.STDEV.P(B108:B116)</f>
        <v>2.4665115445135766</v>
      </c>
    </row>
    <row r="502" spans="1:6" x14ac:dyDescent="0.25">
      <c r="A502">
        <v>17775</v>
      </c>
      <c r="B502">
        <v>6.1523437999999997</v>
      </c>
      <c r="C502">
        <v>47.9403419</v>
      </c>
      <c r="D502" t="str">
        <f t="shared" si="12"/>
        <v>NO</v>
      </c>
      <c r="E502" t="str">
        <f t="shared" si="13"/>
        <v>NO</v>
      </c>
      <c r="F502">
        <f>_xlfn.STDEV.P(B109:B117)</f>
        <v>2.8500905923787285</v>
      </c>
    </row>
    <row r="503" spans="1:6" x14ac:dyDescent="0.25">
      <c r="A503">
        <v>17786</v>
      </c>
      <c r="B503">
        <v>6.6796875</v>
      </c>
      <c r="C503">
        <v>52.734375</v>
      </c>
      <c r="D503" t="str">
        <f t="shared" si="12"/>
        <v>NO</v>
      </c>
      <c r="E503" t="str">
        <f t="shared" si="13"/>
        <v>NO</v>
      </c>
      <c r="F503">
        <f>_xlfn.STDEV.P(B110:B118)</f>
        <v>3.3098410370169167</v>
      </c>
    </row>
    <row r="504" spans="1:6" x14ac:dyDescent="0.25">
      <c r="A504">
        <v>17796</v>
      </c>
      <c r="B504">
        <v>7.2070312000000003</v>
      </c>
      <c r="C504">
        <v>47.9403419</v>
      </c>
      <c r="D504" t="str">
        <f t="shared" si="12"/>
        <v>NO</v>
      </c>
      <c r="E504" t="str">
        <f t="shared" si="13"/>
        <v>NO</v>
      </c>
      <c r="F504">
        <f>_xlfn.STDEV.P(B111:B119)</f>
        <v>3.9444905707503959</v>
      </c>
    </row>
    <row r="505" spans="1:6" x14ac:dyDescent="0.25">
      <c r="A505">
        <v>17807</v>
      </c>
      <c r="B505">
        <v>7.734375</v>
      </c>
      <c r="C505">
        <v>52.734375</v>
      </c>
      <c r="D505" t="str">
        <f t="shared" si="12"/>
        <v>NO</v>
      </c>
      <c r="E505" t="str">
        <f t="shared" si="13"/>
        <v>NO</v>
      </c>
      <c r="F505">
        <f>_xlfn.STDEV.P(B112:B120)</f>
        <v>4.6944528514561057</v>
      </c>
    </row>
    <row r="506" spans="1:6" x14ac:dyDescent="0.25">
      <c r="A506">
        <v>17817</v>
      </c>
      <c r="B506">
        <v>8.2617188000000006</v>
      </c>
      <c r="C506">
        <v>47.9403419</v>
      </c>
      <c r="D506" t="str">
        <f t="shared" si="12"/>
        <v>NO</v>
      </c>
      <c r="E506" t="str">
        <f t="shared" si="13"/>
        <v>NO</v>
      </c>
      <c r="F506">
        <f>_xlfn.STDEV.P(B113:B121)</f>
        <v>5.5459293043159201</v>
      </c>
    </row>
    <row r="507" spans="1:6" x14ac:dyDescent="0.25">
      <c r="A507">
        <v>17828</v>
      </c>
      <c r="B507">
        <v>8.8769530999999997</v>
      </c>
      <c r="C507">
        <v>61.5234375</v>
      </c>
      <c r="D507" t="str">
        <f t="shared" si="12"/>
        <v>NO</v>
      </c>
      <c r="E507" t="str">
        <f t="shared" si="13"/>
        <v>NO</v>
      </c>
      <c r="F507">
        <f>_xlfn.STDEV.P(B114:B122)</f>
        <v>6.450237814790265</v>
      </c>
    </row>
    <row r="508" spans="1:6" x14ac:dyDescent="0.25">
      <c r="A508">
        <v>17838</v>
      </c>
      <c r="B508">
        <v>9.4042969000000003</v>
      </c>
      <c r="C508">
        <v>52.734375</v>
      </c>
      <c r="D508" t="str">
        <f t="shared" si="12"/>
        <v>NO</v>
      </c>
      <c r="E508" t="str">
        <f t="shared" si="13"/>
        <v>NO</v>
      </c>
      <c r="F508">
        <f>_xlfn.STDEV.P(B115:B123)</f>
        <v>7.2255858645242039</v>
      </c>
    </row>
    <row r="509" spans="1:6" x14ac:dyDescent="0.25">
      <c r="A509">
        <v>17848</v>
      </c>
      <c r="B509">
        <v>10.019531199999999</v>
      </c>
      <c r="C509">
        <v>55.930396999999999</v>
      </c>
      <c r="D509" t="str">
        <f t="shared" si="12"/>
        <v>NO</v>
      </c>
      <c r="E509" t="str">
        <f t="shared" si="13"/>
        <v>NO</v>
      </c>
      <c r="F509">
        <f>_xlfn.STDEV.P(B116:B124)</f>
        <v>7.5181867665355595</v>
      </c>
    </row>
    <row r="510" spans="1:6" x14ac:dyDescent="0.25">
      <c r="A510">
        <v>17859</v>
      </c>
      <c r="B510">
        <v>10.546875</v>
      </c>
      <c r="C510">
        <v>52.734375</v>
      </c>
      <c r="D510" t="str">
        <f t="shared" si="12"/>
        <v>NO</v>
      </c>
      <c r="E510" t="str">
        <f t="shared" si="13"/>
        <v>NO</v>
      </c>
      <c r="F510">
        <f>_xlfn.STDEV.P(B117:B125)</f>
        <v>7.2611082878677928</v>
      </c>
    </row>
    <row r="511" spans="1:6" x14ac:dyDescent="0.25">
      <c r="A511">
        <v>17869</v>
      </c>
      <c r="B511">
        <v>11.074218800000001</v>
      </c>
      <c r="C511">
        <v>47.9403419</v>
      </c>
      <c r="D511" t="str">
        <f t="shared" si="12"/>
        <v>NO</v>
      </c>
      <c r="E511" t="str">
        <f t="shared" si="13"/>
        <v>NO</v>
      </c>
      <c r="F511">
        <f>_xlfn.STDEV.P(B118:B126)</f>
        <v>6.6945763257760103</v>
      </c>
    </row>
    <row r="512" spans="1:6" x14ac:dyDescent="0.25">
      <c r="A512">
        <v>17880</v>
      </c>
      <c r="B512">
        <v>11.425781199999999</v>
      </c>
      <c r="C512">
        <v>35.15625</v>
      </c>
      <c r="D512" t="str">
        <f t="shared" si="12"/>
        <v>NO</v>
      </c>
      <c r="E512" t="str">
        <f t="shared" si="13"/>
        <v>NO</v>
      </c>
      <c r="F512">
        <f>_xlfn.STDEV.P(B119:B127)</f>
        <v>5.8311821696885575</v>
      </c>
    </row>
    <row r="513" spans="1:6" x14ac:dyDescent="0.25">
      <c r="A513">
        <v>17890</v>
      </c>
      <c r="B513">
        <v>11.6015625</v>
      </c>
      <c r="C513">
        <v>15.980114</v>
      </c>
      <c r="D513" t="str">
        <f t="shared" si="12"/>
        <v>NO</v>
      </c>
      <c r="E513" t="str">
        <f t="shared" si="13"/>
        <v>NO</v>
      </c>
      <c r="F513">
        <f>_xlfn.STDEV.P(B120:B128)</f>
        <v>4.7677457623043784</v>
      </c>
    </row>
    <row r="514" spans="1:6" x14ac:dyDescent="0.25">
      <c r="A514">
        <v>17901</v>
      </c>
      <c r="B514">
        <v>11.6894531</v>
      </c>
      <c r="C514">
        <v>8.7890625</v>
      </c>
      <c r="D514" t="str">
        <f t="shared" ref="D514:D577" si="14">IF(AND(B514=MAX(B510:B518), _xlfn.STDEV.P(B510:B518)&gt;$G$5),"YES","NO")</f>
        <v>YES</v>
      </c>
      <c r="E514" t="str">
        <f t="shared" ref="E514:E577" si="15">IF(AND(B514=MIN(B510:B518), _xlfn.STDEV.P(B510:B518)&gt;$G$5),"YES","NO")</f>
        <v>NO</v>
      </c>
      <c r="F514">
        <f>_xlfn.STDEV.P(B121:B129)</f>
        <v>3.6512991544219529</v>
      </c>
    </row>
    <row r="515" spans="1:6" x14ac:dyDescent="0.25">
      <c r="A515">
        <v>17911</v>
      </c>
      <c r="B515">
        <v>11.5136719</v>
      </c>
      <c r="C515">
        <v>-17.578125</v>
      </c>
      <c r="D515" t="str">
        <f t="shared" si="14"/>
        <v>NO</v>
      </c>
      <c r="E515" t="str">
        <f t="shared" si="15"/>
        <v>NO</v>
      </c>
      <c r="F515">
        <f>_xlfn.STDEV.P(B122:B130)</f>
        <v>2.6206469219547261</v>
      </c>
    </row>
    <row r="516" spans="1:6" x14ac:dyDescent="0.25">
      <c r="A516">
        <v>17921</v>
      </c>
      <c r="B516">
        <v>11.1621094</v>
      </c>
      <c r="C516">
        <v>-31.960228000000001</v>
      </c>
      <c r="D516" t="str">
        <f t="shared" si="14"/>
        <v>NO</v>
      </c>
      <c r="E516" t="str">
        <f t="shared" si="15"/>
        <v>NO</v>
      </c>
      <c r="F516">
        <f>_xlfn.STDEV.P(B123:B131)</f>
        <v>1.9856183882445326</v>
      </c>
    </row>
    <row r="517" spans="1:6" x14ac:dyDescent="0.25">
      <c r="A517">
        <v>17932</v>
      </c>
      <c r="B517">
        <v>10.6347656</v>
      </c>
      <c r="C517">
        <v>-52.734375</v>
      </c>
      <c r="D517" t="str">
        <f t="shared" si="14"/>
        <v>NO</v>
      </c>
      <c r="E517" t="str">
        <f t="shared" si="15"/>
        <v>NO</v>
      </c>
      <c r="F517">
        <f>_xlfn.STDEV.P(B124:B132)</f>
        <v>1.8139369261165781</v>
      </c>
    </row>
    <row r="518" spans="1:6" x14ac:dyDescent="0.25">
      <c r="A518">
        <v>17942</v>
      </c>
      <c r="B518">
        <v>9.9316405999999997</v>
      </c>
      <c r="C518">
        <v>-63.9204559</v>
      </c>
      <c r="D518" t="str">
        <f t="shared" si="14"/>
        <v>NO</v>
      </c>
      <c r="E518" t="str">
        <f t="shared" si="15"/>
        <v>NO</v>
      </c>
      <c r="F518">
        <f>_xlfn.STDEV.P(B125:B133)</f>
        <v>1.7406935652825719</v>
      </c>
    </row>
    <row r="519" spans="1:6" x14ac:dyDescent="0.25">
      <c r="A519">
        <v>17953</v>
      </c>
      <c r="B519">
        <v>8.8769530999999997</v>
      </c>
      <c r="C519">
        <v>-105.46875</v>
      </c>
      <c r="D519" t="str">
        <f t="shared" si="14"/>
        <v>NO</v>
      </c>
      <c r="E519" t="str">
        <f t="shared" si="15"/>
        <v>NO</v>
      </c>
      <c r="F519">
        <f>_xlfn.STDEV.P(B126:B134)</f>
        <v>1.5289363891241126</v>
      </c>
    </row>
    <row r="520" spans="1:6" x14ac:dyDescent="0.25">
      <c r="A520">
        <v>17963</v>
      </c>
      <c r="B520">
        <v>7.5585937999999997</v>
      </c>
      <c r="C520">
        <v>-119.850853</v>
      </c>
      <c r="D520" t="str">
        <f t="shared" si="14"/>
        <v>NO</v>
      </c>
      <c r="E520" t="str">
        <f t="shared" si="15"/>
        <v>NO</v>
      </c>
      <c r="F520">
        <f>_xlfn.STDEV.P(B127:B135)</f>
        <v>1.3542918681704967</v>
      </c>
    </row>
    <row r="521" spans="1:6" x14ac:dyDescent="0.25">
      <c r="A521">
        <v>17974</v>
      </c>
      <c r="B521">
        <v>5.9765625</v>
      </c>
      <c r="C521">
        <v>-158.203125</v>
      </c>
      <c r="D521" t="str">
        <f t="shared" si="14"/>
        <v>NO</v>
      </c>
      <c r="E521" t="str">
        <f t="shared" si="15"/>
        <v>NO</v>
      </c>
      <c r="F521">
        <f>_xlfn.STDEV.P(B128:B136)</f>
        <v>1.1619042013674685</v>
      </c>
    </row>
    <row r="522" spans="1:6" x14ac:dyDescent="0.25">
      <c r="A522">
        <v>17984</v>
      </c>
      <c r="B522">
        <v>4.21875</v>
      </c>
      <c r="C522">
        <v>-175.78125</v>
      </c>
      <c r="D522" t="str">
        <f t="shared" si="14"/>
        <v>NO</v>
      </c>
      <c r="E522" t="str">
        <f t="shared" si="15"/>
        <v>NO</v>
      </c>
      <c r="F522">
        <f>_xlfn.STDEV.P(B129:B137)</f>
        <v>0.92004420460821357</v>
      </c>
    </row>
    <row r="523" spans="1:6" x14ac:dyDescent="0.25">
      <c r="A523">
        <v>17994</v>
      </c>
      <c r="B523">
        <v>2.2851561999999999</v>
      </c>
      <c r="C523">
        <v>-175.78125</v>
      </c>
      <c r="D523" t="str">
        <f t="shared" si="14"/>
        <v>NO</v>
      </c>
      <c r="E523" t="str">
        <f t="shared" si="15"/>
        <v>NO</v>
      </c>
      <c r="F523">
        <f>_xlfn.STDEV.P(B130:B138)</f>
        <v>0.72529080307380001</v>
      </c>
    </row>
    <row r="524" spans="1:6" x14ac:dyDescent="0.25">
      <c r="A524">
        <v>18005</v>
      </c>
      <c r="B524">
        <v>0.43945309999999999</v>
      </c>
      <c r="C524">
        <v>-184.5703125</v>
      </c>
      <c r="D524" t="str">
        <f t="shared" si="14"/>
        <v>NO</v>
      </c>
      <c r="E524" t="str">
        <f t="shared" si="15"/>
        <v>NO</v>
      </c>
      <c r="F524">
        <f>_xlfn.STDEV.P(B131:B139)</f>
        <v>0.50366393894119244</v>
      </c>
    </row>
    <row r="525" spans="1:6" x14ac:dyDescent="0.25">
      <c r="A525">
        <v>18015</v>
      </c>
      <c r="B525">
        <v>-1.1425780999999999</v>
      </c>
      <c r="C525">
        <v>-143.8210297</v>
      </c>
      <c r="D525" t="str">
        <f t="shared" si="14"/>
        <v>NO</v>
      </c>
      <c r="E525" t="str">
        <f t="shared" si="15"/>
        <v>NO</v>
      </c>
      <c r="F525">
        <f>_xlfn.STDEV.P(B132:B140)</f>
        <v>0.33941694447416887</v>
      </c>
    </row>
    <row r="526" spans="1:6" x14ac:dyDescent="0.25">
      <c r="A526">
        <v>18026</v>
      </c>
      <c r="B526">
        <v>-2.109375</v>
      </c>
      <c r="C526">
        <v>-96.6796875</v>
      </c>
      <c r="D526" t="str">
        <f t="shared" si="14"/>
        <v>NO</v>
      </c>
      <c r="E526" t="str">
        <f t="shared" si="15"/>
        <v>NO</v>
      </c>
      <c r="F526">
        <f>_xlfn.STDEV.P(B133:B141)</f>
        <v>0.29877069423619129</v>
      </c>
    </row>
    <row r="527" spans="1:6" x14ac:dyDescent="0.25">
      <c r="A527">
        <v>18036</v>
      </c>
      <c r="B527">
        <v>-2.4609375</v>
      </c>
      <c r="C527">
        <v>-31.960228000000001</v>
      </c>
      <c r="D527" t="str">
        <f t="shared" si="14"/>
        <v>NO</v>
      </c>
      <c r="E527" t="str">
        <f t="shared" si="15"/>
        <v>NO</v>
      </c>
      <c r="F527">
        <f>_xlfn.STDEV.P(B134:B142)</f>
        <v>0.43410374099137761</v>
      </c>
    </row>
    <row r="528" spans="1:6" x14ac:dyDescent="0.25">
      <c r="A528">
        <v>18047</v>
      </c>
      <c r="B528">
        <v>-3.0761718999999998</v>
      </c>
      <c r="C528">
        <v>-61.5234375</v>
      </c>
      <c r="D528" t="str">
        <f t="shared" si="14"/>
        <v>NO</v>
      </c>
      <c r="E528" t="str">
        <f t="shared" si="15"/>
        <v>NO</v>
      </c>
      <c r="F528">
        <f>_xlfn.STDEV.P(B135:B143)</f>
        <v>0.65115560723780952</v>
      </c>
    </row>
    <row r="529" spans="1:6" x14ac:dyDescent="0.25">
      <c r="A529">
        <v>18057</v>
      </c>
      <c r="B529">
        <v>-3.6035156000000002</v>
      </c>
      <c r="C529">
        <v>-52.734375</v>
      </c>
      <c r="D529" t="str">
        <f t="shared" si="14"/>
        <v>NO</v>
      </c>
      <c r="E529" t="str">
        <f t="shared" si="15"/>
        <v>NO</v>
      </c>
      <c r="F529">
        <f>_xlfn.STDEV.P(B136:B144)</f>
        <v>0.87510028781056248</v>
      </c>
    </row>
    <row r="530" spans="1:6" x14ac:dyDescent="0.25">
      <c r="A530">
        <v>18067</v>
      </c>
      <c r="B530">
        <v>-4.1308594000000003</v>
      </c>
      <c r="C530">
        <v>-47.9403419</v>
      </c>
      <c r="D530" t="str">
        <f t="shared" si="14"/>
        <v>NO</v>
      </c>
      <c r="E530" t="str">
        <f t="shared" si="15"/>
        <v>NO</v>
      </c>
      <c r="F530">
        <f>_xlfn.STDEV.P(B137:B145)</f>
        <v>1.0820911892493719</v>
      </c>
    </row>
    <row r="531" spans="1:6" x14ac:dyDescent="0.25">
      <c r="A531">
        <v>18078</v>
      </c>
      <c r="B531">
        <v>-4.6582030999999997</v>
      </c>
      <c r="C531">
        <v>-52.734375</v>
      </c>
      <c r="D531" t="str">
        <f t="shared" si="14"/>
        <v>NO</v>
      </c>
      <c r="E531" t="str">
        <f t="shared" si="15"/>
        <v>NO</v>
      </c>
      <c r="F531">
        <f>_xlfn.STDEV.P(B138:B146)</f>
        <v>1.2776931105445619</v>
      </c>
    </row>
    <row r="532" spans="1:6" x14ac:dyDescent="0.25">
      <c r="A532">
        <v>18088</v>
      </c>
      <c r="B532">
        <v>-5.0976562000000003</v>
      </c>
      <c r="C532">
        <v>-39.9502831</v>
      </c>
      <c r="D532" t="str">
        <f t="shared" si="14"/>
        <v>NO</v>
      </c>
      <c r="E532" t="str">
        <f t="shared" si="15"/>
        <v>NO</v>
      </c>
      <c r="F532">
        <f>_xlfn.STDEV.P(B139:B147)</f>
        <v>1.4517645262548029</v>
      </c>
    </row>
    <row r="533" spans="1:6" x14ac:dyDescent="0.25">
      <c r="A533">
        <v>18099</v>
      </c>
      <c r="B533">
        <v>-5.5371094000000003</v>
      </c>
      <c r="C533">
        <v>-43.9453125</v>
      </c>
      <c r="D533" t="str">
        <f t="shared" si="14"/>
        <v>NO</v>
      </c>
      <c r="E533" t="str">
        <f t="shared" si="15"/>
        <v>NO</v>
      </c>
      <c r="F533">
        <f>_xlfn.STDEV.P(B140:B148)</f>
        <v>1.616793524524397</v>
      </c>
    </row>
    <row r="534" spans="1:6" x14ac:dyDescent="0.25">
      <c r="A534">
        <v>18109</v>
      </c>
      <c r="B534">
        <v>-5.8886719000000003</v>
      </c>
      <c r="C534">
        <v>-31.960228000000001</v>
      </c>
      <c r="D534" t="str">
        <f t="shared" si="14"/>
        <v>NO</v>
      </c>
      <c r="E534" t="str">
        <f t="shared" si="15"/>
        <v>NO</v>
      </c>
      <c r="F534">
        <f>_xlfn.STDEV.P(B141:B149)</f>
        <v>1.7692229420371632</v>
      </c>
    </row>
    <row r="535" spans="1:6" x14ac:dyDescent="0.25">
      <c r="A535">
        <v>18120</v>
      </c>
      <c r="B535">
        <v>-6.1523437999999997</v>
      </c>
      <c r="C535">
        <v>-26.3671875</v>
      </c>
      <c r="D535" t="str">
        <f t="shared" si="14"/>
        <v>NO</v>
      </c>
      <c r="E535" t="str">
        <f t="shared" si="15"/>
        <v>NO</v>
      </c>
      <c r="F535">
        <f>_xlfn.STDEV.P(B142:B150)</f>
        <v>1.8841330156608169</v>
      </c>
    </row>
    <row r="536" spans="1:6" x14ac:dyDescent="0.25">
      <c r="A536">
        <v>18130</v>
      </c>
      <c r="B536">
        <v>-6.5039062000000003</v>
      </c>
      <c r="C536">
        <v>-35.15625</v>
      </c>
      <c r="D536" t="str">
        <f t="shared" si="14"/>
        <v>NO</v>
      </c>
      <c r="E536" t="str">
        <f t="shared" si="15"/>
        <v>NO</v>
      </c>
      <c r="F536">
        <f>_xlfn.STDEV.P(B143:B151)</f>
        <v>1.9779670009416834</v>
      </c>
    </row>
    <row r="537" spans="1:6" x14ac:dyDescent="0.25">
      <c r="A537">
        <v>18140</v>
      </c>
      <c r="B537">
        <v>-6.6796875</v>
      </c>
      <c r="C537">
        <v>-15.980114</v>
      </c>
      <c r="D537" t="str">
        <f t="shared" si="14"/>
        <v>NO</v>
      </c>
      <c r="E537" t="str">
        <f t="shared" si="15"/>
        <v>NO</v>
      </c>
      <c r="F537">
        <f>_xlfn.STDEV.P(B144:B152)</f>
        <v>2.0673622832802843</v>
      </c>
    </row>
    <row r="538" spans="1:6" x14ac:dyDescent="0.25">
      <c r="A538">
        <v>18151</v>
      </c>
      <c r="B538">
        <v>-6.7675780999999997</v>
      </c>
      <c r="C538">
        <v>-8.7890625</v>
      </c>
      <c r="D538" t="str">
        <f t="shared" si="14"/>
        <v>NO</v>
      </c>
      <c r="E538" t="str">
        <f t="shared" si="15"/>
        <v>NO</v>
      </c>
      <c r="F538">
        <f>_xlfn.STDEV.P(B145:B153)</f>
        <v>2.1416797191763415</v>
      </c>
    </row>
    <row r="539" spans="1:6" x14ac:dyDescent="0.25">
      <c r="A539">
        <v>18161</v>
      </c>
      <c r="B539">
        <v>-6.8554687999999997</v>
      </c>
      <c r="C539">
        <v>-7.9900570000000002</v>
      </c>
      <c r="D539" t="str">
        <f t="shared" si="14"/>
        <v>NO</v>
      </c>
      <c r="E539" t="str">
        <f t="shared" si="15"/>
        <v>YES</v>
      </c>
      <c r="F539">
        <f>_xlfn.STDEV.P(B146:B154)</f>
        <v>2.1750833398185572</v>
      </c>
    </row>
    <row r="540" spans="1:6" x14ac:dyDescent="0.25">
      <c r="A540">
        <v>18172</v>
      </c>
      <c r="B540">
        <v>-6.8554687999999997</v>
      </c>
      <c r="C540">
        <v>0</v>
      </c>
      <c r="D540" t="str">
        <f t="shared" si="14"/>
        <v>NO</v>
      </c>
      <c r="E540" t="str">
        <f t="shared" si="15"/>
        <v>YES</v>
      </c>
      <c r="F540">
        <f>_xlfn.STDEV.P(B147:B155)</f>
        <v>2.1788069989172549</v>
      </c>
    </row>
    <row r="541" spans="1:6" x14ac:dyDescent="0.25">
      <c r="A541">
        <v>18182</v>
      </c>
      <c r="B541">
        <v>-6.8554687999999997</v>
      </c>
      <c r="C541">
        <v>0</v>
      </c>
      <c r="D541" t="str">
        <f t="shared" si="14"/>
        <v>NO</v>
      </c>
      <c r="E541" t="str">
        <f t="shared" si="15"/>
        <v>YES</v>
      </c>
      <c r="F541">
        <f>_xlfn.STDEV.P(B148:B156)</f>
        <v>2.1825680259703892</v>
      </c>
    </row>
    <row r="542" spans="1:6" x14ac:dyDescent="0.25">
      <c r="A542">
        <v>18193</v>
      </c>
      <c r="B542">
        <v>-6.6796875</v>
      </c>
      <c r="C542">
        <v>15.980114</v>
      </c>
      <c r="D542" t="str">
        <f t="shared" si="14"/>
        <v>NO</v>
      </c>
      <c r="E542" t="str">
        <f t="shared" si="15"/>
        <v>NO</v>
      </c>
      <c r="F542">
        <f>_xlfn.STDEV.P(B149:B157)</f>
        <v>2.1674848128918356</v>
      </c>
    </row>
    <row r="543" spans="1:6" x14ac:dyDescent="0.25">
      <c r="A543">
        <v>18203</v>
      </c>
      <c r="B543">
        <v>-6.5917969000000003</v>
      </c>
      <c r="C543">
        <v>8.7890625</v>
      </c>
      <c r="D543" t="str">
        <f t="shared" si="14"/>
        <v>NO</v>
      </c>
      <c r="E543" t="str">
        <f t="shared" si="15"/>
        <v>NO</v>
      </c>
      <c r="F543">
        <f>_xlfn.STDEV.P(B150:B158)</f>
        <v>2.1377129292219261</v>
      </c>
    </row>
    <row r="544" spans="1:6" x14ac:dyDescent="0.25">
      <c r="A544">
        <v>18213</v>
      </c>
      <c r="B544">
        <v>-6.328125</v>
      </c>
      <c r="C544">
        <v>23.970171000000001</v>
      </c>
      <c r="D544" t="str">
        <f t="shared" si="14"/>
        <v>NO</v>
      </c>
      <c r="E544" t="str">
        <f t="shared" si="15"/>
        <v>NO</v>
      </c>
      <c r="F544">
        <f>_xlfn.STDEV.P(B151:B159)</f>
        <v>2.0814301865871663</v>
      </c>
    </row>
    <row r="545" spans="1:6" x14ac:dyDescent="0.25">
      <c r="A545">
        <v>18224</v>
      </c>
      <c r="B545">
        <v>-6.0644530999999997</v>
      </c>
      <c r="C545">
        <v>26.3671875</v>
      </c>
      <c r="D545" t="str">
        <f t="shared" si="14"/>
        <v>NO</v>
      </c>
      <c r="E545" t="str">
        <f t="shared" si="15"/>
        <v>NO</v>
      </c>
      <c r="F545">
        <f>_xlfn.STDEV.P(B152:B160)</f>
        <v>2.0211776863234565</v>
      </c>
    </row>
    <row r="546" spans="1:6" x14ac:dyDescent="0.25">
      <c r="A546">
        <v>18234</v>
      </c>
      <c r="B546">
        <v>-5.7128905999999997</v>
      </c>
      <c r="C546">
        <v>31.960228000000001</v>
      </c>
      <c r="D546" t="str">
        <f t="shared" si="14"/>
        <v>NO</v>
      </c>
      <c r="E546" t="str">
        <f t="shared" si="15"/>
        <v>NO</v>
      </c>
      <c r="F546">
        <f>_xlfn.STDEV.P(B153:B161)</f>
        <v>1.9792202150924818</v>
      </c>
    </row>
    <row r="547" spans="1:6" x14ac:dyDescent="0.25">
      <c r="A547">
        <v>18245</v>
      </c>
      <c r="B547">
        <v>-5.2734375</v>
      </c>
      <c r="C547">
        <v>43.9453125</v>
      </c>
      <c r="D547" t="str">
        <f t="shared" si="14"/>
        <v>NO</v>
      </c>
      <c r="E547" t="str">
        <f t="shared" si="15"/>
        <v>NO</v>
      </c>
      <c r="F547">
        <f>_xlfn.STDEV.P(B154:B162)</f>
        <v>1.9451007274287238</v>
      </c>
    </row>
    <row r="548" spans="1:6" x14ac:dyDescent="0.25">
      <c r="A548">
        <v>18255</v>
      </c>
      <c r="B548">
        <v>-4.921875</v>
      </c>
      <c r="C548">
        <v>35.15625</v>
      </c>
      <c r="D548" t="str">
        <f t="shared" si="14"/>
        <v>NO</v>
      </c>
      <c r="E548" t="str">
        <f t="shared" si="15"/>
        <v>NO</v>
      </c>
      <c r="F548">
        <f>_xlfn.STDEV.P(B155:B163)</f>
        <v>1.9220179321849791</v>
      </c>
    </row>
    <row r="549" spans="1:6" x14ac:dyDescent="0.25">
      <c r="A549">
        <v>18265</v>
      </c>
      <c r="B549">
        <v>-4.3945312000000003</v>
      </c>
      <c r="C549">
        <v>47.9403419</v>
      </c>
      <c r="D549" t="str">
        <f t="shared" si="14"/>
        <v>NO</v>
      </c>
      <c r="E549" t="str">
        <f t="shared" si="15"/>
        <v>NO</v>
      </c>
      <c r="F549">
        <f>_xlfn.STDEV.P(B156:B164)</f>
        <v>1.9259337813579629</v>
      </c>
    </row>
    <row r="550" spans="1:6" x14ac:dyDescent="0.25">
      <c r="A550">
        <v>18276</v>
      </c>
      <c r="B550">
        <v>-3.9550781000000002</v>
      </c>
      <c r="C550">
        <v>43.9453125</v>
      </c>
      <c r="D550" t="str">
        <f t="shared" si="14"/>
        <v>NO</v>
      </c>
      <c r="E550" t="str">
        <f t="shared" si="15"/>
        <v>NO</v>
      </c>
      <c r="F550">
        <f>_xlfn.STDEV.P(B157:B165)</f>
        <v>1.9883062025693583</v>
      </c>
    </row>
    <row r="551" spans="1:6" x14ac:dyDescent="0.25">
      <c r="A551">
        <v>18286</v>
      </c>
      <c r="B551">
        <v>-3.4277343999999998</v>
      </c>
      <c r="C551">
        <v>47.9403419</v>
      </c>
      <c r="D551" t="str">
        <f t="shared" si="14"/>
        <v>NO</v>
      </c>
      <c r="E551" t="str">
        <f t="shared" si="15"/>
        <v>NO</v>
      </c>
      <c r="F551">
        <f>_xlfn.STDEV.P(B158:B166)</f>
        <v>2.1005857159735006</v>
      </c>
    </row>
    <row r="552" spans="1:6" x14ac:dyDescent="0.25">
      <c r="A552">
        <v>18297</v>
      </c>
      <c r="B552">
        <v>-2.9003906000000002</v>
      </c>
      <c r="C552">
        <v>52.734375</v>
      </c>
      <c r="D552" t="str">
        <f t="shared" si="14"/>
        <v>NO</v>
      </c>
      <c r="E552" t="str">
        <f t="shared" si="15"/>
        <v>NO</v>
      </c>
      <c r="F552">
        <f>_xlfn.STDEV.P(B159:B167)</f>
        <v>2.2639406541670355</v>
      </c>
    </row>
    <row r="553" spans="1:6" x14ac:dyDescent="0.25">
      <c r="A553">
        <v>18307</v>
      </c>
      <c r="B553">
        <v>-2.3730468999999998</v>
      </c>
      <c r="C553">
        <v>47.9403419</v>
      </c>
      <c r="D553" t="str">
        <f t="shared" si="14"/>
        <v>NO</v>
      </c>
      <c r="E553" t="str">
        <f t="shared" si="15"/>
        <v>NO</v>
      </c>
      <c r="F553">
        <f>_xlfn.STDEV.P(B160:B168)</f>
        <v>2.4522026895092099</v>
      </c>
    </row>
    <row r="554" spans="1:6" x14ac:dyDescent="0.25">
      <c r="A554">
        <v>18318</v>
      </c>
      <c r="B554">
        <v>-1.7578125</v>
      </c>
      <c r="C554">
        <v>61.5234375</v>
      </c>
      <c r="D554" t="str">
        <f t="shared" si="14"/>
        <v>NO</v>
      </c>
      <c r="E554" t="str">
        <f t="shared" si="15"/>
        <v>NO</v>
      </c>
      <c r="F554">
        <f>_xlfn.STDEV.P(B161:B169)</f>
        <v>2.6744621984511205</v>
      </c>
    </row>
    <row r="555" spans="1:6" x14ac:dyDescent="0.25">
      <c r="A555">
        <v>18328</v>
      </c>
      <c r="B555">
        <v>-1.1425780999999999</v>
      </c>
      <c r="C555">
        <v>61.5234375</v>
      </c>
      <c r="D555" t="str">
        <f t="shared" si="14"/>
        <v>NO</v>
      </c>
      <c r="E555" t="str">
        <f t="shared" si="15"/>
        <v>NO</v>
      </c>
      <c r="F555">
        <f>_xlfn.STDEV.P(B162:B170)</f>
        <v>2.9312821065061638</v>
      </c>
    </row>
    <row r="556" spans="1:6" x14ac:dyDescent="0.25">
      <c r="A556">
        <v>18338</v>
      </c>
      <c r="B556">
        <v>-0.61523439999999996</v>
      </c>
      <c r="C556">
        <v>47.9403419</v>
      </c>
      <c r="D556" t="str">
        <f t="shared" si="14"/>
        <v>NO</v>
      </c>
      <c r="E556" t="str">
        <f t="shared" si="15"/>
        <v>NO</v>
      </c>
      <c r="F556">
        <f>_xlfn.STDEV.P(B163:B171)</f>
        <v>3.2079743637874456</v>
      </c>
    </row>
    <row r="557" spans="1:6" x14ac:dyDescent="0.25">
      <c r="A557">
        <v>18349</v>
      </c>
      <c r="B557">
        <v>-8.7890599999999999E-2</v>
      </c>
      <c r="C557">
        <v>52.734375</v>
      </c>
      <c r="D557" t="str">
        <f t="shared" si="14"/>
        <v>NO</v>
      </c>
      <c r="E557" t="str">
        <f t="shared" si="15"/>
        <v>NO</v>
      </c>
      <c r="F557">
        <f>_xlfn.STDEV.P(B164:B172)</f>
        <v>3.4464494155975931</v>
      </c>
    </row>
    <row r="558" spans="1:6" x14ac:dyDescent="0.25">
      <c r="A558">
        <v>18359</v>
      </c>
      <c r="B558">
        <v>0.52734380000000003</v>
      </c>
      <c r="C558">
        <v>55.930396999999999</v>
      </c>
      <c r="D558" t="str">
        <f t="shared" si="14"/>
        <v>NO</v>
      </c>
      <c r="E558" t="str">
        <f t="shared" si="15"/>
        <v>NO</v>
      </c>
      <c r="F558">
        <f>_xlfn.STDEV.P(B165:B173)</f>
        <v>3.654040585952341</v>
      </c>
    </row>
    <row r="559" spans="1:6" x14ac:dyDescent="0.25">
      <c r="A559">
        <v>18370</v>
      </c>
      <c r="B559">
        <v>1.0546875</v>
      </c>
      <c r="C559">
        <v>52.734375</v>
      </c>
      <c r="D559" t="str">
        <f t="shared" si="14"/>
        <v>NO</v>
      </c>
      <c r="E559" t="str">
        <f t="shared" si="15"/>
        <v>NO</v>
      </c>
      <c r="F559">
        <f>_xlfn.STDEV.P(B166:B174)</f>
        <v>3.8050113309669542</v>
      </c>
    </row>
    <row r="560" spans="1:6" x14ac:dyDescent="0.25">
      <c r="A560">
        <v>18380</v>
      </c>
      <c r="B560">
        <v>1.5820312000000001</v>
      </c>
      <c r="C560">
        <v>47.9403419</v>
      </c>
      <c r="D560" t="str">
        <f t="shared" si="14"/>
        <v>NO</v>
      </c>
      <c r="E560" t="str">
        <f t="shared" si="15"/>
        <v>NO</v>
      </c>
      <c r="F560">
        <f>_xlfn.STDEV.P(B167:B175)</f>
        <v>3.8522884012746381</v>
      </c>
    </row>
    <row r="561" spans="1:6" x14ac:dyDescent="0.25">
      <c r="A561">
        <v>18391</v>
      </c>
      <c r="B561">
        <v>2.0214843999999998</v>
      </c>
      <c r="C561">
        <v>43.9453125</v>
      </c>
      <c r="D561" t="str">
        <f t="shared" si="14"/>
        <v>NO</v>
      </c>
      <c r="E561" t="str">
        <f t="shared" si="15"/>
        <v>NO</v>
      </c>
      <c r="F561">
        <f>_xlfn.STDEV.P(B168:B176)</f>
        <v>3.7844285381626679</v>
      </c>
    </row>
    <row r="562" spans="1:6" x14ac:dyDescent="0.25">
      <c r="A562">
        <v>18401</v>
      </c>
      <c r="B562">
        <v>2.5488281000000002</v>
      </c>
      <c r="C562">
        <v>52.734375</v>
      </c>
      <c r="D562" t="str">
        <f t="shared" si="14"/>
        <v>NO</v>
      </c>
      <c r="E562" t="str">
        <f t="shared" si="15"/>
        <v>NO</v>
      </c>
      <c r="F562">
        <f>_xlfn.STDEV.P(B169:B177)</f>
        <v>3.5455540287016856</v>
      </c>
    </row>
    <row r="563" spans="1:6" x14ac:dyDescent="0.25">
      <c r="A563">
        <v>18411</v>
      </c>
      <c r="B563">
        <v>2.9882811999999999</v>
      </c>
      <c r="C563">
        <v>39.9502831</v>
      </c>
      <c r="D563" t="str">
        <f t="shared" si="14"/>
        <v>NO</v>
      </c>
      <c r="E563" t="str">
        <f t="shared" si="15"/>
        <v>NO</v>
      </c>
      <c r="F563">
        <f>_xlfn.STDEV.P(B170:B178)</f>
        <v>3.1271660037668441</v>
      </c>
    </row>
    <row r="564" spans="1:6" x14ac:dyDescent="0.25">
      <c r="A564">
        <v>18422</v>
      </c>
      <c r="B564">
        <v>3.4277343999999998</v>
      </c>
      <c r="C564">
        <v>43.9453125</v>
      </c>
      <c r="D564" t="str">
        <f t="shared" si="14"/>
        <v>NO</v>
      </c>
      <c r="E564" t="str">
        <f t="shared" si="15"/>
        <v>NO</v>
      </c>
      <c r="F564">
        <f>_xlfn.STDEV.P(B171:B179)</f>
        <v>2.5426282060658805</v>
      </c>
    </row>
    <row r="565" spans="1:6" x14ac:dyDescent="0.25">
      <c r="A565">
        <v>18432</v>
      </c>
      <c r="B565">
        <v>3.8671875</v>
      </c>
      <c r="C565">
        <v>39.9502831</v>
      </c>
      <c r="D565" t="str">
        <f t="shared" si="14"/>
        <v>NO</v>
      </c>
      <c r="E565" t="str">
        <f t="shared" si="15"/>
        <v>NO</v>
      </c>
      <c r="F565">
        <f>_xlfn.STDEV.P(B172:B180)</f>
        <v>1.907224315170847</v>
      </c>
    </row>
    <row r="566" spans="1:6" x14ac:dyDescent="0.25">
      <c r="A566">
        <v>18443</v>
      </c>
      <c r="B566">
        <v>4.3066405999999997</v>
      </c>
      <c r="C566">
        <v>43.9453125</v>
      </c>
      <c r="D566" t="str">
        <f t="shared" si="14"/>
        <v>NO</v>
      </c>
      <c r="E566" t="str">
        <f t="shared" si="15"/>
        <v>NO</v>
      </c>
      <c r="F566">
        <f>_xlfn.STDEV.P(B173:B181)</f>
        <v>1.3297755122695278</v>
      </c>
    </row>
    <row r="567" spans="1:6" x14ac:dyDescent="0.25">
      <c r="A567">
        <v>18453</v>
      </c>
      <c r="B567">
        <v>4.7460937999999997</v>
      </c>
      <c r="C567">
        <v>39.9502831</v>
      </c>
      <c r="D567" t="str">
        <f t="shared" si="14"/>
        <v>NO</v>
      </c>
      <c r="E567" t="str">
        <f t="shared" si="15"/>
        <v>NO</v>
      </c>
      <c r="F567">
        <f>_xlfn.STDEV.P(B174:B182)</f>
        <v>1.1769907868531684</v>
      </c>
    </row>
    <row r="568" spans="1:6" x14ac:dyDescent="0.25">
      <c r="A568">
        <v>18464</v>
      </c>
      <c r="B568">
        <v>5.1855469000000003</v>
      </c>
      <c r="C568">
        <v>43.9453125</v>
      </c>
      <c r="D568" t="str">
        <f t="shared" si="14"/>
        <v>NO</v>
      </c>
      <c r="E568" t="str">
        <f t="shared" si="15"/>
        <v>NO</v>
      </c>
      <c r="F568">
        <f>_xlfn.STDEV.P(B175:B183)</f>
        <v>1.6079213621396689</v>
      </c>
    </row>
    <row r="569" spans="1:6" x14ac:dyDescent="0.25">
      <c r="A569">
        <v>18474</v>
      </c>
      <c r="B569">
        <v>5.7128905999999997</v>
      </c>
      <c r="C569">
        <v>52.734375</v>
      </c>
      <c r="D569" t="str">
        <f t="shared" si="14"/>
        <v>NO</v>
      </c>
      <c r="E569" t="str">
        <f t="shared" si="15"/>
        <v>NO</v>
      </c>
      <c r="F569">
        <f>_xlfn.STDEV.P(B176:B184)</f>
        <v>2.293778816555208</v>
      </c>
    </row>
    <row r="570" spans="1:6" x14ac:dyDescent="0.25">
      <c r="A570">
        <v>18484</v>
      </c>
      <c r="B570">
        <v>6.0644530999999997</v>
      </c>
      <c r="C570">
        <v>31.960228000000001</v>
      </c>
      <c r="D570" t="str">
        <f t="shared" si="14"/>
        <v>NO</v>
      </c>
      <c r="E570" t="str">
        <f t="shared" si="15"/>
        <v>NO</v>
      </c>
      <c r="F570">
        <f>_xlfn.STDEV.P(B177:B185)</f>
        <v>3.0555328249144944</v>
      </c>
    </row>
    <row r="571" spans="1:6" x14ac:dyDescent="0.25">
      <c r="A571">
        <v>18495</v>
      </c>
      <c r="B571">
        <v>6.5917969000000003</v>
      </c>
      <c r="C571">
        <v>52.734375</v>
      </c>
      <c r="D571" t="str">
        <f t="shared" si="14"/>
        <v>NO</v>
      </c>
      <c r="E571" t="str">
        <f t="shared" si="15"/>
        <v>NO</v>
      </c>
      <c r="F571">
        <f>_xlfn.STDEV.P(B178:B186)</f>
        <v>3.8531300279110878</v>
      </c>
    </row>
    <row r="572" spans="1:6" x14ac:dyDescent="0.25">
      <c r="A572">
        <v>18505</v>
      </c>
      <c r="B572">
        <v>7.03125</v>
      </c>
      <c r="C572">
        <v>39.9502831</v>
      </c>
      <c r="D572" t="str">
        <f t="shared" si="14"/>
        <v>NO</v>
      </c>
      <c r="E572" t="str">
        <f t="shared" si="15"/>
        <v>NO</v>
      </c>
      <c r="F572">
        <f>_xlfn.STDEV.P(B179:B187)</f>
        <v>4.703180147586429</v>
      </c>
    </row>
    <row r="573" spans="1:6" x14ac:dyDescent="0.25">
      <c r="A573">
        <v>18516</v>
      </c>
      <c r="B573">
        <v>7.4707030999999997</v>
      </c>
      <c r="C573">
        <v>43.9453125</v>
      </c>
      <c r="D573" t="str">
        <f t="shared" si="14"/>
        <v>NO</v>
      </c>
      <c r="E573" t="str">
        <f t="shared" si="15"/>
        <v>NO</v>
      </c>
      <c r="F573">
        <f>_xlfn.STDEV.P(B180:B188)</f>
        <v>5.6198096121797896</v>
      </c>
    </row>
    <row r="574" spans="1:6" x14ac:dyDescent="0.25">
      <c r="A574">
        <v>18526</v>
      </c>
      <c r="B574">
        <v>7.9101562000000003</v>
      </c>
      <c r="C574">
        <v>39.9502831</v>
      </c>
      <c r="D574" t="str">
        <f t="shared" si="14"/>
        <v>NO</v>
      </c>
      <c r="E574" t="str">
        <f t="shared" si="15"/>
        <v>NO</v>
      </c>
      <c r="F574">
        <f>_xlfn.STDEV.P(B181:B189)</f>
        <v>6.5873031496570542</v>
      </c>
    </row>
    <row r="575" spans="1:6" x14ac:dyDescent="0.25">
      <c r="A575">
        <v>18537</v>
      </c>
      <c r="B575">
        <v>8.3496094000000003</v>
      </c>
      <c r="C575">
        <v>43.9453125</v>
      </c>
      <c r="D575" t="str">
        <f t="shared" si="14"/>
        <v>NO</v>
      </c>
      <c r="E575" t="str">
        <f t="shared" si="15"/>
        <v>NO</v>
      </c>
      <c r="F575">
        <f>_xlfn.STDEV.P(B182:B190)</f>
        <v>7.4395733642798483</v>
      </c>
    </row>
    <row r="576" spans="1:6" x14ac:dyDescent="0.25">
      <c r="A576">
        <v>18547</v>
      </c>
      <c r="B576">
        <v>8.7890625</v>
      </c>
      <c r="C576">
        <v>43.9453125</v>
      </c>
      <c r="D576" t="str">
        <f t="shared" si="14"/>
        <v>NO</v>
      </c>
      <c r="E576" t="str">
        <f t="shared" si="15"/>
        <v>NO</v>
      </c>
      <c r="F576">
        <f>_xlfn.STDEV.P(B183:B191)</f>
        <v>7.9059233338620851</v>
      </c>
    </row>
    <row r="577" spans="1:6" x14ac:dyDescent="0.25">
      <c r="A577">
        <v>18557</v>
      </c>
      <c r="B577">
        <v>9.2285155999999997</v>
      </c>
      <c r="C577">
        <v>39.9502831</v>
      </c>
      <c r="D577" t="str">
        <f t="shared" si="14"/>
        <v>NO</v>
      </c>
      <c r="E577" t="str">
        <f t="shared" si="15"/>
        <v>NO</v>
      </c>
      <c r="F577">
        <f>_xlfn.STDEV.P(B184:B192)</f>
        <v>7.7222694709352302</v>
      </c>
    </row>
    <row r="578" spans="1:6" x14ac:dyDescent="0.25">
      <c r="A578">
        <v>18568</v>
      </c>
      <c r="B578">
        <v>9.5800780999999997</v>
      </c>
      <c r="C578">
        <v>35.15625</v>
      </c>
      <c r="D578" t="str">
        <f t="shared" ref="D578:D641" si="16">IF(AND(B578=MAX(B574:B582), _xlfn.STDEV.P(B574:B582)&gt;$G$5),"YES","NO")</f>
        <v>NO</v>
      </c>
      <c r="E578" t="str">
        <f t="shared" ref="E578:E641" si="17">IF(AND(B578=MIN(B574:B582), _xlfn.STDEV.P(B574:B582)&gt;$G$5),"YES","NO")</f>
        <v>NO</v>
      </c>
      <c r="F578">
        <f>_xlfn.STDEV.P(B185:B193)</f>
        <v>7.1291336787428703</v>
      </c>
    </row>
    <row r="579" spans="1:6" x14ac:dyDescent="0.25">
      <c r="A579">
        <v>18578</v>
      </c>
      <c r="B579">
        <v>9.84375</v>
      </c>
      <c r="C579">
        <v>23.970171000000001</v>
      </c>
      <c r="D579" t="str">
        <f t="shared" si="16"/>
        <v>NO</v>
      </c>
      <c r="E579" t="str">
        <f t="shared" si="17"/>
        <v>NO</v>
      </c>
      <c r="F579">
        <f>_xlfn.STDEV.P(B186:B194)</f>
        <v>6.2615554810973482</v>
      </c>
    </row>
    <row r="580" spans="1:6" x14ac:dyDescent="0.25">
      <c r="A580">
        <v>18589</v>
      </c>
      <c r="B580">
        <v>9.9316405999999997</v>
      </c>
      <c r="C580">
        <v>8.7890625</v>
      </c>
      <c r="D580" t="str">
        <f t="shared" si="16"/>
        <v>YES</v>
      </c>
      <c r="E580" t="str">
        <f t="shared" si="17"/>
        <v>NO</v>
      </c>
      <c r="F580">
        <f>_xlfn.STDEV.P(B187:B195)</f>
        <v>5.1548256472564891</v>
      </c>
    </row>
    <row r="581" spans="1:6" x14ac:dyDescent="0.25">
      <c r="A581">
        <v>18599</v>
      </c>
      <c r="B581">
        <v>9.84375</v>
      </c>
      <c r="C581">
        <v>-7.9900570000000002</v>
      </c>
      <c r="D581" t="str">
        <f t="shared" si="16"/>
        <v>NO</v>
      </c>
      <c r="E581" t="str">
        <f t="shared" si="17"/>
        <v>NO</v>
      </c>
      <c r="F581">
        <f>_xlfn.STDEV.P(B188:B196)</f>
        <v>3.9449982410387769</v>
      </c>
    </row>
    <row r="582" spans="1:6" x14ac:dyDescent="0.25">
      <c r="A582">
        <v>18610</v>
      </c>
      <c r="B582">
        <v>9.6679688000000006</v>
      </c>
      <c r="C582">
        <v>-17.578125</v>
      </c>
      <c r="D582" t="str">
        <f t="shared" si="16"/>
        <v>NO</v>
      </c>
      <c r="E582" t="str">
        <f t="shared" si="17"/>
        <v>NO</v>
      </c>
      <c r="F582">
        <f>_xlfn.STDEV.P(B189:B197)</f>
        <v>2.774950067822167</v>
      </c>
    </row>
    <row r="583" spans="1:6" x14ac:dyDescent="0.25">
      <c r="A583">
        <v>18620</v>
      </c>
      <c r="B583">
        <v>9.2285155999999997</v>
      </c>
      <c r="C583">
        <v>-43.9453125</v>
      </c>
      <c r="D583" t="str">
        <f t="shared" si="16"/>
        <v>NO</v>
      </c>
      <c r="E583" t="str">
        <f t="shared" si="17"/>
        <v>NO</v>
      </c>
      <c r="F583">
        <f>_xlfn.STDEV.P(B190:B198)</f>
        <v>1.9681066059574126</v>
      </c>
    </row>
    <row r="584" spans="1:6" x14ac:dyDescent="0.25">
      <c r="A584">
        <v>18630</v>
      </c>
      <c r="B584">
        <v>8.7011719000000003</v>
      </c>
      <c r="C584">
        <v>-47.9403419</v>
      </c>
      <c r="D584" t="str">
        <f t="shared" si="16"/>
        <v>NO</v>
      </c>
      <c r="E584" t="str">
        <f t="shared" si="17"/>
        <v>NO</v>
      </c>
      <c r="F584">
        <f>_xlfn.STDEV.P(B191:B199)</f>
        <v>1.6788924394499494</v>
      </c>
    </row>
    <row r="585" spans="1:6" x14ac:dyDescent="0.25">
      <c r="A585">
        <v>18641</v>
      </c>
      <c r="B585">
        <v>7.9980469000000003</v>
      </c>
      <c r="C585">
        <v>-70.3125</v>
      </c>
      <c r="D585" t="str">
        <f t="shared" si="16"/>
        <v>NO</v>
      </c>
      <c r="E585" t="str">
        <f t="shared" si="17"/>
        <v>NO</v>
      </c>
      <c r="F585">
        <f>_xlfn.STDEV.P(B192:B200)</f>
        <v>1.6654327875009434</v>
      </c>
    </row>
    <row r="586" spans="1:6" x14ac:dyDescent="0.25">
      <c r="A586">
        <v>18651</v>
      </c>
      <c r="B586">
        <v>7.03125</v>
      </c>
      <c r="C586">
        <v>-87.890625</v>
      </c>
      <c r="D586" t="str">
        <f t="shared" si="16"/>
        <v>NO</v>
      </c>
      <c r="E586" t="str">
        <f t="shared" si="17"/>
        <v>NO</v>
      </c>
      <c r="F586">
        <f>_xlfn.STDEV.P(B193:B201)</f>
        <v>1.4961498517549132</v>
      </c>
    </row>
    <row r="587" spans="1:6" x14ac:dyDescent="0.25">
      <c r="A587">
        <v>18662</v>
      </c>
      <c r="B587">
        <v>5.8886719000000003</v>
      </c>
      <c r="C587">
        <v>-114.2578125</v>
      </c>
      <c r="D587" t="str">
        <f t="shared" si="16"/>
        <v>NO</v>
      </c>
      <c r="E587" t="str">
        <f t="shared" si="17"/>
        <v>NO</v>
      </c>
      <c r="F587">
        <f>_xlfn.STDEV.P(B194:B202)</f>
        <v>1.2849128552446414</v>
      </c>
    </row>
    <row r="588" spans="1:6" x14ac:dyDescent="0.25">
      <c r="A588">
        <v>18672</v>
      </c>
      <c r="B588">
        <v>4.5703125</v>
      </c>
      <c r="C588">
        <v>-119.850853</v>
      </c>
      <c r="D588" t="str">
        <f t="shared" si="16"/>
        <v>NO</v>
      </c>
      <c r="E588" t="str">
        <f t="shared" si="17"/>
        <v>NO</v>
      </c>
      <c r="F588">
        <f>_xlfn.STDEV.P(B195:B203)</f>
        <v>1.1169587190718693</v>
      </c>
    </row>
    <row r="589" spans="1:6" x14ac:dyDescent="0.25">
      <c r="A589">
        <v>18683</v>
      </c>
      <c r="B589">
        <v>3.0761718999999998</v>
      </c>
      <c r="C589">
        <v>-149.4140625</v>
      </c>
      <c r="D589" t="str">
        <f t="shared" si="16"/>
        <v>NO</v>
      </c>
      <c r="E589" t="str">
        <f t="shared" si="17"/>
        <v>NO</v>
      </c>
      <c r="F589">
        <f>_xlfn.STDEV.P(B196:B204)</f>
        <v>0.92376825641398974</v>
      </c>
    </row>
    <row r="590" spans="1:6" x14ac:dyDescent="0.25">
      <c r="A590">
        <v>18693</v>
      </c>
      <c r="B590">
        <v>1.4941405999999999</v>
      </c>
      <c r="C590">
        <v>-158.203125</v>
      </c>
      <c r="D590" t="str">
        <f t="shared" si="16"/>
        <v>NO</v>
      </c>
      <c r="E590" t="str">
        <f t="shared" si="17"/>
        <v>NO</v>
      </c>
      <c r="F590">
        <f>_xlfn.STDEV.P(B197:B205)</f>
        <v>0.73000904251141829</v>
      </c>
    </row>
    <row r="591" spans="1:6" x14ac:dyDescent="0.25">
      <c r="A591">
        <v>18703</v>
      </c>
      <c r="B591">
        <v>0</v>
      </c>
      <c r="C591">
        <v>-135.83096309999999</v>
      </c>
      <c r="D591" t="str">
        <f t="shared" si="16"/>
        <v>NO</v>
      </c>
      <c r="E591" t="str">
        <f t="shared" si="17"/>
        <v>NO</v>
      </c>
      <c r="F591">
        <f>_xlfn.STDEV.P(B198:B206)</f>
        <v>0.51932561322971915</v>
      </c>
    </row>
    <row r="592" spans="1:6" x14ac:dyDescent="0.25">
      <c r="A592">
        <v>18714</v>
      </c>
      <c r="B592">
        <v>-1.40625</v>
      </c>
      <c r="C592">
        <v>-140.625</v>
      </c>
      <c r="D592" t="str">
        <f t="shared" si="16"/>
        <v>NO</v>
      </c>
      <c r="E592" t="str">
        <f t="shared" si="17"/>
        <v>NO</v>
      </c>
      <c r="F592">
        <f>_xlfn.STDEV.P(B199:B207)</f>
        <v>0.34774402262790627</v>
      </c>
    </row>
    <row r="593" spans="1:6" x14ac:dyDescent="0.25">
      <c r="A593">
        <v>18724</v>
      </c>
      <c r="B593">
        <v>-1.9335937999999999</v>
      </c>
      <c r="C593">
        <v>-47.9403419</v>
      </c>
      <c r="D593" t="str">
        <f t="shared" si="16"/>
        <v>NO</v>
      </c>
      <c r="E593" t="str">
        <f t="shared" si="17"/>
        <v>NO</v>
      </c>
      <c r="F593">
        <f>_xlfn.STDEV.P(B200:B208)</f>
        <v>0.2685102982632841</v>
      </c>
    </row>
    <row r="594" spans="1:6" x14ac:dyDescent="0.25">
      <c r="A594">
        <v>18735</v>
      </c>
      <c r="B594">
        <v>-2.2851561999999999</v>
      </c>
      <c r="C594">
        <v>-35.15625</v>
      </c>
      <c r="D594" t="str">
        <f t="shared" si="16"/>
        <v>NO</v>
      </c>
      <c r="E594" t="str">
        <f t="shared" si="17"/>
        <v>NO</v>
      </c>
      <c r="F594">
        <f>_xlfn.STDEV.P(B201:B209)</f>
        <v>0.37973091915663471</v>
      </c>
    </row>
    <row r="595" spans="1:6" x14ac:dyDescent="0.25">
      <c r="A595">
        <v>18745</v>
      </c>
      <c r="B595">
        <v>-2.9003906000000002</v>
      </c>
      <c r="C595">
        <v>-55.930396999999999</v>
      </c>
      <c r="D595" t="str">
        <f t="shared" si="16"/>
        <v>NO</v>
      </c>
      <c r="E595" t="str">
        <f t="shared" si="17"/>
        <v>NO</v>
      </c>
      <c r="F595">
        <f>_xlfn.STDEV.P(B202:B210)</f>
        <v>0.55655497803576437</v>
      </c>
    </row>
    <row r="596" spans="1:6" x14ac:dyDescent="0.25">
      <c r="A596">
        <v>18756</v>
      </c>
      <c r="B596">
        <v>-3.4277343999999998</v>
      </c>
      <c r="C596">
        <v>-52.734375</v>
      </c>
      <c r="D596" t="str">
        <f t="shared" si="16"/>
        <v>NO</v>
      </c>
      <c r="E596" t="str">
        <f t="shared" si="17"/>
        <v>NO</v>
      </c>
      <c r="F596">
        <f>_xlfn.STDEV.P(B203:B211)</f>
        <v>0.74820240657197024</v>
      </c>
    </row>
    <row r="597" spans="1:6" x14ac:dyDescent="0.25">
      <c r="A597">
        <v>18766</v>
      </c>
      <c r="B597">
        <v>-3.9550781000000002</v>
      </c>
      <c r="C597">
        <v>-52.734375</v>
      </c>
      <c r="D597" t="str">
        <f t="shared" si="16"/>
        <v>NO</v>
      </c>
      <c r="E597" t="str">
        <f t="shared" si="17"/>
        <v>NO</v>
      </c>
      <c r="F597">
        <f>_xlfn.STDEV.P(B204:B212)</f>
        <v>0.94701391015583192</v>
      </c>
    </row>
    <row r="598" spans="1:6" x14ac:dyDescent="0.25">
      <c r="A598">
        <v>18776</v>
      </c>
      <c r="B598">
        <v>-4.3945312000000003</v>
      </c>
      <c r="C598">
        <v>-39.9502831</v>
      </c>
      <c r="D598" t="str">
        <f t="shared" si="16"/>
        <v>NO</v>
      </c>
      <c r="E598" t="str">
        <f t="shared" si="17"/>
        <v>NO</v>
      </c>
      <c r="F598">
        <f>_xlfn.STDEV.P(B205:B213)</f>
        <v>1.1230893496194885</v>
      </c>
    </row>
    <row r="599" spans="1:6" x14ac:dyDescent="0.25">
      <c r="A599">
        <v>18787</v>
      </c>
      <c r="B599">
        <v>-4.8339844000000003</v>
      </c>
      <c r="C599">
        <v>-43.9453125</v>
      </c>
      <c r="D599" t="str">
        <f t="shared" si="16"/>
        <v>NO</v>
      </c>
      <c r="E599" t="str">
        <f t="shared" si="17"/>
        <v>NO</v>
      </c>
      <c r="F599">
        <f>_xlfn.STDEV.P(B206:B214)</f>
        <v>1.2937149876376619</v>
      </c>
    </row>
    <row r="600" spans="1:6" x14ac:dyDescent="0.25">
      <c r="A600">
        <v>18797</v>
      </c>
      <c r="B600">
        <v>-5.2734375</v>
      </c>
      <c r="C600">
        <v>-39.9502831</v>
      </c>
      <c r="D600" t="str">
        <f t="shared" si="16"/>
        <v>NO</v>
      </c>
      <c r="E600" t="str">
        <f t="shared" si="17"/>
        <v>NO</v>
      </c>
      <c r="F600">
        <f>_xlfn.STDEV.P(B207:B215)</f>
        <v>1.4345168081340181</v>
      </c>
    </row>
    <row r="601" spans="1:6" x14ac:dyDescent="0.25">
      <c r="A601">
        <v>18808</v>
      </c>
      <c r="B601">
        <v>-5.5371094000000003</v>
      </c>
      <c r="C601">
        <v>-26.3671875</v>
      </c>
      <c r="D601" t="str">
        <f t="shared" si="16"/>
        <v>NO</v>
      </c>
      <c r="E601" t="str">
        <f t="shared" si="17"/>
        <v>NO</v>
      </c>
      <c r="F601">
        <f>_xlfn.STDEV.P(B208:B216)</f>
        <v>1.569381820582189</v>
      </c>
    </row>
    <row r="602" spans="1:6" x14ac:dyDescent="0.25">
      <c r="A602">
        <v>18818</v>
      </c>
      <c r="B602">
        <v>-5.8886719000000003</v>
      </c>
      <c r="C602">
        <v>-31.960228000000001</v>
      </c>
      <c r="D602" t="str">
        <f t="shared" si="16"/>
        <v>NO</v>
      </c>
      <c r="E602" t="str">
        <f t="shared" si="17"/>
        <v>NO</v>
      </c>
      <c r="F602">
        <f>_xlfn.STDEV.P(B209:B217)</f>
        <v>1.6928648158919799</v>
      </c>
    </row>
    <row r="603" spans="1:6" x14ac:dyDescent="0.25">
      <c r="A603">
        <v>18829</v>
      </c>
      <c r="B603">
        <v>-6.0644530999999997</v>
      </c>
      <c r="C603">
        <v>-17.578125</v>
      </c>
      <c r="D603" t="str">
        <f t="shared" si="16"/>
        <v>NO</v>
      </c>
      <c r="E603" t="str">
        <f t="shared" si="17"/>
        <v>NO</v>
      </c>
      <c r="F603">
        <f>_xlfn.STDEV.P(B210:B218)</f>
        <v>1.8041314786039966</v>
      </c>
    </row>
    <row r="604" spans="1:6" x14ac:dyDescent="0.25">
      <c r="A604">
        <v>18839</v>
      </c>
      <c r="B604">
        <v>-6.328125</v>
      </c>
      <c r="C604">
        <v>-26.3671875</v>
      </c>
      <c r="D604" t="str">
        <f t="shared" si="16"/>
        <v>NO</v>
      </c>
      <c r="E604" t="str">
        <f t="shared" si="17"/>
        <v>NO</v>
      </c>
      <c r="F604">
        <f>_xlfn.STDEV.P(B211:B219)</f>
        <v>1.8896421250702053</v>
      </c>
    </row>
    <row r="605" spans="1:6" x14ac:dyDescent="0.25">
      <c r="A605">
        <v>18849</v>
      </c>
      <c r="B605">
        <v>-6.4160155999999997</v>
      </c>
      <c r="C605">
        <v>-7.9900570000000002</v>
      </c>
      <c r="D605" t="str">
        <f t="shared" si="16"/>
        <v>NO</v>
      </c>
      <c r="E605" t="str">
        <f t="shared" si="17"/>
        <v>NO</v>
      </c>
      <c r="F605">
        <f>_xlfn.STDEV.P(B212:B220)</f>
        <v>1.9529296690103055</v>
      </c>
    </row>
    <row r="606" spans="1:6" x14ac:dyDescent="0.25">
      <c r="A606">
        <v>18860</v>
      </c>
      <c r="B606">
        <v>-6.5039062000000003</v>
      </c>
      <c r="C606">
        <v>-8.7890625</v>
      </c>
      <c r="D606" t="str">
        <f t="shared" si="16"/>
        <v>NO</v>
      </c>
      <c r="E606" t="str">
        <f t="shared" si="17"/>
        <v>YES</v>
      </c>
      <c r="F606">
        <f>_xlfn.STDEV.P(B213:B221)</f>
        <v>2.0012145983507974</v>
      </c>
    </row>
    <row r="607" spans="1:6" x14ac:dyDescent="0.25">
      <c r="A607">
        <v>18870</v>
      </c>
      <c r="B607">
        <v>-6.5039062000000003</v>
      </c>
      <c r="C607">
        <v>0</v>
      </c>
      <c r="D607" t="str">
        <f t="shared" si="16"/>
        <v>NO</v>
      </c>
      <c r="E607" t="str">
        <f t="shared" si="17"/>
        <v>YES</v>
      </c>
      <c r="F607">
        <f>_xlfn.STDEV.P(B214:B222)</f>
        <v>2.0273964348752731</v>
      </c>
    </row>
    <row r="608" spans="1:6" x14ac:dyDescent="0.25">
      <c r="A608">
        <v>18881</v>
      </c>
      <c r="B608">
        <v>-6.4160155999999997</v>
      </c>
      <c r="C608">
        <v>8.7890625</v>
      </c>
      <c r="D608" t="str">
        <f t="shared" si="16"/>
        <v>NO</v>
      </c>
      <c r="E608" t="str">
        <f t="shared" si="17"/>
        <v>NO</v>
      </c>
      <c r="F608">
        <f>_xlfn.STDEV.P(B215:B223)</f>
        <v>2.0423935700831972</v>
      </c>
    </row>
    <row r="609" spans="1:6" x14ac:dyDescent="0.25">
      <c r="A609">
        <v>18891</v>
      </c>
      <c r="B609">
        <v>-6.328125</v>
      </c>
      <c r="C609">
        <v>8.7890625</v>
      </c>
      <c r="D609" t="str">
        <f t="shared" si="16"/>
        <v>NO</v>
      </c>
      <c r="E609" t="str">
        <f t="shared" si="17"/>
        <v>NO</v>
      </c>
      <c r="F609">
        <f>_xlfn.STDEV.P(B216:B224)</f>
        <v>2.0273964520017813</v>
      </c>
    </row>
    <row r="610" spans="1:6" x14ac:dyDescent="0.25">
      <c r="A610">
        <v>18901</v>
      </c>
      <c r="B610">
        <v>-6.1523437999999997</v>
      </c>
      <c r="C610">
        <v>15.980114</v>
      </c>
      <c r="D610" t="str">
        <f t="shared" si="16"/>
        <v>NO</v>
      </c>
      <c r="E610" t="str">
        <f t="shared" si="17"/>
        <v>NO</v>
      </c>
      <c r="F610">
        <f>_xlfn.STDEV.P(B217:B225)</f>
        <v>2.0012146328350635</v>
      </c>
    </row>
    <row r="611" spans="1:6" x14ac:dyDescent="0.25">
      <c r="A611">
        <v>18912</v>
      </c>
      <c r="B611">
        <v>-5.9765625</v>
      </c>
      <c r="C611">
        <v>17.578125</v>
      </c>
      <c r="D611" t="str">
        <f t="shared" si="16"/>
        <v>NO</v>
      </c>
      <c r="E611" t="str">
        <f t="shared" si="17"/>
        <v>NO</v>
      </c>
      <c r="F611">
        <f>_xlfn.STDEV.P(B218:B226)</f>
        <v>1.9674765866403254</v>
      </c>
    </row>
    <row r="612" spans="1:6" x14ac:dyDescent="0.25">
      <c r="A612">
        <v>18922</v>
      </c>
      <c r="B612">
        <v>-5.625</v>
      </c>
      <c r="C612">
        <v>31.960228000000001</v>
      </c>
      <c r="D612" t="str">
        <f t="shared" si="16"/>
        <v>NO</v>
      </c>
      <c r="E612" t="str">
        <f t="shared" si="17"/>
        <v>NO</v>
      </c>
      <c r="F612">
        <f>_xlfn.STDEV.P(B219:B227)</f>
        <v>1.9297922766060922</v>
      </c>
    </row>
    <row r="613" spans="1:6" x14ac:dyDescent="0.25">
      <c r="A613">
        <v>18933</v>
      </c>
      <c r="B613">
        <v>-5.3613280999999997</v>
      </c>
      <c r="C613">
        <v>26.3671875</v>
      </c>
      <c r="D613" t="str">
        <f t="shared" si="16"/>
        <v>NO</v>
      </c>
      <c r="E613" t="str">
        <f t="shared" si="17"/>
        <v>NO</v>
      </c>
      <c r="F613">
        <f>_xlfn.STDEV.P(B220:B228)</f>
        <v>1.8918614492085046</v>
      </c>
    </row>
    <row r="614" spans="1:6" x14ac:dyDescent="0.25">
      <c r="A614">
        <v>18943</v>
      </c>
      <c r="B614">
        <v>-5.0097655999999997</v>
      </c>
      <c r="C614">
        <v>31.960228000000001</v>
      </c>
      <c r="D614" t="str">
        <f t="shared" si="16"/>
        <v>NO</v>
      </c>
      <c r="E614" t="str">
        <f t="shared" si="17"/>
        <v>NO</v>
      </c>
      <c r="F614">
        <f>_xlfn.STDEV.P(B221:B229)</f>
        <v>1.8575235389063434</v>
      </c>
    </row>
    <row r="615" spans="1:6" x14ac:dyDescent="0.25">
      <c r="A615">
        <v>18954</v>
      </c>
      <c r="B615">
        <v>-4.5703125</v>
      </c>
      <c r="C615">
        <v>43.9453125</v>
      </c>
      <c r="D615" t="str">
        <f t="shared" si="16"/>
        <v>NO</v>
      </c>
      <c r="E615" t="str">
        <f t="shared" si="17"/>
        <v>NO</v>
      </c>
      <c r="F615">
        <f>_xlfn.STDEV.P(B222:B230)</f>
        <v>1.8307356449031906</v>
      </c>
    </row>
    <row r="616" spans="1:6" x14ac:dyDescent="0.25">
      <c r="A616">
        <v>18964</v>
      </c>
      <c r="B616">
        <v>-4.1308594000000003</v>
      </c>
      <c r="C616">
        <v>43.9453125</v>
      </c>
      <c r="D616" t="str">
        <f t="shared" si="16"/>
        <v>NO</v>
      </c>
      <c r="E616" t="str">
        <f t="shared" si="17"/>
        <v>NO</v>
      </c>
      <c r="F616">
        <f>_xlfn.STDEV.P(B223:B231)</f>
        <v>1.8154609435347291</v>
      </c>
    </row>
    <row r="617" spans="1:6" x14ac:dyDescent="0.25">
      <c r="A617">
        <v>18974</v>
      </c>
      <c r="B617">
        <v>-3.6914061999999999</v>
      </c>
      <c r="C617">
        <v>39.9502831</v>
      </c>
      <c r="D617" t="str">
        <f t="shared" si="16"/>
        <v>NO</v>
      </c>
      <c r="E617" t="str">
        <f t="shared" si="17"/>
        <v>NO</v>
      </c>
      <c r="F617">
        <f>_xlfn.STDEV.P(B224:B232)</f>
        <v>1.8307356449031915</v>
      </c>
    </row>
    <row r="618" spans="1:6" x14ac:dyDescent="0.25">
      <c r="A618">
        <v>18985</v>
      </c>
      <c r="B618">
        <v>-3.2519531000000002</v>
      </c>
      <c r="C618">
        <v>43.9453125</v>
      </c>
      <c r="D618" t="str">
        <f t="shared" si="16"/>
        <v>NO</v>
      </c>
      <c r="E618" t="str">
        <f t="shared" si="17"/>
        <v>NO</v>
      </c>
      <c r="F618">
        <f>_xlfn.STDEV.P(B225:B233)</f>
        <v>1.8732189453389192</v>
      </c>
    </row>
    <row r="619" spans="1:6" x14ac:dyDescent="0.25">
      <c r="A619">
        <v>18995</v>
      </c>
      <c r="B619">
        <v>-2.7246093999999998</v>
      </c>
      <c r="C619">
        <v>47.9403419</v>
      </c>
      <c r="D619" t="str">
        <f t="shared" si="16"/>
        <v>NO</v>
      </c>
      <c r="E619" t="str">
        <f t="shared" si="17"/>
        <v>NO</v>
      </c>
      <c r="F619">
        <f>_xlfn.STDEV.P(B226:B234)</f>
        <v>1.9510242399309603</v>
      </c>
    </row>
    <row r="620" spans="1:6" x14ac:dyDescent="0.25">
      <c r="A620">
        <v>19006</v>
      </c>
      <c r="B620">
        <v>-2.1972656000000002</v>
      </c>
      <c r="C620">
        <v>52.734375</v>
      </c>
      <c r="D620" t="str">
        <f t="shared" si="16"/>
        <v>NO</v>
      </c>
      <c r="E620" t="str">
        <f t="shared" si="17"/>
        <v>NO</v>
      </c>
      <c r="F620">
        <f>_xlfn.STDEV.P(B227:B235)</f>
        <v>2.0677773904163992</v>
      </c>
    </row>
    <row r="621" spans="1:6" x14ac:dyDescent="0.25">
      <c r="A621">
        <v>19016</v>
      </c>
      <c r="B621">
        <v>-1.6699219000000001</v>
      </c>
      <c r="C621">
        <v>47.9403419</v>
      </c>
      <c r="D621" t="str">
        <f t="shared" si="16"/>
        <v>NO</v>
      </c>
      <c r="E621" t="str">
        <f t="shared" si="17"/>
        <v>NO</v>
      </c>
      <c r="F621">
        <f>_xlfn.STDEV.P(B228:B236)</f>
        <v>2.2392473657764382</v>
      </c>
    </row>
    <row r="622" spans="1:6" x14ac:dyDescent="0.25">
      <c r="A622">
        <v>19027</v>
      </c>
      <c r="B622">
        <v>-1.0546875</v>
      </c>
      <c r="C622">
        <v>61.5234375</v>
      </c>
      <c r="D622" t="str">
        <f t="shared" si="16"/>
        <v>NO</v>
      </c>
      <c r="E622" t="str">
        <f t="shared" si="17"/>
        <v>NO</v>
      </c>
      <c r="F622">
        <f>_xlfn.STDEV.P(B229:B237)</f>
        <v>2.4385530076693223</v>
      </c>
    </row>
    <row r="623" spans="1:6" x14ac:dyDescent="0.25">
      <c r="A623">
        <v>19037</v>
      </c>
      <c r="B623">
        <v>-0.52734380000000003</v>
      </c>
      <c r="C623">
        <v>52.734375</v>
      </c>
      <c r="D623" t="str">
        <f t="shared" si="16"/>
        <v>NO</v>
      </c>
      <c r="E623" t="str">
        <f t="shared" si="17"/>
        <v>NO</v>
      </c>
      <c r="F623">
        <f>_xlfn.STDEV.P(B230:B238)</f>
        <v>2.6577933761008512</v>
      </c>
    </row>
    <row r="624" spans="1:6" x14ac:dyDescent="0.25">
      <c r="A624">
        <v>19047</v>
      </c>
      <c r="B624">
        <v>0</v>
      </c>
      <c r="C624">
        <v>47.9403419</v>
      </c>
      <c r="D624" t="str">
        <f t="shared" si="16"/>
        <v>NO</v>
      </c>
      <c r="E624" t="str">
        <f t="shared" si="17"/>
        <v>NO</v>
      </c>
      <c r="F624">
        <f>_xlfn.STDEV.P(B231:B239)</f>
        <v>2.886531097024343</v>
      </c>
    </row>
    <row r="625" spans="1:6" x14ac:dyDescent="0.25">
      <c r="A625">
        <v>19058</v>
      </c>
      <c r="B625">
        <v>0.43945309999999999</v>
      </c>
      <c r="C625">
        <v>43.9453125</v>
      </c>
      <c r="D625" t="str">
        <f t="shared" si="16"/>
        <v>NO</v>
      </c>
      <c r="E625" t="str">
        <f t="shared" si="17"/>
        <v>NO</v>
      </c>
      <c r="F625">
        <f>_xlfn.STDEV.P(B232:B240)</f>
        <v>3.0793789219454433</v>
      </c>
    </row>
    <row r="626" spans="1:6" x14ac:dyDescent="0.25">
      <c r="A626">
        <v>19068</v>
      </c>
      <c r="B626">
        <v>0.96679689999999996</v>
      </c>
      <c r="C626">
        <v>47.9403419</v>
      </c>
      <c r="D626" t="str">
        <f t="shared" si="16"/>
        <v>NO</v>
      </c>
      <c r="E626" t="str">
        <f t="shared" si="17"/>
        <v>NO</v>
      </c>
      <c r="F626">
        <f>_xlfn.STDEV.P(B233:B241)</f>
        <v>3.2462735655420745</v>
      </c>
    </row>
    <row r="627" spans="1:6" x14ac:dyDescent="0.25">
      <c r="A627">
        <v>19079</v>
      </c>
      <c r="B627">
        <v>1.4941405999999999</v>
      </c>
      <c r="C627">
        <v>52.734375</v>
      </c>
      <c r="D627" t="str">
        <f t="shared" si="16"/>
        <v>NO</v>
      </c>
      <c r="E627" t="str">
        <f t="shared" si="17"/>
        <v>NO</v>
      </c>
      <c r="F627">
        <f>_xlfn.STDEV.P(B234:B242)</f>
        <v>3.3339277491895958</v>
      </c>
    </row>
    <row r="628" spans="1:6" x14ac:dyDescent="0.25">
      <c r="A628">
        <v>19089</v>
      </c>
      <c r="B628">
        <v>1.9335937999999999</v>
      </c>
      <c r="C628">
        <v>39.9502831</v>
      </c>
      <c r="D628" t="str">
        <f t="shared" si="16"/>
        <v>NO</v>
      </c>
      <c r="E628" t="str">
        <f t="shared" si="17"/>
        <v>NO</v>
      </c>
      <c r="F628">
        <f>_xlfn.STDEV.P(B235:B243)</f>
        <v>3.3375586182202759</v>
      </c>
    </row>
    <row r="629" spans="1:6" x14ac:dyDescent="0.25">
      <c r="A629">
        <v>19100</v>
      </c>
      <c r="B629">
        <v>2.4609375</v>
      </c>
      <c r="C629">
        <v>52.734375</v>
      </c>
      <c r="D629" t="str">
        <f t="shared" si="16"/>
        <v>NO</v>
      </c>
      <c r="E629" t="str">
        <f t="shared" si="17"/>
        <v>NO</v>
      </c>
      <c r="F629">
        <f>_xlfn.STDEV.P(B236:B244)</f>
        <v>3.2158427029210492</v>
      </c>
    </row>
    <row r="630" spans="1:6" x14ac:dyDescent="0.25">
      <c r="A630">
        <v>19110</v>
      </c>
      <c r="B630">
        <v>2.9003906000000002</v>
      </c>
      <c r="C630">
        <v>43.9453125</v>
      </c>
      <c r="D630" t="str">
        <f t="shared" si="16"/>
        <v>NO</v>
      </c>
      <c r="E630" t="str">
        <f t="shared" si="17"/>
        <v>NO</v>
      </c>
      <c r="F630">
        <f>_xlfn.STDEV.P(B237:B245)</f>
        <v>2.9932875211907266</v>
      </c>
    </row>
    <row r="631" spans="1:6" x14ac:dyDescent="0.25">
      <c r="A631">
        <v>19120</v>
      </c>
      <c r="B631">
        <v>3.2519531000000002</v>
      </c>
      <c r="C631">
        <v>31.960228000000001</v>
      </c>
      <c r="D631" t="str">
        <f t="shared" si="16"/>
        <v>NO</v>
      </c>
      <c r="E631" t="str">
        <f t="shared" si="17"/>
        <v>NO</v>
      </c>
      <c r="F631">
        <f>_xlfn.STDEV.P(B238:B246)</f>
        <v>2.6228294332549322</v>
      </c>
    </row>
    <row r="632" spans="1:6" x14ac:dyDescent="0.25">
      <c r="A632">
        <v>19131</v>
      </c>
      <c r="B632">
        <v>3.6914061999999999</v>
      </c>
      <c r="C632">
        <v>43.9453125</v>
      </c>
      <c r="D632" t="str">
        <f t="shared" si="16"/>
        <v>NO</v>
      </c>
      <c r="E632" t="str">
        <f t="shared" si="17"/>
        <v>NO</v>
      </c>
      <c r="F632">
        <f>_xlfn.STDEV.P(B239:B247)</f>
        <v>2.1372667549474209</v>
      </c>
    </row>
    <row r="633" spans="1:6" x14ac:dyDescent="0.25">
      <c r="A633">
        <v>19141</v>
      </c>
      <c r="B633">
        <v>4.0429687999999997</v>
      </c>
      <c r="C633">
        <v>31.960228000000001</v>
      </c>
      <c r="D633" t="str">
        <f t="shared" si="16"/>
        <v>NO</v>
      </c>
      <c r="E633" t="str">
        <f t="shared" si="17"/>
        <v>NO</v>
      </c>
      <c r="F633">
        <f>_xlfn.STDEV.P(B240:B248)</f>
        <v>1.5944607041290546</v>
      </c>
    </row>
    <row r="634" spans="1:6" x14ac:dyDescent="0.25">
      <c r="A634">
        <v>19152</v>
      </c>
      <c r="B634">
        <v>4.4824219000000003</v>
      </c>
      <c r="C634">
        <v>43.9453125</v>
      </c>
      <c r="D634" t="str">
        <f t="shared" si="16"/>
        <v>NO</v>
      </c>
      <c r="E634" t="str">
        <f t="shared" si="17"/>
        <v>NO</v>
      </c>
      <c r="F634">
        <f>_xlfn.STDEV.P(B241:B249)</f>
        <v>1.0926158836655646</v>
      </c>
    </row>
    <row r="635" spans="1:6" x14ac:dyDescent="0.25">
      <c r="A635">
        <v>19162</v>
      </c>
      <c r="B635">
        <v>4.8339844000000003</v>
      </c>
      <c r="C635">
        <v>31.960228000000001</v>
      </c>
      <c r="D635" t="str">
        <f t="shared" si="16"/>
        <v>NO</v>
      </c>
      <c r="E635" t="str">
        <f t="shared" si="17"/>
        <v>NO</v>
      </c>
      <c r="F635">
        <f>_xlfn.STDEV.P(B242:B250)</f>
        <v>1.0140274206663655</v>
      </c>
    </row>
    <row r="636" spans="1:6" x14ac:dyDescent="0.25">
      <c r="A636">
        <v>19173</v>
      </c>
      <c r="B636">
        <v>5.2734375</v>
      </c>
      <c r="C636">
        <v>43.9453125</v>
      </c>
      <c r="D636" t="str">
        <f t="shared" si="16"/>
        <v>NO</v>
      </c>
      <c r="E636" t="str">
        <f t="shared" si="17"/>
        <v>NO</v>
      </c>
      <c r="F636">
        <f>_xlfn.STDEV.P(B243:B251)</f>
        <v>1.5276259342728298</v>
      </c>
    </row>
    <row r="637" spans="1:6" x14ac:dyDescent="0.25">
      <c r="A637">
        <v>19183</v>
      </c>
      <c r="B637">
        <v>5.625</v>
      </c>
      <c r="C637">
        <v>35.15625</v>
      </c>
      <c r="D637" t="str">
        <f t="shared" si="16"/>
        <v>NO</v>
      </c>
      <c r="E637" t="str">
        <f t="shared" si="17"/>
        <v>NO</v>
      </c>
      <c r="F637">
        <f>_xlfn.STDEV.P(B244:B252)</f>
        <v>2.3122063352623465</v>
      </c>
    </row>
    <row r="638" spans="1:6" x14ac:dyDescent="0.25">
      <c r="A638">
        <v>19193</v>
      </c>
      <c r="B638">
        <v>6.0644530999999997</v>
      </c>
      <c r="C638">
        <v>39.9502831</v>
      </c>
      <c r="D638" t="str">
        <f t="shared" si="16"/>
        <v>NO</v>
      </c>
      <c r="E638" t="str">
        <f t="shared" si="17"/>
        <v>NO</v>
      </c>
      <c r="F638">
        <f>_xlfn.STDEV.P(B245:B253)</f>
        <v>3.2074689264206455</v>
      </c>
    </row>
    <row r="639" spans="1:6" x14ac:dyDescent="0.25">
      <c r="A639">
        <v>19204</v>
      </c>
      <c r="B639">
        <v>6.4160155999999997</v>
      </c>
      <c r="C639">
        <v>35.15625</v>
      </c>
      <c r="D639" t="str">
        <f t="shared" si="16"/>
        <v>NO</v>
      </c>
      <c r="E639" t="str">
        <f t="shared" si="17"/>
        <v>NO</v>
      </c>
      <c r="F639">
        <f>_xlfn.STDEV.P(B246:B254)</f>
        <v>4.1563950058899675</v>
      </c>
    </row>
    <row r="640" spans="1:6" x14ac:dyDescent="0.25">
      <c r="A640">
        <v>19214</v>
      </c>
      <c r="B640">
        <v>6.8554687999999997</v>
      </c>
      <c r="C640">
        <v>39.9502831</v>
      </c>
      <c r="D640" t="str">
        <f t="shared" si="16"/>
        <v>NO</v>
      </c>
      <c r="E640" t="str">
        <f t="shared" si="17"/>
        <v>NO</v>
      </c>
      <c r="F640">
        <f>_xlfn.STDEV.P(B247:B255)</f>
        <v>5.1455484906508993</v>
      </c>
    </row>
    <row r="641" spans="1:6" x14ac:dyDescent="0.25">
      <c r="A641">
        <v>19225</v>
      </c>
      <c r="B641">
        <v>7.1191405999999997</v>
      </c>
      <c r="C641">
        <v>26.3671875</v>
      </c>
      <c r="D641" t="str">
        <f t="shared" si="16"/>
        <v>NO</v>
      </c>
      <c r="E641" t="str">
        <f t="shared" si="17"/>
        <v>NO</v>
      </c>
      <c r="F641">
        <f>_xlfn.STDEV.P(B248:B256)</f>
        <v>6.1478933582674387</v>
      </c>
    </row>
    <row r="642" spans="1:6" x14ac:dyDescent="0.25">
      <c r="A642">
        <v>19235</v>
      </c>
      <c r="B642">
        <v>7.4707030999999997</v>
      </c>
      <c r="C642">
        <v>31.960228000000001</v>
      </c>
      <c r="D642" t="str">
        <f t="shared" ref="D642:D705" si="18">IF(AND(B642=MAX(B638:B646), _xlfn.STDEV.P(B638:B646)&gt;$G$5),"YES","NO")</f>
        <v>NO</v>
      </c>
      <c r="E642" t="str">
        <f t="shared" ref="E642:E705" si="19">IF(AND(B642=MIN(B638:B646), _xlfn.STDEV.P(B638:B646)&gt;$G$5),"YES","NO")</f>
        <v>NO</v>
      </c>
      <c r="F642">
        <f>_xlfn.STDEV.P(B249:B257)</f>
        <v>7.030653202295988</v>
      </c>
    </row>
    <row r="643" spans="1:6" x14ac:dyDescent="0.25">
      <c r="A643">
        <v>19246</v>
      </c>
      <c r="B643">
        <v>7.8222655999999997</v>
      </c>
      <c r="C643">
        <v>35.15625</v>
      </c>
      <c r="D643" t="str">
        <f t="shared" si="18"/>
        <v>NO</v>
      </c>
      <c r="E643" t="str">
        <f t="shared" si="19"/>
        <v>NO</v>
      </c>
      <c r="F643">
        <f>_xlfn.STDEV.P(B250:B258)</f>
        <v>7.5872810483321507</v>
      </c>
    </row>
    <row r="644" spans="1:6" x14ac:dyDescent="0.25">
      <c r="A644">
        <v>19256</v>
      </c>
      <c r="B644">
        <v>8.0859375</v>
      </c>
      <c r="C644">
        <v>26.3671875</v>
      </c>
      <c r="D644" t="str">
        <f t="shared" si="18"/>
        <v>NO</v>
      </c>
      <c r="E644" t="str">
        <f t="shared" si="19"/>
        <v>NO</v>
      </c>
      <c r="F644">
        <f>_xlfn.STDEV.P(B251:B259)</f>
        <v>7.4803412716074353</v>
      </c>
    </row>
    <row r="645" spans="1:6" x14ac:dyDescent="0.25">
      <c r="A645">
        <v>19266</v>
      </c>
      <c r="B645">
        <v>8.2617188000000006</v>
      </c>
      <c r="C645">
        <v>15.980114</v>
      </c>
      <c r="D645" t="str">
        <f t="shared" si="18"/>
        <v>NO</v>
      </c>
      <c r="E645" t="str">
        <f t="shared" si="19"/>
        <v>NO</v>
      </c>
      <c r="F645">
        <f>_xlfn.STDEV.P(B252:B260)</f>
        <v>6.95265866389515</v>
      </c>
    </row>
    <row r="646" spans="1:6" x14ac:dyDescent="0.25">
      <c r="A646">
        <v>19277</v>
      </c>
      <c r="B646">
        <v>8.4375</v>
      </c>
      <c r="C646">
        <v>17.578125</v>
      </c>
      <c r="D646" t="str">
        <f t="shared" si="18"/>
        <v>YES</v>
      </c>
      <c r="E646" t="str">
        <f t="shared" si="19"/>
        <v>NO</v>
      </c>
      <c r="F646">
        <f>_xlfn.STDEV.P(B253:B261)</f>
        <v>6.1526227800481728</v>
      </c>
    </row>
    <row r="647" spans="1:6" x14ac:dyDescent="0.25">
      <c r="A647">
        <v>19287</v>
      </c>
      <c r="B647">
        <v>8.4375</v>
      </c>
      <c r="C647">
        <v>0</v>
      </c>
      <c r="D647" t="str">
        <f t="shared" si="18"/>
        <v>YES</v>
      </c>
      <c r="E647" t="str">
        <f t="shared" si="19"/>
        <v>NO</v>
      </c>
      <c r="F647">
        <f>_xlfn.STDEV.P(B254:B262)</f>
        <v>5.1099513530475171</v>
      </c>
    </row>
    <row r="648" spans="1:6" x14ac:dyDescent="0.25">
      <c r="A648">
        <v>19298</v>
      </c>
      <c r="B648">
        <v>8.3496094000000003</v>
      </c>
      <c r="C648">
        <v>-8.7890625</v>
      </c>
      <c r="D648" t="str">
        <f t="shared" si="18"/>
        <v>NO</v>
      </c>
      <c r="E648" t="str">
        <f t="shared" si="19"/>
        <v>NO</v>
      </c>
      <c r="F648">
        <f>_xlfn.STDEV.P(B255:B263)</f>
        <v>3.943039651053315</v>
      </c>
    </row>
    <row r="649" spans="1:6" x14ac:dyDescent="0.25">
      <c r="A649">
        <v>19308</v>
      </c>
      <c r="B649">
        <v>8.0859375</v>
      </c>
      <c r="C649">
        <v>-23.970171000000001</v>
      </c>
      <c r="D649" t="str">
        <f t="shared" si="18"/>
        <v>NO</v>
      </c>
      <c r="E649" t="str">
        <f t="shared" si="19"/>
        <v>NO</v>
      </c>
      <c r="F649">
        <f>_xlfn.STDEV.P(B256:B264)</f>
        <v>2.8020367360592715</v>
      </c>
    </row>
    <row r="650" spans="1:6" x14ac:dyDescent="0.25">
      <c r="A650">
        <v>19319</v>
      </c>
      <c r="B650">
        <v>7.6464844000000003</v>
      </c>
      <c r="C650">
        <v>-43.9453125</v>
      </c>
      <c r="D650" t="str">
        <f t="shared" si="18"/>
        <v>NO</v>
      </c>
      <c r="E650" t="str">
        <f t="shared" si="19"/>
        <v>NO</v>
      </c>
      <c r="F650">
        <f>_xlfn.STDEV.P(B257:B265)</f>
        <v>1.943678313659442</v>
      </c>
    </row>
    <row r="651" spans="1:6" x14ac:dyDescent="0.25">
      <c r="A651">
        <v>19329</v>
      </c>
      <c r="B651">
        <v>7.03125</v>
      </c>
      <c r="C651">
        <v>-61.5234375</v>
      </c>
      <c r="D651" t="str">
        <f t="shared" si="18"/>
        <v>NO</v>
      </c>
      <c r="E651" t="str">
        <f t="shared" si="19"/>
        <v>NO</v>
      </c>
      <c r="F651">
        <f>_xlfn.STDEV.P(B258:B266)</f>
        <v>1.5706574042521562</v>
      </c>
    </row>
    <row r="652" spans="1:6" x14ac:dyDescent="0.25">
      <c r="A652">
        <v>19339</v>
      </c>
      <c r="B652">
        <v>6.4160155999999997</v>
      </c>
      <c r="C652">
        <v>-55.930396999999999</v>
      </c>
      <c r="D652" t="str">
        <f t="shared" si="18"/>
        <v>NO</v>
      </c>
      <c r="E652" t="str">
        <f t="shared" si="19"/>
        <v>NO</v>
      </c>
      <c r="F652">
        <f>_xlfn.STDEV.P(B259:B267)</f>
        <v>1.567314356105008</v>
      </c>
    </row>
    <row r="653" spans="1:6" x14ac:dyDescent="0.25">
      <c r="A653">
        <v>19350</v>
      </c>
      <c r="B653">
        <v>5.5371094000000003</v>
      </c>
      <c r="C653">
        <v>-87.890625</v>
      </c>
      <c r="D653" t="str">
        <f t="shared" si="18"/>
        <v>NO</v>
      </c>
      <c r="E653" t="str">
        <f t="shared" si="19"/>
        <v>NO</v>
      </c>
      <c r="F653">
        <f>_xlfn.STDEV.P(B260:B268)</f>
        <v>1.4385000952500102</v>
      </c>
    </row>
    <row r="654" spans="1:6" x14ac:dyDescent="0.25">
      <c r="A654">
        <v>19360</v>
      </c>
      <c r="B654">
        <v>4.4824219000000003</v>
      </c>
      <c r="C654">
        <v>-95.880683899999994</v>
      </c>
      <c r="D654" t="str">
        <f t="shared" si="18"/>
        <v>NO</v>
      </c>
      <c r="E654" t="str">
        <f t="shared" si="19"/>
        <v>NO</v>
      </c>
      <c r="F654">
        <f>_xlfn.STDEV.P(B261:B269)</f>
        <v>1.2258874315555734</v>
      </c>
    </row>
    <row r="655" spans="1:6" x14ac:dyDescent="0.25">
      <c r="A655">
        <v>19371</v>
      </c>
      <c r="B655">
        <v>3.2519531000000002</v>
      </c>
      <c r="C655">
        <v>-123.046875</v>
      </c>
      <c r="D655" t="str">
        <f t="shared" si="18"/>
        <v>NO</v>
      </c>
      <c r="E655" t="str">
        <f t="shared" si="19"/>
        <v>NO</v>
      </c>
      <c r="F655">
        <f>_xlfn.STDEV.P(B262:B270)</f>
        <v>1.0764359398122707</v>
      </c>
    </row>
    <row r="656" spans="1:6" x14ac:dyDescent="0.25">
      <c r="A656">
        <v>19381</v>
      </c>
      <c r="B656">
        <v>2.0214843999999998</v>
      </c>
      <c r="C656">
        <v>-111.86079410000001</v>
      </c>
      <c r="D656" t="str">
        <f t="shared" si="18"/>
        <v>NO</v>
      </c>
      <c r="E656" t="str">
        <f t="shared" si="19"/>
        <v>NO</v>
      </c>
      <c r="F656">
        <f>_xlfn.STDEV.P(B263:B271)</f>
        <v>0.90846561527820924</v>
      </c>
    </row>
    <row r="657" spans="1:6" x14ac:dyDescent="0.25">
      <c r="A657">
        <v>19392</v>
      </c>
      <c r="B657">
        <v>0.79101560000000004</v>
      </c>
      <c r="C657">
        <v>-123.046875</v>
      </c>
      <c r="D657" t="str">
        <f t="shared" si="18"/>
        <v>NO</v>
      </c>
      <c r="E657" t="str">
        <f t="shared" si="19"/>
        <v>NO</v>
      </c>
      <c r="F657">
        <f>_xlfn.STDEV.P(B264:B272)</f>
        <v>0.72252428153131609</v>
      </c>
    </row>
    <row r="658" spans="1:6" x14ac:dyDescent="0.25">
      <c r="A658">
        <v>19402</v>
      </c>
      <c r="B658">
        <v>-0.43945309999999999</v>
      </c>
      <c r="C658">
        <v>-123.046875</v>
      </c>
      <c r="D658" t="str">
        <f t="shared" si="18"/>
        <v>NO</v>
      </c>
      <c r="E658" t="str">
        <f t="shared" si="19"/>
        <v>NO</v>
      </c>
      <c r="F658">
        <f>_xlfn.STDEV.P(B265:B273)</f>
        <v>0.55121743233940346</v>
      </c>
    </row>
    <row r="659" spans="1:6" x14ac:dyDescent="0.25">
      <c r="A659">
        <v>19412</v>
      </c>
      <c r="B659">
        <v>-1.4941405999999999</v>
      </c>
      <c r="C659">
        <v>-95.880683899999994</v>
      </c>
      <c r="D659" t="str">
        <f t="shared" si="18"/>
        <v>NO</v>
      </c>
      <c r="E659" t="str">
        <f t="shared" si="19"/>
        <v>NO</v>
      </c>
      <c r="F659">
        <f>_xlfn.STDEV.P(B266:B274)</f>
        <v>0.37518307640445792</v>
      </c>
    </row>
    <row r="660" spans="1:6" x14ac:dyDescent="0.25">
      <c r="A660">
        <v>19423</v>
      </c>
      <c r="B660">
        <v>-1.7578125</v>
      </c>
      <c r="C660">
        <v>-26.3671875</v>
      </c>
      <c r="D660" t="str">
        <f t="shared" si="18"/>
        <v>NO</v>
      </c>
      <c r="E660" t="str">
        <f t="shared" si="19"/>
        <v>NO</v>
      </c>
      <c r="F660">
        <f>_xlfn.STDEV.P(B267:B275)</f>
        <v>0.26203921735551738</v>
      </c>
    </row>
    <row r="661" spans="1:6" x14ac:dyDescent="0.25">
      <c r="A661">
        <v>19433</v>
      </c>
      <c r="B661">
        <v>-2.2851561999999999</v>
      </c>
      <c r="C661">
        <v>-47.9403419</v>
      </c>
      <c r="D661" t="str">
        <f t="shared" si="18"/>
        <v>NO</v>
      </c>
      <c r="E661" t="str">
        <f t="shared" si="19"/>
        <v>NO</v>
      </c>
      <c r="F661">
        <f>_xlfn.STDEV.P(B268:B276)</f>
        <v>0.32093119212399018</v>
      </c>
    </row>
    <row r="662" spans="1:6" x14ac:dyDescent="0.25">
      <c r="A662">
        <v>19444</v>
      </c>
      <c r="B662">
        <v>-2.9003906000000002</v>
      </c>
      <c r="C662">
        <v>-61.5234375</v>
      </c>
      <c r="D662" t="str">
        <f t="shared" si="18"/>
        <v>NO</v>
      </c>
      <c r="E662" t="str">
        <f t="shared" si="19"/>
        <v>NO</v>
      </c>
      <c r="F662">
        <f>_xlfn.STDEV.P(B269:B277)</f>
        <v>0.46281233523939275</v>
      </c>
    </row>
    <row r="663" spans="1:6" x14ac:dyDescent="0.25">
      <c r="A663">
        <v>19454</v>
      </c>
      <c r="B663">
        <v>-3.2519531000000002</v>
      </c>
      <c r="C663">
        <v>-31.960228000000001</v>
      </c>
      <c r="D663" t="str">
        <f t="shared" si="18"/>
        <v>NO</v>
      </c>
      <c r="E663" t="str">
        <f t="shared" si="19"/>
        <v>NO</v>
      </c>
      <c r="F663">
        <f>_xlfn.STDEV.P(B270:B278)</f>
        <v>0.62667622257819777</v>
      </c>
    </row>
    <row r="664" spans="1:6" x14ac:dyDescent="0.25">
      <c r="A664">
        <v>19465</v>
      </c>
      <c r="B664">
        <v>-3.7792968999999998</v>
      </c>
      <c r="C664">
        <v>-52.734375</v>
      </c>
      <c r="D664" t="str">
        <f t="shared" si="18"/>
        <v>NO</v>
      </c>
      <c r="E664" t="str">
        <f t="shared" si="19"/>
        <v>NO</v>
      </c>
      <c r="F664">
        <f>_xlfn.STDEV.P(B271:B279)</f>
        <v>0.81272064008054723</v>
      </c>
    </row>
    <row r="665" spans="1:6" x14ac:dyDescent="0.25">
      <c r="A665">
        <v>19475</v>
      </c>
      <c r="B665">
        <v>-4.21875</v>
      </c>
      <c r="C665">
        <v>-43.9453125</v>
      </c>
      <c r="D665" t="str">
        <f t="shared" si="18"/>
        <v>NO</v>
      </c>
      <c r="E665" t="str">
        <f t="shared" si="19"/>
        <v>NO</v>
      </c>
      <c r="F665">
        <f>_xlfn.STDEV.P(B272:B280)</f>
        <v>0.97255034940558927</v>
      </c>
    </row>
    <row r="666" spans="1:6" x14ac:dyDescent="0.25">
      <c r="A666">
        <v>19485</v>
      </c>
      <c r="B666">
        <v>-4.6582030999999997</v>
      </c>
      <c r="C666">
        <v>-39.9502831</v>
      </c>
      <c r="D666" t="str">
        <f t="shared" si="18"/>
        <v>NO</v>
      </c>
      <c r="E666" t="str">
        <f t="shared" si="19"/>
        <v>NO</v>
      </c>
      <c r="F666">
        <f>_xlfn.STDEV.P(B273:B281)</f>
        <v>1.1286798219434342</v>
      </c>
    </row>
    <row r="667" spans="1:6" x14ac:dyDescent="0.25">
      <c r="A667">
        <v>19496</v>
      </c>
      <c r="B667">
        <v>-5.0097655999999997</v>
      </c>
      <c r="C667">
        <v>-35.15625</v>
      </c>
      <c r="D667" t="str">
        <f t="shared" si="18"/>
        <v>NO</v>
      </c>
      <c r="E667" t="str">
        <f t="shared" si="19"/>
        <v>NO</v>
      </c>
      <c r="F667">
        <f>_xlfn.STDEV.P(B274:B282)</f>
        <v>1.2776931029014134</v>
      </c>
    </row>
    <row r="668" spans="1:6" x14ac:dyDescent="0.25">
      <c r="A668">
        <v>19506</v>
      </c>
      <c r="B668">
        <v>-5.2734375</v>
      </c>
      <c r="C668">
        <v>-23.970171000000001</v>
      </c>
      <c r="D668" t="str">
        <f t="shared" si="18"/>
        <v>NO</v>
      </c>
      <c r="E668" t="str">
        <f t="shared" si="19"/>
        <v>NO</v>
      </c>
      <c r="F668">
        <f>_xlfn.STDEV.P(B275:B283)</f>
        <v>1.4093661119684679</v>
      </c>
    </row>
    <row r="669" spans="1:6" x14ac:dyDescent="0.25">
      <c r="A669">
        <v>19517</v>
      </c>
      <c r="B669">
        <v>-5.5371094000000003</v>
      </c>
      <c r="C669">
        <v>-26.3671875</v>
      </c>
      <c r="D669" t="str">
        <f t="shared" si="18"/>
        <v>NO</v>
      </c>
      <c r="E669" t="str">
        <f t="shared" si="19"/>
        <v>NO</v>
      </c>
      <c r="F669">
        <f>_xlfn.STDEV.P(B276:B284)</f>
        <v>1.5349127033627878</v>
      </c>
    </row>
    <row r="670" spans="1:6" x14ac:dyDescent="0.25">
      <c r="A670">
        <v>19527</v>
      </c>
      <c r="B670">
        <v>-5.8007812000000003</v>
      </c>
      <c r="C670">
        <v>-26.3671875</v>
      </c>
      <c r="D670" t="str">
        <f t="shared" si="18"/>
        <v>NO</v>
      </c>
      <c r="E670" t="str">
        <f t="shared" si="19"/>
        <v>NO</v>
      </c>
      <c r="F670">
        <f>_xlfn.STDEV.P(B277:B285)</f>
        <v>1.6411480702374224</v>
      </c>
    </row>
    <row r="671" spans="1:6" x14ac:dyDescent="0.25">
      <c r="A671">
        <v>19538</v>
      </c>
      <c r="B671">
        <v>-5.9765625</v>
      </c>
      <c r="C671">
        <v>-15.980114</v>
      </c>
      <c r="D671" t="str">
        <f t="shared" si="18"/>
        <v>NO</v>
      </c>
      <c r="E671" t="str">
        <f t="shared" si="19"/>
        <v>NO</v>
      </c>
      <c r="F671">
        <f>_xlfn.STDEV.P(B278:B286)</f>
        <v>1.7307486846094544</v>
      </c>
    </row>
    <row r="672" spans="1:6" x14ac:dyDescent="0.25">
      <c r="A672">
        <v>19548</v>
      </c>
      <c r="B672">
        <v>-6.0644530999999997</v>
      </c>
      <c r="C672">
        <v>-8.7890625</v>
      </c>
      <c r="D672" t="str">
        <f t="shared" si="18"/>
        <v>NO</v>
      </c>
      <c r="E672" t="str">
        <f t="shared" si="19"/>
        <v>NO</v>
      </c>
      <c r="F672">
        <f>_xlfn.STDEV.P(B279:B287)</f>
        <v>1.8025449824297659</v>
      </c>
    </row>
    <row r="673" spans="1:6" x14ac:dyDescent="0.25">
      <c r="A673">
        <v>19558</v>
      </c>
      <c r="B673">
        <v>-6.1523437999999997</v>
      </c>
      <c r="C673">
        <v>-7.9900570000000002</v>
      </c>
      <c r="D673" t="str">
        <f t="shared" si="18"/>
        <v>NO</v>
      </c>
      <c r="E673" t="str">
        <f t="shared" si="19"/>
        <v>YES</v>
      </c>
      <c r="F673">
        <f>_xlfn.STDEV.P(B280:B288)</f>
        <v>1.8616775406772879</v>
      </c>
    </row>
    <row r="674" spans="1:6" x14ac:dyDescent="0.25">
      <c r="A674">
        <v>19569</v>
      </c>
      <c r="B674">
        <v>-6.1523437999999997</v>
      </c>
      <c r="C674">
        <v>0</v>
      </c>
      <c r="D674" t="str">
        <f t="shared" si="18"/>
        <v>NO</v>
      </c>
      <c r="E674" t="str">
        <f t="shared" si="19"/>
        <v>YES</v>
      </c>
      <c r="F674">
        <f>_xlfn.STDEV.P(B281:B289)</f>
        <v>1.8876728492243522</v>
      </c>
    </row>
    <row r="675" spans="1:6" x14ac:dyDescent="0.25">
      <c r="A675">
        <v>19579</v>
      </c>
      <c r="B675">
        <v>-6.1523437999999997</v>
      </c>
      <c r="C675">
        <v>0</v>
      </c>
      <c r="D675" t="str">
        <f t="shared" si="18"/>
        <v>NO</v>
      </c>
      <c r="E675" t="str">
        <f t="shared" si="19"/>
        <v>YES</v>
      </c>
      <c r="F675">
        <f>_xlfn.STDEV.P(B282:B290)</f>
        <v>1.8914077238222256</v>
      </c>
    </row>
    <row r="676" spans="1:6" x14ac:dyDescent="0.25">
      <c r="A676">
        <v>19590</v>
      </c>
      <c r="B676">
        <v>-5.9765625</v>
      </c>
      <c r="C676">
        <v>17.578125</v>
      </c>
      <c r="D676" t="str">
        <f t="shared" si="18"/>
        <v>NO</v>
      </c>
      <c r="E676" t="str">
        <f t="shared" si="19"/>
        <v>NO</v>
      </c>
      <c r="F676">
        <f>_xlfn.STDEV.P(B283:B291)</f>
        <v>1.8876728534780101</v>
      </c>
    </row>
    <row r="677" spans="1:6" x14ac:dyDescent="0.25">
      <c r="A677">
        <v>19600</v>
      </c>
      <c r="B677">
        <v>-5.8007812000000003</v>
      </c>
      <c r="C677">
        <v>17.578125</v>
      </c>
      <c r="D677" t="str">
        <f t="shared" si="18"/>
        <v>NO</v>
      </c>
      <c r="E677" t="str">
        <f t="shared" si="19"/>
        <v>NO</v>
      </c>
      <c r="F677">
        <f>_xlfn.STDEV.P(B284:B292)</f>
        <v>1.8764236349420398</v>
      </c>
    </row>
    <row r="678" spans="1:6" x14ac:dyDescent="0.25">
      <c r="A678">
        <v>19610</v>
      </c>
      <c r="B678">
        <v>-5.625</v>
      </c>
      <c r="C678">
        <v>15.980114</v>
      </c>
      <c r="D678" t="str">
        <f t="shared" si="18"/>
        <v>NO</v>
      </c>
      <c r="E678" t="str">
        <f t="shared" si="19"/>
        <v>NO</v>
      </c>
      <c r="F678">
        <f>_xlfn.STDEV.P(B285:B293)</f>
        <v>1.842729712593262</v>
      </c>
    </row>
    <row r="679" spans="1:6" x14ac:dyDescent="0.25">
      <c r="A679">
        <v>19621</v>
      </c>
      <c r="B679">
        <v>-5.3613280999999997</v>
      </c>
      <c r="C679">
        <v>26.3671875</v>
      </c>
      <c r="D679" t="str">
        <f t="shared" si="18"/>
        <v>NO</v>
      </c>
      <c r="E679" t="str">
        <f t="shared" si="19"/>
        <v>NO</v>
      </c>
      <c r="F679">
        <f>_xlfn.STDEV.P(B286:B294)</f>
        <v>1.7898022271815528</v>
      </c>
    </row>
    <row r="680" spans="1:6" x14ac:dyDescent="0.25">
      <c r="A680">
        <v>19631</v>
      </c>
      <c r="B680">
        <v>-5.0976562000000003</v>
      </c>
      <c r="C680">
        <v>23.970171000000001</v>
      </c>
      <c r="D680" t="str">
        <f t="shared" si="18"/>
        <v>NO</v>
      </c>
      <c r="E680" t="str">
        <f t="shared" si="19"/>
        <v>NO</v>
      </c>
      <c r="F680">
        <f>_xlfn.STDEV.P(B287:B295)</f>
        <v>1.7406387458781747</v>
      </c>
    </row>
    <row r="681" spans="1:6" x14ac:dyDescent="0.25">
      <c r="A681">
        <v>19642</v>
      </c>
      <c r="B681">
        <v>-4.6582030999999997</v>
      </c>
      <c r="C681">
        <v>43.9453125</v>
      </c>
      <c r="D681" t="str">
        <f t="shared" si="18"/>
        <v>NO</v>
      </c>
      <c r="E681" t="str">
        <f t="shared" si="19"/>
        <v>NO</v>
      </c>
      <c r="F681">
        <f>_xlfn.STDEV.P(B288:B296)</f>
        <v>1.7029749143062887</v>
      </c>
    </row>
    <row r="682" spans="1:6" x14ac:dyDescent="0.25">
      <c r="A682">
        <v>19652</v>
      </c>
      <c r="B682">
        <v>-4.3066405999999997</v>
      </c>
      <c r="C682">
        <v>31.960228000000001</v>
      </c>
      <c r="D682" t="str">
        <f t="shared" si="18"/>
        <v>NO</v>
      </c>
      <c r="E682" t="str">
        <f t="shared" si="19"/>
        <v>NO</v>
      </c>
      <c r="F682">
        <f>_xlfn.STDEV.P(B289:B297)</f>
        <v>1.6799713559085407</v>
      </c>
    </row>
    <row r="683" spans="1:6" x14ac:dyDescent="0.25">
      <c r="A683">
        <v>19663</v>
      </c>
      <c r="B683">
        <v>-3.9550781000000002</v>
      </c>
      <c r="C683">
        <v>35.15625</v>
      </c>
      <c r="D683" t="str">
        <f t="shared" si="18"/>
        <v>NO</v>
      </c>
      <c r="E683" t="str">
        <f t="shared" si="19"/>
        <v>NO</v>
      </c>
      <c r="F683">
        <f>_xlfn.STDEV.P(B290:B298)</f>
        <v>1.6569937771936341</v>
      </c>
    </row>
    <row r="684" spans="1:6" x14ac:dyDescent="0.25">
      <c r="A684">
        <v>19673</v>
      </c>
      <c r="B684">
        <v>-3.515625</v>
      </c>
      <c r="C684">
        <v>43.9453125</v>
      </c>
      <c r="D684" t="str">
        <f t="shared" si="18"/>
        <v>NO</v>
      </c>
      <c r="E684" t="str">
        <f t="shared" si="19"/>
        <v>NO</v>
      </c>
      <c r="F684">
        <f>_xlfn.STDEV.P(B291:B299)</f>
        <v>1.6531331387638348</v>
      </c>
    </row>
    <row r="685" spans="1:6" x14ac:dyDescent="0.25">
      <c r="A685">
        <v>19683</v>
      </c>
      <c r="B685">
        <v>-2.9882811999999999</v>
      </c>
      <c r="C685">
        <v>47.9403419</v>
      </c>
      <c r="D685" t="str">
        <f t="shared" si="18"/>
        <v>NO</v>
      </c>
      <c r="E685" t="str">
        <f t="shared" si="19"/>
        <v>NO</v>
      </c>
      <c r="F685">
        <f>_xlfn.STDEV.P(B292:B300)</f>
        <v>1.6685221446344121</v>
      </c>
    </row>
    <row r="686" spans="1:6" x14ac:dyDescent="0.25">
      <c r="A686">
        <v>19694</v>
      </c>
      <c r="B686">
        <v>-2.5488281000000002</v>
      </c>
      <c r="C686">
        <v>43.9453125</v>
      </c>
      <c r="D686" t="str">
        <f t="shared" si="18"/>
        <v>NO</v>
      </c>
      <c r="E686" t="str">
        <f t="shared" si="19"/>
        <v>NO</v>
      </c>
      <c r="F686">
        <f>_xlfn.STDEV.P(B293:B301)</f>
        <v>1.71830607789874</v>
      </c>
    </row>
    <row r="687" spans="1:6" x14ac:dyDescent="0.25">
      <c r="A687">
        <v>19704</v>
      </c>
      <c r="B687">
        <v>-2.0214843999999998</v>
      </c>
      <c r="C687">
        <v>47.9403419</v>
      </c>
      <c r="D687" t="str">
        <f t="shared" si="18"/>
        <v>NO</v>
      </c>
      <c r="E687" t="str">
        <f t="shared" si="19"/>
        <v>NO</v>
      </c>
      <c r="F687">
        <f>_xlfn.STDEV.P(B294:B302)</f>
        <v>1.7953883165622613</v>
      </c>
    </row>
    <row r="688" spans="1:6" x14ac:dyDescent="0.25">
      <c r="A688">
        <v>19715</v>
      </c>
      <c r="B688">
        <v>-1.5820312000000001</v>
      </c>
      <c r="C688">
        <v>43.9453125</v>
      </c>
      <c r="D688" t="str">
        <f t="shared" si="18"/>
        <v>NO</v>
      </c>
      <c r="E688" t="str">
        <f t="shared" si="19"/>
        <v>NO</v>
      </c>
      <c r="F688">
        <f>_xlfn.STDEV.P(B295:B303)</f>
        <v>1.9036707627186626</v>
      </c>
    </row>
    <row r="689" spans="1:6" x14ac:dyDescent="0.25">
      <c r="A689">
        <v>19725</v>
      </c>
      <c r="B689">
        <v>-1.0546875</v>
      </c>
      <c r="C689">
        <v>47.9403419</v>
      </c>
      <c r="D689" t="str">
        <f t="shared" si="18"/>
        <v>NO</v>
      </c>
      <c r="E689" t="str">
        <f t="shared" si="19"/>
        <v>NO</v>
      </c>
      <c r="F689">
        <f>_xlfn.STDEV.P(B296:B304)</f>
        <v>2.0428604319330366</v>
      </c>
    </row>
    <row r="690" spans="1:6" x14ac:dyDescent="0.25">
      <c r="A690">
        <v>19736</v>
      </c>
      <c r="B690">
        <v>-0.52734380000000003</v>
      </c>
      <c r="C690">
        <v>52.734375</v>
      </c>
      <c r="D690" t="str">
        <f t="shared" si="18"/>
        <v>NO</v>
      </c>
      <c r="E690" t="str">
        <f t="shared" si="19"/>
        <v>NO</v>
      </c>
      <c r="F690">
        <f>_xlfn.STDEV.P(B297:B305)</f>
        <v>2.192159848228334</v>
      </c>
    </row>
    <row r="691" spans="1:6" x14ac:dyDescent="0.25">
      <c r="A691">
        <v>19746</v>
      </c>
      <c r="B691">
        <v>0</v>
      </c>
      <c r="C691">
        <v>52.734375</v>
      </c>
      <c r="D691" t="str">
        <f t="shared" si="18"/>
        <v>NO</v>
      </c>
      <c r="E691" t="str">
        <f t="shared" si="19"/>
        <v>NO</v>
      </c>
      <c r="F691">
        <f>_xlfn.STDEV.P(B298:B306)</f>
        <v>2.3654190114820377</v>
      </c>
    </row>
    <row r="692" spans="1:6" x14ac:dyDescent="0.25">
      <c r="A692">
        <v>19756</v>
      </c>
      <c r="B692">
        <v>0.43945309999999999</v>
      </c>
      <c r="C692">
        <v>39.9502831</v>
      </c>
      <c r="D692" t="str">
        <f t="shared" si="18"/>
        <v>NO</v>
      </c>
      <c r="E692" t="str">
        <f t="shared" si="19"/>
        <v>NO</v>
      </c>
      <c r="F692">
        <f>_xlfn.STDEV.P(B299:B307)</f>
        <v>2.5263730293078264</v>
      </c>
    </row>
    <row r="693" spans="1:6" x14ac:dyDescent="0.25">
      <c r="A693">
        <v>19767</v>
      </c>
      <c r="B693">
        <v>0.96679689999999996</v>
      </c>
      <c r="C693">
        <v>52.734375</v>
      </c>
      <c r="D693" t="str">
        <f t="shared" si="18"/>
        <v>NO</v>
      </c>
      <c r="E693" t="str">
        <f t="shared" si="19"/>
        <v>NO</v>
      </c>
      <c r="F693">
        <f>_xlfn.STDEV.P(B300:B308)</f>
        <v>2.6552085945979491</v>
      </c>
    </row>
    <row r="694" spans="1:6" x14ac:dyDescent="0.25">
      <c r="A694">
        <v>19777</v>
      </c>
      <c r="B694">
        <v>1.40625</v>
      </c>
      <c r="C694">
        <v>39.9502831</v>
      </c>
      <c r="D694" t="str">
        <f t="shared" si="18"/>
        <v>NO</v>
      </c>
      <c r="E694" t="str">
        <f t="shared" si="19"/>
        <v>NO</v>
      </c>
      <c r="F694">
        <f>_xlfn.STDEV.P(B301:B309)</f>
        <v>2.7397756422225026</v>
      </c>
    </row>
    <row r="695" spans="1:6" x14ac:dyDescent="0.25">
      <c r="A695">
        <v>19788</v>
      </c>
      <c r="B695">
        <v>1.9335937999999999</v>
      </c>
      <c r="C695">
        <v>52.734375</v>
      </c>
      <c r="D695" t="str">
        <f t="shared" si="18"/>
        <v>NO</v>
      </c>
      <c r="E695" t="str">
        <f t="shared" si="19"/>
        <v>NO</v>
      </c>
      <c r="F695">
        <f>_xlfn.STDEV.P(B302:B310)</f>
        <v>2.7691359180997415</v>
      </c>
    </row>
    <row r="696" spans="1:6" x14ac:dyDescent="0.25">
      <c r="A696">
        <v>19798</v>
      </c>
      <c r="B696">
        <v>2.2851561999999999</v>
      </c>
      <c r="C696">
        <v>31.960228000000001</v>
      </c>
      <c r="D696" t="str">
        <f t="shared" si="18"/>
        <v>NO</v>
      </c>
      <c r="E696" t="str">
        <f t="shared" si="19"/>
        <v>NO</v>
      </c>
      <c r="F696">
        <f>_xlfn.STDEV.P(B303:B311)</f>
        <v>2.7253968036723535</v>
      </c>
    </row>
    <row r="697" spans="1:6" x14ac:dyDescent="0.25">
      <c r="A697">
        <v>19809</v>
      </c>
      <c r="B697">
        <v>2.7246093999999998</v>
      </c>
      <c r="C697">
        <v>43.9453125</v>
      </c>
      <c r="D697" t="str">
        <f t="shared" si="18"/>
        <v>NO</v>
      </c>
      <c r="E697" t="str">
        <f t="shared" si="19"/>
        <v>NO</v>
      </c>
      <c r="F697">
        <f>_xlfn.STDEV.P(B304:B312)</f>
        <v>2.5757935099483196</v>
      </c>
    </row>
    <row r="698" spans="1:6" x14ac:dyDescent="0.25">
      <c r="A698">
        <v>19819</v>
      </c>
      <c r="B698">
        <v>3.1640625</v>
      </c>
      <c r="C698">
        <v>43.9453125</v>
      </c>
      <c r="D698" t="str">
        <f t="shared" si="18"/>
        <v>NO</v>
      </c>
      <c r="E698" t="str">
        <f t="shared" si="19"/>
        <v>NO</v>
      </c>
      <c r="F698">
        <f>_xlfn.STDEV.P(B305:B313)</f>
        <v>2.3345767664017099</v>
      </c>
    </row>
    <row r="699" spans="1:6" x14ac:dyDescent="0.25">
      <c r="A699">
        <v>19829</v>
      </c>
      <c r="B699">
        <v>3.515625</v>
      </c>
      <c r="C699">
        <v>31.960228000000001</v>
      </c>
      <c r="D699" t="str">
        <f t="shared" si="18"/>
        <v>NO</v>
      </c>
      <c r="E699" t="str">
        <f t="shared" si="19"/>
        <v>NO</v>
      </c>
      <c r="F699">
        <f>_xlfn.STDEV.P(B306:B314)</f>
        <v>1.9843211632570121</v>
      </c>
    </row>
    <row r="700" spans="1:6" x14ac:dyDescent="0.25">
      <c r="A700">
        <v>19840</v>
      </c>
      <c r="B700">
        <v>3.8671875</v>
      </c>
      <c r="C700">
        <v>35.15625</v>
      </c>
      <c r="D700" t="str">
        <f t="shared" si="18"/>
        <v>NO</v>
      </c>
      <c r="E700" t="str">
        <f t="shared" si="19"/>
        <v>NO</v>
      </c>
      <c r="F700">
        <f>_xlfn.STDEV.P(B307:B315)</f>
        <v>1.5550971938722429</v>
      </c>
    </row>
    <row r="701" spans="1:6" x14ac:dyDescent="0.25">
      <c r="A701">
        <v>19850</v>
      </c>
      <c r="B701">
        <v>4.21875</v>
      </c>
      <c r="C701">
        <v>31.960228000000001</v>
      </c>
      <c r="D701" t="str">
        <f t="shared" si="18"/>
        <v>NO</v>
      </c>
      <c r="E701" t="str">
        <f t="shared" si="19"/>
        <v>NO</v>
      </c>
      <c r="F701">
        <f>_xlfn.STDEV.P(B308:B316)</f>
        <v>1.1186650227416024</v>
      </c>
    </row>
    <row r="702" spans="1:6" x14ac:dyDescent="0.25">
      <c r="A702">
        <v>19861</v>
      </c>
      <c r="B702">
        <v>4.5703125</v>
      </c>
      <c r="C702">
        <v>35.15625</v>
      </c>
      <c r="D702" t="str">
        <f t="shared" si="18"/>
        <v>NO</v>
      </c>
      <c r="E702" t="str">
        <f t="shared" si="19"/>
        <v>NO</v>
      </c>
      <c r="F702">
        <f>_xlfn.STDEV.P(B309:B317)</f>
        <v>0.88193919052596326</v>
      </c>
    </row>
    <row r="703" spans="1:6" x14ac:dyDescent="0.25">
      <c r="A703">
        <v>19871</v>
      </c>
      <c r="B703">
        <v>4.921875</v>
      </c>
      <c r="C703">
        <v>31.960228000000001</v>
      </c>
      <c r="D703" t="str">
        <f t="shared" si="18"/>
        <v>NO</v>
      </c>
      <c r="E703" t="str">
        <f t="shared" si="19"/>
        <v>NO</v>
      </c>
      <c r="F703">
        <f>_xlfn.STDEV.P(B310:B318)</f>
        <v>1.2381949792064733</v>
      </c>
    </row>
    <row r="704" spans="1:6" x14ac:dyDescent="0.25">
      <c r="A704">
        <v>19882</v>
      </c>
      <c r="B704">
        <v>5.2734375</v>
      </c>
      <c r="C704">
        <v>35.15625</v>
      </c>
      <c r="D704" t="str">
        <f t="shared" si="18"/>
        <v>NO</v>
      </c>
      <c r="E704" t="str">
        <f t="shared" si="19"/>
        <v>NO</v>
      </c>
      <c r="F704">
        <f>_xlfn.STDEV.P(B311:B319)</f>
        <v>1.9329031129954428</v>
      </c>
    </row>
    <row r="705" spans="1:6" x14ac:dyDescent="0.25">
      <c r="A705">
        <v>19892</v>
      </c>
      <c r="B705">
        <v>5.625</v>
      </c>
      <c r="C705">
        <v>35.15625</v>
      </c>
      <c r="D705" t="str">
        <f t="shared" si="18"/>
        <v>NO</v>
      </c>
      <c r="E705" t="str">
        <f t="shared" si="19"/>
        <v>NO</v>
      </c>
      <c r="F705">
        <f>_xlfn.STDEV.P(B312:B320)</f>
        <v>2.7818150237159851</v>
      </c>
    </row>
    <row r="706" spans="1:6" x14ac:dyDescent="0.25">
      <c r="A706">
        <v>19902</v>
      </c>
      <c r="B706">
        <v>5.9765625</v>
      </c>
      <c r="C706">
        <v>31.960228000000001</v>
      </c>
      <c r="D706" t="str">
        <f t="shared" ref="D706:D769" si="20">IF(AND(B706=MAX(B702:B710), _xlfn.STDEV.P(B702:B710)&gt;$G$5),"YES","NO")</f>
        <v>NO</v>
      </c>
      <c r="E706" t="str">
        <f t="shared" ref="E706:E769" si="21">IF(AND(B706=MIN(B702:B710), _xlfn.STDEV.P(B702:B710)&gt;$G$5),"YES","NO")</f>
        <v>NO</v>
      </c>
      <c r="F706">
        <f>_xlfn.STDEV.P(B313:B321)</f>
        <v>3.7038892735555136</v>
      </c>
    </row>
    <row r="707" spans="1:6" x14ac:dyDescent="0.25">
      <c r="A707">
        <v>19913</v>
      </c>
      <c r="B707">
        <v>6.2402344000000003</v>
      </c>
      <c r="C707">
        <v>26.3671875</v>
      </c>
      <c r="D707" t="str">
        <f t="shared" si="20"/>
        <v>NO</v>
      </c>
      <c r="E707" t="str">
        <f t="shared" si="21"/>
        <v>NO</v>
      </c>
      <c r="F707">
        <f>_xlfn.STDEV.P(B314:B322)</f>
        <v>4.6349182968632867</v>
      </c>
    </row>
    <row r="708" spans="1:6" x14ac:dyDescent="0.25">
      <c r="A708">
        <v>19923</v>
      </c>
      <c r="B708">
        <v>6.5917969000000003</v>
      </c>
      <c r="C708">
        <v>31.960228000000001</v>
      </c>
      <c r="D708" t="str">
        <f t="shared" si="20"/>
        <v>NO</v>
      </c>
      <c r="E708" t="str">
        <f t="shared" si="21"/>
        <v>NO</v>
      </c>
      <c r="F708">
        <f>_xlfn.STDEV.P(B315:B323)</f>
        <v>5.5127969482566943</v>
      </c>
    </row>
    <row r="709" spans="1:6" x14ac:dyDescent="0.25">
      <c r="A709">
        <v>19934</v>
      </c>
      <c r="B709">
        <v>6.8554687999999997</v>
      </c>
      <c r="C709">
        <v>26.3671875</v>
      </c>
      <c r="D709" t="str">
        <f t="shared" si="20"/>
        <v>NO</v>
      </c>
      <c r="E709" t="str">
        <f t="shared" si="21"/>
        <v>NO</v>
      </c>
      <c r="F709">
        <f>_xlfn.STDEV.P(B316:B324)</f>
        <v>6.2676143327288516</v>
      </c>
    </row>
    <row r="710" spans="1:6" x14ac:dyDescent="0.25">
      <c r="A710">
        <v>19944</v>
      </c>
      <c r="B710">
        <v>7.03125</v>
      </c>
      <c r="C710">
        <v>15.980114</v>
      </c>
      <c r="D710" t="str">
        <f t="shared" si="20"/>
        <v>NO</v>
      </c>
      <c r="E710" t="str">
        <f t="shared" si="21"/>
        <v>NO</v>
      </c>
      <c r="F710">
        <f>_xlfn.STDEV.P(B317:B325)</f>
        <v>6.7016383551994378</v>
      </c>
    </row>
    <row r="711" spans="1:6" x14ac:dyDescent="0.25">
      <c r="A711">
        <v>19955</v>
      </c>
      <c r="B711">
        <v>7.1191405999999997</v>
      </c>
      <c r="C711">
        <v>8.7890625</v>
      </c>
      <c r="D711" t="str">
        <f t="shared" si="20"/>
        <v>NO</v>
      </c>
      <c r="E711" t="str">
        <f t="shared" si="21"/>
        <v>NO</v>
      </c>
      <c r="F711">
        <f>_xlfn.STDEV.P(B318:B326)</f>
        <v>6.5678601752330854</v>
      </c>
    </row>
    <row r="712" spans="1:6" x14ac:dyDescent="0.25">
      <c r="A712">
        <v>19965</v>
      </c>
      <c r="B712">
        <v>7.2949219000000003</v>
      </c>
      <c r="C712">
        <v>17.578125</v>
      </c>
      <c r="D712" t="str">
        <f t="shared" si="20"/>
        <v>YES</v>
      </c>
      <c r="E712" t="str">
        <f t="shared" si="21"/>
        <v>NO</v>
      </c>
      <c r="F712">
        <f>_xlfn.STDEV.P(B319:B327)</f>
        <v>6.0872830895370429</v>
      </c>
    </row>
    <row r="713" spans="1:6" x14ac:dyDescent="0.25">
      <c r="A713">
        <v>19975</v>
      </c>
      <c r="B713">
        <v>7.2949219000000003</v>
      </c>
      <c r="C713">
        <v>0</v>
      </c>
      <c r="D713" t="str">
        <f t="shared" si="20"/>
        <v>YES</v>
      </c>
      <c r="E713" t="str">
        <f t="shared" si="21"/>
        <v>NO</v>
      </c>
      <c r="F713">
        <f>_xlfn.STDEV.P(B320:B328)</f>
        <v>5.35987818878582</v>
      </c>
    </row>
    <row r="714" spans="1:6" x14ac:dyDescent="0.25">
      <c r="A714">
        <v>19986</v>
      </c>
      <c r="B714">
        <v>7.2070312000000003</v>
      </c>
      <c r="C714">
        <v>-8.7890625</v>
      </c>
      <c r="D714" t="str">
        <f t="shared" si="20"/>
        <v>NO</v>
      </c>
      <c r="E714" t="str">
        <f t="shared" si="21"/>
        <v>NO</v>
      </c>
      <c r="F714">
        <f>_xlfn.STDEV.P(B321:B329)</f>
        <v>4.4371200095153096</v>
      </c>
    </row>
    <row r="715" spans="1:6" x14ac:dyDescent="0.25">
      <c r="A715">
        <v>19996</v>
      </c>
      <c r="B715">
        <v>7.03125</v>
      </c>
      <c r="C715">
        <v>-15.980114</v>
      </c>
      <c r="D715" t="str">
        <f t="shared" si="20"/>
        <v>NO</v>
      </c>
      <c r="E715" t="str">
        <f t="shared" si="21"/>
        <v>NO</v>
      </c>
      <c r="F715">
        <f>_xlfn.STDEV.P(B322:B330)</f>
        <v>3.4399682617852516</v>
      </c>
    </row>
    <row r="716" spans="1:6" x14ac:dyDescent="0.25">
      <c r="A716">
        <v>20007</v>
      </c>
      <c r="B716">
        <v>6.7675780999999997</v>
      </c>
      <c r="C716">
        <v>-26.3671875</v>
      </c>
      <c r="D716" t="str">
        <f t="shared" si="20"/>
        <v>NO</v>
      </c>
      <c r="E716" t="str">
        <f t="shared" si="21"/>
        <v>NO</v>
      </c>
      <c r="F716">
        <f>_xlfn.STDEV.P(B323:B331)</f>
        <v>2.4972900973336851</v>
      </c>
    </row>
    <row r="717" spans="1:6" x14ac:dyDescent="0.25">
      <c r="A717">
        <v>20017</v>
      </c>
      <c r="B717">
        <v>6.328125</v>
      </c>
      <c r="C717">
        <v>-39.9502831</v>
      </c>
      <c r="D717" t="str">
        <f t="shared" si="20"/>
        <v>NO</v>
      </c>
      <c r="E717" t="str">
        <f t="shared" si="21"/>
        <v>NO</v>
      </c>
      <c r="F717">
        <f>_xlfn.STDEV.P(B324:B332)</f>
        <v>1.7892693361604961</v>
      </c>
    </row>
    <row r="718" spans="1:6" x14ac:dyDescent="0.25">
      <c r="A718">
        <v>20028</v>
      </c>
      <c r="B718">
        <v>5.7128905999999997</v>
      </c>
      <c r="C718">
        <v>-61.5234375</v>
      </c>
      <c r="D718" t="str">
        <f t="shared" si="20"/>
        <v>NO</v>
      </c>
      <c r="E718" t="str">
        <f t="shared" si="21"/>
        <v>NO</v>
      </c>
      <c r="F718">
        <f>_xlfn.STDEV.P(B325:B333)</f>
        <v>1.5015581523632016</v>
      </c>
    </row>
    <row r="719" spans="1:6" x14ac:dyDescent="0.25">
      <c r="A719">
        <v>20038</v>
      </c>
      <c r="B719">
        <v>5.0976562000000003</v>
      </c>
      <c r="C719">
        <v>-61.5234375</v>
      </c>
      <c r="D719" t="str">
        <f t="shared" si="20"/>
        <v>NO</v>
      </c>
      <c r="E719" t="str">
        <f t="shared" si="21"/>
        <v>NO</v>
      </c>
      <c r="F719">
        <f>_xlfn.STDEV.P(B326:B334)</f>
        <v>1.4846319869647024</v>
      </c>
    </row>
    <row r="720" spans="1:6" x14ac:dyDescent="0.25">
      <c r="A720">
        <v>20048</v>
      </c>
      <c r="B720">
        <v>4.21875</v>
      </c>
      <c r="C720">
        <v>-79.900566100000006</v>
      </c>
      <c r="D720" t="str">
        <f t="shared" si="20"/>
        <v>NO</v>
      </c>
      <c r="E720" t="str">
        <f t="shared" si="21"/>
        <v>NO</v>
      </c>
      <c r="F720">
        <f>_xlfn.STDEV.P(B327:B335)</f>
        <v>1.3540101709251513</v>
      </c>
    </row>
    <row r="721" spans="1:6" x14ac:dyDescent="0.25">
      <c r="A721">
        <v>20059</v>
      </c>
      <c r="B721">
        <v>3.2519531000000002</v>
      </c>
      <c r="C721">
        <v>-96.6796875</v>
      </c>
      <c r="D721" t="str">
        <f t="shared" si="20"/>
        <v>NO</v>
      </c>
      <c r="E721" t="str">
        <f t="shared" si="21"/>
        <v>NO</v>
      </c>
      <c r="F721">
        <f>_xlfn.STDEV.P(B328:B336)</f>
        <v>1.1689416417635923</v>
      </c>
    </row>
    <row r="722" spans="1:6" x14ac:dyDescent="0.25">
      <c r="A722">
        <v>20069</v>
      </c>
      <c r="B722">
        <v>2.2851561999999999</v>
      </c>
      <c r="C722">
        <v>-87.890625</v>
      </c>
      <c r="D722" t="str">
        <f t="shared" si="20"/>
        <v>NO</v>
      </c>
      <c r="E722" t="str">
        <f t="shared" si="21"/>
        <v>NO</v>
      </c>
      <c r="F722">
        <f>_xlfn.STDEV.P(B329:B337)</f>
        <v>1.0382838940585806</v>
      </c>
    </row>
    <row r="723" spans="1:6" x14ac:dyDescent="0.25">
      <c r="A723">
        <v>20080</v>
      </c>
      <c r="B723">
        <v>1.2304687999999999</v>
      </c>
      <c r="C723">
        <v>-105.46875</v>
      </c>
      <c r="D723" t="str">
        <f t="shared" si="20"/>
        <v>NO</v>
      </c>
      <c r="E723" t="str">
        <f t="shared" si="21"/>
        <v>NO</v>
      </c>
      <c r="F723">
        <f>_xlfn.STDEV.P(B330:B338)</f>
        <v>0.87608053149025822</v>
      </c>
    </row>
    <row r="724" spans="1:6" x14ac:dyDescent="0.25">
      <c r="A724">
        <v>20090</v>
      </c>
      <c r="B724">
        <v>0.1757812</v>
      </c>
      <c r="C724">
        <v>-95.880683899999994</v>
      </c>
      <c r="D724" t="str">
        <f t="shared" si="20"/>
        <v>NO</v>
      </c>
      <c r="E724" t="str">
        <f t="shared" si="21"/>
        <v>NO</v>
      </c>
      <c r="F724">
        <f>_xlfn.STDEV.P(B331:B339)</f>
        <v>0.71014291875703783</v>
      </c>
    </row>
    <row r="725" spans="1:6" x14ac:dyDescent="0.25">
      <c r="A725">
        <v>20101</v>
      </c>
      <c r="B725">
        <v>-0.79101560000000004</v>
      </c>
      <c r="C725">
        <v>-96.6796875</v>
      </c>
      <c r="D725" t="str">
        <f t="shared" si="20"/>
        <v>NO</v>
      </c>
      <c r="E725" t="str">
        <f t="shared" si="21"/>
        <v>NO</v>
      </c>
      <c r="F725">
        <f>_xlfn.STDEV.P(B332:B340)</f>
        <v>0.52698192453320758</v>
      </c>
    </row>
    <row r="726" spans="1:6" x14ac:dyDescent="0.25">
      <c r="A726">
        <v>20111</v>
      </c>
      <c r="B726">
        <v>-1.3183594000000001</v>
      </c>
      <c r="C726">
        <v>-52.734375</v>
      </c>
      <c r="D726" t="str">
        <f t="shared" si="20"/>
        <v>NO</v>
      </c>
      <c r="E726" t="str">
        <f t="shared" si="21"/>
        <v>NO</v>
      </c>
      <c r="F726">
        <f>_xlfn.STDEV.P(B333:B341)</f>
        <v>0.36695886838910236</v>
      </c>
    </row>
    <row r="727" spans="1:6" x14ac:dyDescent="0.25">
      <c r="A727">
        <v>20121</v>
      </c>
      <c r="B727">
        <v>-1.7578125</v>
      </c>
      <c r="C727">
        <v>-39.9502831</v>
      </c>
      <c r="D727" t="str">
        <f t="shared" si="20"/>
        <v>NO</v>
      </c>
      <c r="E727" t="str">
        <f t="shared" si="21"/>
        <v>NO</v>
      </c>
      <c r="F727">
        <f>_xlfn.STDEV.P(B334:B342)</f>
        <v>0.2554042438948112</v>
      </c>
    </row>
    <row r="728" spans="1:6" x14ac:dyDescent="0.25">
      <c r="A728">
        <v>20132</v>
      </c>
      <c r="B728">
        <v>-2.2851561999999999</v>
      </c>
      <c r="C728">
        <v>-52.734375</v>
      </c>
      <c r="D728" t="str">
        <f t="shared" si="20"/>
        <v>NO</v>
      </c>
      <c r="E728" t="str">
        <f t="shared" si="21"/>
        <v>NO</v>
      </c>
      <c r="F728">
        <f>_xlfn.STDEV.P(B335:B343)</f>
        <v>0.27517583738803486</v>
      </c>
    </row>
    <row r="729" spans="1:6" x14ac:dyDescent="0.25">
      <c r="A729">
        <v>20142</v>
      </c>
      <c r="B729">
        <v>-2.7246093999999998</v>
      </c>
      <c r="C729">
        <v>-39.9502831</v>
      </c>
      <c r="D729" t="str">
        <f t="shared" si="20"/>
        <v>NO</v>
      </c>
      <c r="E729" t="str">
        <f t="shared" si="21"/>
        <v>NO</v>
      </c>
      <c r="F729">
        <f>_xlfn.STDEV.P(B336:B344)</f>
        <v>0.39955611458771145</v>
      </c>
    </row>
    <row r="730" spans="1:6" x14ac:dyDescent="0.25">
      <c r="A730">
        <v>20153</v>
      </c>
      <c r="B730">
        <v>-3.1640625</v>
      </c>
      <c r="C730">
        <v>-43.9453125</v>
      </c>
      <c r="D730" t="str">
        <f t="shared" si="20"/>
        <v>NO</v>
      </c>
      <c r="E730" t="str">
        <f t="shared" si="21"/>
        <v>NO</v>
      </c>
      <c r="F730">
        <f>_xlfn.STDEV.P(B337:B345)</f>
        <v>0.5642131706180501</v>
      </c>
    </row>
    <row r="731" spans="1:6" x14ac:dyDescent="0.25">
      <c r="A731">
        <v>20163</v>
      </c>
      <c r="B731">
        <v>-3.6035156000000002</v>
      </c>
      <c r="C731">
        <v>-39.9502831</v>
      </c>
      <c r="D731" t="str">
        <f t="shared" si="20"/>
        <v>NO</v>
      </c>
      <c r="E731" t="str">
        <f t="shared" si="21"/>
        <v>NO</v>
      </c>
      <c r="F731">
        <f>_xlfn.STDEV.P(B338:B346)</f>
        <v>0.72120314909123617</v>
      </c>
    </row>
    <row r="732" spans="1:6" x14ac:dyDescent="0.25">
      <c r="A732">
        <v>20174</v>
      </c>
      <c r="B732">
        <v>-4.0429687999999997</v>
      </c>
      <c r="C732">
        <v>-43.9453125</v>
      </c>
      <c r="D732" t="str">
        <f t="shared" si="20"/>
        <v>NO</v>
      </c>
      <c r="E732" t="str">
        <f t="shared" si="21"/>
        <v>NO</v>
      </c>
      <c r="F732">
        <f>_xlfn.STDEV.P(B339:B347)</f>
        <v>0.87204353349841668</v>
      </c>
    </row>
    <row r="733" spans="1:6" x14ac:dyDescent="0.25">
      <c r="A733">
        <v>20184</v>
      </c>
      <c r="B733">
        <v>-4.3945312000000003</v>
      </c>
      <c r="C733">
        <v>-35.15625</v>
      </c>
      <c r="D733" t="str">
        <f t="shared" si="20"/>
        <v>NO</v>
      </c>
      <c r="E733" t="str">
        <f t="shared" si="21"/>
        <v>NO</v>
      </c>
      <c r="F733">
        <f>_xlfn.STDEV.P(B340:B348)</f>
        <v>1.0211500887447882</v>
      </c>
    </row>
    <row r="734" spans="1:6" x14ac:dyDescent="0.25">
      <c r="A734">
        <v>20194</v>
      </c>
      <c r="B734">
        <v>-4.7460937999999997</v>
      </c>
      <c r="C734">
        <v>-31.960228000000001</v>
      </c>
      <c r="D734" t="str">
        <f t="shared" si="20"/>
        <v>NO</v>
      </c>
      <c r="E734" t="str">
        <f t="shared" si="21"/>
        <v>NO</v>
      </c>
      <c r="F734">
        <f>_xlfn.STDEV.P(B341:B349)</f>
        <v>1.1709794674289533</v>
      </c>
    </row>
    <row r="735" spans="1:6" x14ac:dyDescent="0.25">
      <c r="A735">
        <v>20205</v>
      </c>
      <c r="B735">
        <v>-5.0976562000000003</v>
      </c>
      <c r="C735">
        <v>-35.15625</v>
      </c>
      <c r="D735" t="str">
        <f t="shared" si="20"/>
        <v>NO</v>
      </c>
      <c r="E735" t="str">
        <f t="shared" si="21"/>
        <v>NO</v>
      </c>
      <c r="F735">
        <f>_xlfn.STDEV.P(B342:B350)</f>
        <v>1.290023904257926</v>
      </c>
    </row>
    <row r="736" spans="1:6" x14ac:dyDescent="0.25">
      <c r="A736">
        <v>20215</v>
      </c>
      <c r="B736">
        <v>-5.3613280999999997</v>
      </c>
      <c r="C736">
        <v>-23.970171000000001</v>
      </c>
      <c r="D736" t="str">
        <f t="shared" si="20"/>
        <v>NO</v>
      </c>
      <c r="E736" t="str">
        <f t="shared" si="21"/>
        <v>NO</v>
      </c>
      <c r="F736">
        <f>_xlfn.STDEV.P(B343:B351)</f>
        <v>1.3899472678058036</v>
      </c>
    </row>
    <row r="737" spans="1:6" x14ac:dyDescent="0.25">
      <c r="A737">
        <v>20226</v>
      </c>
      <c r="B737">
        <v>-5.5371094000000003</v>
      </c>
      <c r="C737">
        <v>-17.578125</v>
      </c>
      <c r="D737" t="str">
        <f t="shared" si="20"/>
        <v>NO</v>
      </c>
      <c r="E737" t="str">
        <f t="shared" si="21"/>
        <v>NO</v>
      </c>
      <c r="F737">
        <f>_xlfn.STDEV.P(B344:B352)</f>
        <v>1.4900820322507025</v>
      </c>
    </row>
    <row r="738" spans="1:6" x14ac:dyDescent="0.25">
      <c r="A738">
        <v>20236</v>
      </c>
      <c r="B738">
        <v>-5.7128905999999997</v>
      </c>
      <c r="C738">
        <v>-17.578125</v>
      </c>
      <c r="D738" t="str">
        <f t="shared" si="20"/>
        <v>NO</v>
      </c>
      <c r="E738" t="str">
        <f t="shared" si="21"/>
        <v>NO</v>
      </c>
      <c r="F738">
        <f>_xlfn.STDEV.P(B345:B353)</f>
        <v>1.575931017661748</v>
      </c>
    </row>
    <row r="739" spans="1:6" x14ac:dyDescent="0.25">
      <c r="A739">
        <v>20247</v>
      </c>
      <c r="B739">
        <v>-5.8007812000000003</v>
      </c>
      <c r="C739">
        <v>-7.9900570000000002</v>
      </c>
      <c r="D739" t="str">
        <f t="shared" si="20"/>
        <v>NO</v>
      </c>
      <c r="E739" t="str">
        <f t="shared" si="21"/>
        <v>NO</v>
      </c>
      <c r="F739">
        <f>_xlfn.STDEV.P(B346:B354)</f>
        <v>1.6504194911923313</v>
      </c>
    </row>
    <row r="740" spans="1:6" x14ac:dyDescent="0.25">
      <c r="A740">
        <v>20257</v>
      </c>
      <c r="B740">
        <v>-5.8886719000000003</v>
      </c>
      <c r="C740">
        <v>-8.7890625</v>
      </c>
      <c r="D740" t="str">
        <f t="shared" si="20"/>
        <v>NO</v>
      </c>
      <c r="E740" t="str">
        <f t="shared" si="21"/>
        <v>YES</v>
      </c>
      <c r="F740">
        <f>_xlfn.STDEV.P(B347:B355)</f>
        <v>1.7029748976126657</v>
      </c>
    </row>
    <row r="741" spans="1:6" x14ac:dyDescent="0.25">
      <c r="A741">
        <v>20267</v>
      </c>
      <c r="B741">
        <v>-5.8886719000000003</v>
      </c>
      <c r="C741">
        <v>0</v>
      </c>
      <c r="D741" t="str">
        <f t="shared" si="20"/>
        <v>NO</v>
      </c>
      <c r="E741" t="str">
        <f t="shared" si="21"/>
        <v>YES</v>
      </c>
      <c r="F741">
        <f>_xlfn.STDEV.P(B348:B356)</f>
        <v>1.7253402466908163</v>
      </c>
    </row>
    <row r="742" spans="1:6" x14ac:dyDescent="0.25">
      <c r="A742">
        <v>20278</v>
      </c>
      <c r="B742">
        <v>-5.8007812000000003</v>
      </c>
      <c r="C742">
        <v>8.7890625</v>
      </c>
      <c r="D742" t="str">
        <f t="shared" si="20"/>
        <v>NO</v>
      </c>
      <c r="E742" t="str">
        <f t="shared" si="21"/>
        <v>NO</v>
      </c>
      <c r="F742">
        <f>_xlfn.STDEV.P(B349:B357)</f>
        <v>1.7477467775534163</v>
      </c>
    </row>
    <row r="743" spans="1:6" x14ac:dyDescent="0.25">
      <c r="A743">
        <v>20288</v>
      </c>
      <c r="B743">
        <v>-5.7128905999999997</v>
      </c>
      <c r="C743">
        <v>7.9900570000000002</v>
      </c>
      <c r="D743" t="str">
        <f t="shared" si="20"/>
        <v>NO</v>
      </c>
      <c r="E743" t="str">
        <f t="shared" si="21"/>
        <v>NO</v>
      </c>
      <c r="F743">
        <f>_xlfn.STDEV.P(B350:B358)</f>
        <v>1.7514533421513325</v>
      </c>
    </row>
    <row r="744" spans="1:6" x14ac:dyDescent="0.25">
      <c r="A744">
        <v>20299</v>
      </c>
      <c r="B744">
        <v>-5.5371094000000003</v>
      </c>
      <c r="C744">
        <v>17.578125</v>
      </c>
      <c r="D744" t="str">
        <f t="shared" si="20"/>
        <v>NO</v>
      </c>
      <c r="E744" t="str">
        <f t="shared" si="21"/>
        <v>NO</v>
      </c>
      <c r="F744">
        <f>_xlfn.STDEV.P(B351:B359)</f>
        <v>1.7365796845251</v>
      </c>
    </row>
    <row r="745" spans="1:6" x14ac:dyDescent="0.25">
      <c r="A745">
        <v>20309</v>
      </c>
      <c r="B745">
        <v>-5.3613280999999997</v>
      </c>
      <c r="C745">
        <v>17.578125</v>
      </c>
      <c r="D745" t="str">
        <f t="shared" si="20"/>
        <v>NO</v>
      </c>
      <c r="E745" t="str">
        <f t="shared" si="21"/>
        <v>NO</v>
      </c>
      <c r="F745">
        <f>_xlfn.STDEV.P(B352:B360)</f>
        <v>1.70263892109489</v>
      </c>
    </row>
    <row r="746" spans="1:6" x14ac:dyDescent="0.25">
      <c r="A746">
        <v>20319</v>
      </c>
      <c r="B746">
        <v>-5.0976562000000003</v>
      </c>
      <c r="C746">
        <v>23.970171000000001</v>
      </c>
      <c r="D746" t="str">
        <f t="shared" si="20"/>
        <v>NO</v>
      </c>
      <c r="E746" t="str">
        <f t="shared" si="21"/>
        <v>NO</v>
      </c>
      <c r="F746">
        <f>_xlfn.STDEV.P(B353:B361)</f>
        <v>1.6685221446344121</v>
      </c>
    </row>
    <row r="747" spans="1:6" x14ac:dyDescent="0.25">
      <c r="A747">
        <v>20330</v>
      </c>
      <c r="B747">
        <v>-4.7460937999999997</v>
      </c>
      <c r="C747">
        <v>35.15625</v>
      </c>
      <c r="D747" t="str">
        <f t="shared" si="20"/>
        <v>NO</v>
      </c>
      <c r="E747" t="str">
        <f t="shared" si="21"/>
        <v>NO</v>
      </c>
      <c r="F747">
        <f>_xlfn.STDEV.P(B354:B362)</f>
        <v>1.6233277401137816</v>
      </c>
    </row>
    <row r="748" spans="1:6" x14ac:dyDescent="0.25">
      <c r="A748">
        <v>20340</v>
      </c>
      <c r="B748">
        <v>-4.4824219000000003</v>
      </c>
      <c r="C748">
        <v>23.970171000000001</v>
      </c>
      <c r="D748" t="str">
        <f t="shared" si="20"/>
        <v>NO</v>
      </c>
      <c r="E748" t="str">
        <f t="shared" si="21"/>
        <v>NO</v>
      </c>
      <c r="F748">
        <f>_xlfn.STDEV.P(B355:B363)</f>
        <v>1.5891285720449382</v>
      </c>
    </row>
    <row r="749" spans="1:6" x14ac:dyDescent="0.25">
      <c r="A749">
        <v>20351</v>
      </c>
      <c r="B749">
        <v>-4.1308594000000003</v>
      </c>
      <c r="C749">
        <v>35.15625</v>
      </c>
      <c r="D749" t="str">
        <f t="shared" si="20"/>
        <v>NO</v>
      </c>
      <c r="E749" t="str">
        <f t="shared" si="21"/>
        <v>NO</v>
      </c>
      <c r="F749">
        <f>_xlfn.STDEV.P(B356:B364)</f>
        <v>1.5701108555408005</v>
      </c>
    </row>
    <row r="750" spans="1:6" x14ac:dyDescent="0.25">
      <c r="A750">
        <v>20361</v>
      </c>
      <c r="B750">
        <v>-3.6914061999999999</v>
      </c>
      <c r="C750">
        <v>39.9502831</v>
      </c>
      <c r="D750" t="str">
        <f t="shared" si="20"/>
        <v>NO</v>
      </c>
      <c r="E750" t="str">
        <f t="shared" si="21"/>
        <v>NO</v>
      </c>
      <c r="F750">
        <f>_xlfn.STDEV.P(B357:B365)</f>
        <v>1.5358444085789689</v>
      </c>
    </row>
    <row r="751" spans="1:6" x14ac:dyDescent="0.25">
      <c r="A751">
        <v>20372</v>
      </c>
      <c r="B751">
        <v>-3.2519531000000002</v>
      </c>
      <c r="C751">
        <v>43.9453125</v>
      </c>
      <c r="D751" t="str">
        <f t="shared" si="20"/>
        <v>NO</v>
      </c>
      <c r="E751" t="str">
        <f t="shared" si="21"/>
        <v>NO</v>
      </c>
      <c r="F751">
        <f>_xlfn.STDEV.P(B358:B366)</f>
        <v>1.524438774376631</v>
      </c>
    </row>
    <row r="752" spans="1:6" x14ac:dyDescent="0.25">
      <c r="A752">
        <v>20382</v>
      </c>
      <c r="B752">
        <v>-2.8125</v>
      </c>
      <c r="C752">
        <v>43.9453125</v>
      </c>
      <c r="D752" t="str">
        <f t="shared" si="20"/>
        <v>NO</v>
      </c>
      <c r="E752" t="str">
        <f t="shared" si="21"/>
        <v>NO</v>
      </c>
      <c r="F752">
        <f>_xlfn.STDEV.P(B359:B367)</f>
        <v>1.5360306893214526</v>
      </c>
    </row>
    <row r="753" spans="1:6" x14ac:dyDescent="0.25">
      <c r="A753">
        <v>20392</v>
      </c>
      <c r="B753">
        <v>-2.3730468999999998</v>
      </c>
      <c r="C753">
        <v>39.9502831</v>
      </c>
      <c r="D753" t="str">
        <f t="shared" si="20"/>
        <v>NO</v>
      </c>
      <c r="E753" t="str">
        <f t="shared" si="21"/>
        <v>NO</v>
      </c>
      <c r="F753">
        <f>_xlfn.STDEV.P(B360:B368)</f>
        <v>1.5513518333189877</v>
      </c>
    </row>
    <row r="754" spans="1:6" x14ac:dyDescent="0.25">
      <c r="A754">
        <v>20403</v>
      </c>
      <c r="B754">
        <v>-1.8457030999999999</v>
      </c>
      <c r="C754">
        <v>52.734375</v>
      </c>
      <c r="D754" t="str">
        <f t="shared" si="20"/>
        <v>NO</v>
      </c>
      <c r="E754" t="str">
        <f t="shared" si="21"/>
        <v>NO</v>
      </c>
      <c r="F754">
        <f>_xlfn.STDEV.P(B361:B369)</f>
        <v>1.5858244502503154</v>
      </c>
    </row>
    <row r="755" spans="1:6" x14ac:dyDescent="0.25">
      <c r="A755">
        <v>20413</v>
      </c>
      <c r="B755">
        <v>-1.40625</v>
      </c>
      <c r="C755">
        <v>39.9502831</v>
      </c>
      <c r="D755" t="str">
        <f t="shared" si="20"/>
        <v>NO</v>
      </c>
      <c r="E755" t="str">
        <f t="shared" si="21"/>
        <v>NO</v>
      </c>
      <c r="F755">
        <f>_xlfn.STDEV.P(B362:B370)</f>
        <v>1.6350934413701583</v>
      </c>
    </row>
    <row r="756" spans="1:6" x14ac:dyDescent="0.25">
      <c r="A756">
        <v>20424</v>
      </c>
      <c r="B756">
        <v>-0.87890619999999997</v>
      </c>
      <c r="C756">
        <v>52.734375</v>
      </c>
      <c r="D756" t="str">
        <f t="shared" si="20"/>
        <v>NO</v>
      </c>
      <c r="E756" t="str">
        <f t="shared" si="21"/>
        <v>NO</v>
      </c>
      <c r="F756">
        <f>_xlfn.STDEV.P(B363:B371)</f>
        <v>1.7087890561957098</v>
      </c>
    </row>
    <row r="757" spans="1:6" x14ac:dyDescent="0.25">
      <c r="A757">
        <v>20434</v>
      </c>
      <c r="B757">
        <v>-0.43945309999999999</v>
      </c>
      <c r="C757">
        <v>39.9502831</v>
      </c>
      <c r="D757" t="str">
        <f t="shared" si="20"/>
        <v>NO</v>
      </c>
      <c r="E757" t="str">
        <f t="shared" si="21"/>
        <v>NO</v>
      </c>
      <c r="F757">
        <f>_xlfn.STDEV.P(B364:B372)</f>
        <v>1.8088826782503149</v>
      </c>
    </row>
    <row r="758" spans="1:6" x14ac:dyDescent="0.25">
      <c r="A758">
        <v>20445</v>
      </c>
      <c r="B758">
        <v>8.7890599999999999E-2</v>
      </c>
      <c r="C758">
        <v>52.734375</v>
      </c>
      <c r="D758" t="str">
        <f t="shared" si="20"/>
        <v>NO</v>
      </c>
      <c r="E758" t="str">
        <f t="shared" si="21"/>
        <v>NO</v>
      </c>
      <c r="F758">
        <f>_xlfn.STDEV.P(B365:B373)</f>
        <v>1.9386671768180739</v>
      </c>
    </row>
    <row r="759" spans="1:6" x14ac:dyDescent="0.25">
      <c r="A759">
        <v>20455</v>
      </c>
      <c r="B759">
        <v>0.52734380000000003</v>
      </c>
      <c r="C759">
        <v>43.9453125</v>
      </c>
      <c r="D759" t="str">
        <f t="shared" si="20"/>
        <v>NO</v>
      </c>
      <c r="E759" t="str">
        <f t="shared" si="21"/>
        <v>NO</v>
      </c>
      <c r="F759">
        <f>_xlfn.STDEV.P(B366:B374)</f>
        <v>2.0644540420935136</v>
      </c>
    </row>
    <row r="760" spans="1:6" x14ac:dyDescent="0.25">
      <c r="A760">
        <v>20465</v>
      </c>
      <c r="B760">
        <v>0.96679689999999996</v>
      </c>
      <c r="C760">
        <v>39.9502831</v>
      </c>
      <c r="D760" t="str">
        <f t="shared" si="20"/>
        <v>NO</v>
      </c>
      <c r="E760" t="str">
        <f t="shared" si="21"/>
        <v>NO</v>
      </c>
      <c r="F760">
        <f>_xlfn.STDEV.P(B367:B375)</f>
        <v>2.1691561326093458</v>
      </c>
    </row>
    <row r="761" spans="1:6" x14ac:dyDescent="0.25">
      <c r="A761">
        <v>20476</v>
      </c>
      <c r="B761">
        <v>1.40625</v>
      </c>
      <c r="C761">
        <v>43.9453125</v>
      </c>
      <c r="D761" t="str">
        <f t="shared" si="20"/>
        <v>NO</v>
      </c>
      <c r="E761" t="str">
        <f t="shared" si="21"/>
        <v>NO</v>
      </c>
      <c r="F761">
        <f>_xlfn.STDEV.P(B368:B376)</f>
        <v>2.2606525562160584</v>
      </c>
    </row>
    <row r="762" spans="1:6" x14ac:dyDescent="0.25">
      <c r="A762">
        <v>20486</v>
      </c>
      <c r="B762">
        <v>1.8457030999999999</v>
      </c>
      <c r="C762">
        <v>39.9502831</v>
      </c>
      <c r="D762" t="str">
        <f t="shared" si="20"/>
        <v>NO</v>
      </c>
      <c r="E762" t="str">
        <f t="shared" si="21"/>
        <v>NO</v>
      </c>
      <c r="F762">
        <f>_xlfn.STDEV.P(B369:B377)</f>
        <v>2.2859073413082203</v>
      </c>
    </row>
    <row r="763" spans="1:6" x14ac:dyDescent="0.25">
      <c r="A763">
        <v>20497</v>
      </c>
      <c r="B763">
        <v>2.2851561999999999</v>
      </c>
      <c r="C763">
        <v>43.9453125</v>
      </c>
      <c r="D763" t="str">
        <f t="shared" si="20"/>
        <v>NO</v>
      </c>
      <c r="E763" t="str">
        <f t="shared" si="21"/>
        <v>NO</v>
      </c>
      <c r="F763">
        <f>_xlfn.STDEV.P(B370:B378)</f>
        <v>2.2465607529122336</v>
      </c>
    </row>
    <row r="764" spans="1:6" x14ac:dyDescent="0.25">
      <c r="A764">
        <v>20507</v>
      </c>
      <c r="B764">
        <v>2.6367188000000001</v>
      </c>
      <c r="C764">
        <v>31.960228000000001</v>
      </c>
      <c r="D764" t="str">
        <f t="shared" si="20"/>
        <v>NO</v>
      </c>
      <c r="E764" t="str">
        <f t="shared" si="21"/>
        <v>NO</v>
      </c>
      <c r="F764">
        <f>_xlfn.STDEV.P(B371:B379)</f>
        <v>2.1175424189878744</v>
      </c>
    </row>
    <row r="765" spans="1:6" x14ac:dyDescent="0.25">
      <c r="A765">
        <v>20518</v>
      </c>
      <c r="B765">
        <v>3.0761718999999998</v>
      </c>
      <c r="C765">
        <v>43.9453125</v>
      </c>
      <c r="D765" t="str">
        <f t="shared" si="20"/>
        <v>NO</v>
      </c>
      <c r="E765" t="str">
        <f t="shared" si="21"/>
        <v>NO</v>
      </c>
      <c r="F765">
        <f>_xlfn.STDEV.P(B372:B380)</f>
        <v>1.9190881853813766</v>
      </c>
    </row>
    <row r="766" spans="1:6" x14ac:dyDescent="0.25">
      <c r="A766">
        <v>20528</v>
      </c>
      <c r="B766">
        <v>3.4277343999999998</v>
      </c>
      <c r="C766">
        <v>35.15625</v>
      </c>
      <c r="D766" t="str">
        <f t="shared" si="20"/>
        <v>NO</v>
      </c>
      <c r="E766" t="str">
        <f t="shared" si="21"/>
        <v>NO</v>
      </c>
      <c r="F766">
        <f>_xlfn.STDEV.P(B373:B381)</f>
        <v>1.6264383734758878</v>
      </c>
    </row>
    <row r="767" spans="1:6" x14ac:dyDescent="0.25">
      <c r="A767">
        <v>20538</v>
      </c>
      <c r="B767">
        <v>3.7792968999999998</v>
      </c>
      <c r="C767">
        <v>31.960228000000001</v>
      </c>
      <c r="D767" t="str">
        <f t="shared" si="20"/>
        <v>NO</v>
      </c>
      <c r="E767" t="str">
        <f t="shared" si="21"/>
        <v>NO</v>
      </c>
      <c r="F767">
        <f>_xlfn.STDEV.P(B374:B382)</f>
        <v>1.278439291851287</v>
      </c>
    </row>
    <row r="768" spans="1:6" x14ac:dyDescent="0.25">
      <c r="A768">
        <v>20549</v>
      </c>
      <c r="B768">
        <v>4.1308594000000003</v>
      </c>
      <c r="C768">
        <v>35.15625</v>
      </c>
      <c r="D768" t="str">
        <f t="shared" si="20"/>
        <v>NO</v>
      </c>
      <c r="E768" t="str">
        <f t="shared" si="21"/>
        <v>NO</v>
      </c>
      <c r="F768">
        <f>_xlfn.STDEV.P(B375:B383)</f>
        <v>0.92087306198469276</v>
      </c>
    </row>
    <row r="769" spans="1:6" x14ac:dyDescent="0.25">
      <c r="A769">
        <v>20559</v>
      </c>
      <c r="B769">
        <v>4.3945312000000003</v>
      </c>
      <c r="C769">
        <v>23.970171000000001</v>
      </c>
      <c r="D769" t="str">
        <f t="shared" si="20"/>
        <v>NO</v>
      </c>
      <c r="E769" t="str">
        <f t="shared" si="21"/>
        <v>NO</v>
      </c>
      <c r="F769">
        <f>_xlfn.STDEV.P(B376:B384)</f>
        <v>0.72450143267964784</v>
      </c>
    </row>
    <row r="770" spans="1:6" x14ac:dyDescent="0.25">
      <c r="A770">
        <v>20570</v>
      </c>
      <c r="B770">
        <v>4.6582030999999997</v>
      </c>
      <c r="C770">
        <v>26.3671875</v>
      </c>
      <c r="D770" t="str">
        <f t="shared" ref="D770:D833" si="22">IF(AND(B770=MAX(B766:B774), _xlfn.STDEV.P(B766:B774)&gt;$G$5),"YES","NO")</f>
        <v>NO</v>
      </c>
      <c r="E770" t="str">
        <f t="shared" ref="E770:E833" si="23">IF(AND(B770=MIN(B766:B774), _xlfn.STDEV.P(B766:B774)&gt;$G$5),"YES","NO")</f>
        <v>NO</v>
      </c>
      <c r="F770">
        <f>_xlfn.STDEV.P(B377:B385)</f>
        <v>1.0183444609438319</v>
      </c>
    </row>
    <row r="771" spans="1:6" x14ac:dyDescent="0.25">
      <c r="A771">
        <v>20580</v>
      </c>
      <c r="B771">
        <v>5.0097655999999997</v>
      </c>
      <c r="C771">
        <v>31.960228000000001</v>
      </c>
      <c r="D771" t="str">
        <f t="shared" si="22"/>
        <v>NO</v>
      </c>
      <c r="E771" t="str">
        <f t="shared" si="23"/>
        <v>NO</v>
      </c>
      <c r="F771">
        <f>_xlfn.STDEV.P(B378:B386)</f>
        <v>1.6245609605055888</v>
      </c>
    </row>
    <row r="772" spans="1:6" x14ac:dyDescent="0.25">
      <c r="A772">
        <v>20591</v>
      </c>
      <c r="B772">
        <v>5.2734375</v>
      </c>
      <c r="C772">
        <v>26.3671875</v>
      </c>
      <c r="D772" t="str">
        <f t="shared" si="22"/>
        <v>NO</v>
      </c>
      <c r="E772" t="str">
        <f t="shared" si="23"/>
        <v>NO</v>
      </c>
      <c r="F772">
        <f>_xlfn.STDEV.P(B379:B387)</f>
        <v>2.3850527485322601</v>
      </c>
    </row>
    <row r="773" spans="1:6" x14ac:dyDescent="0.25">
      <c r="A773">
        <v>20601</v>
      </c>
      <c r="B773">
        <v>5.5371094000000003</v>
      </c>
      <c r="C773">
        <v>26.3671875</v>
      </c>
      <c r="D773" t="str">
        <f t="shared" si="22"/>
        <v>NO</v>
      </c>
      <c r="E773" t="str">
        <f t="shared" si="23"/>
        <v>NO</v>
      </c>
      <c r="F773">
        <f>_xlfn.STDEV.P(B380:B388)</f>
        <v>3.2054167146252537</v>
      </c>
    </row>
    <row r="774" spans="1:6" x14ac:dyDescent="0.25">
      <c r="A774">
        <v>20611</v>
      </c>
      <c r="B774">
        <v>5.8007812000000003</v>
      </c>
      <c r="C774">
        <v>23.970171000000001</v>
      </c>
      <c r="D774" t="str">
        <f t="shared" si="22"/>
        <v>NO</v>
      </c>
      <c r="E774" t="str">
        <f t="shared" si="23"/>
        <v>NO</v>
      </c>
      <c r="F774">
        <f>_xlfn.STDEV.P(B381:B389)</f>
        <v>4.0192161641702402</v>
      </c>
    </row>
    <row r="775" spans="1:6" x14ac:dyDescent="0.25">
      <c r="A775">
        <v>20622</v>
      </c>
      <c r="B775">
        <v>6.0644530999999997</v>
      </c>
      <c r="C775">
        <v>26.3671875</v>
      </c>
      <c r="D775" t="str">
        <f t="shared" si="22"/>
        <v>NO</v>
      </c>
      <c r="E775" t="str">
        <f t="shared" si="23"/>
        <v>NO</v>
      </c>
      <c r="F775">
        <f>_xlfn.STDEV.P(B382:B390)</f>
        <v>4.7851961165799652</v>
      </c>
    </row>
    <row r="776" spans="1:6" x14ac:dyDescent="0.25">
      <c r="A776">
        <v>20632</v>
      </c>
      <c r="B776">
        <v>6.2402344000000003</v>
      </c>
      <c r="C776">
        <v>15.980114</v>
      </c>
      <c r="D776" t="str">
        <f t="shared" si="22"/>
        <v>NO</v>
      </c>
      <c r="E776" t="str">
        <f t="shared" si="23"/>
        <v>NO</v>
      </c>
      <c r="F776">
        <f>_xlfn.STDEV.P(B383:B391)</f>
        <v>5.4237124200863214</v>
      </c>
    </row>
    <row r="777" spans="1:6" x14ac:dyDescent="0.25">
      <c r="A777">
        <v>20643</v>
      </c>
      <c r="B777">
        <v>6.4160155999999997</v>
      </c>
      <c r="C777">
        <v>17.578125</v>
      </c>
      <c r="D777" t="str">
        <f t="shared" si="22"/>
        <v>YES</v>
      </c>
      <c r="E777" t="str">
        <f t="shared" si="23"/>
        <v>NO</v>
      </c>
      <c r="F777">
        <f>_xlfn.STDEV.P(B384:B392)</f>
        <v>5.7914684791105646</v>
      </c>
    </row>
    <row r="778" spans="1:6" x14ac:dyDescent="0.25">
      <c r="A778">
        <v>20653</v>
      </c>
      <c r="B778">
        <v>6.4160155999999997</v>
      </c>
      <c r="C778">
        <v>0</v>
      </c>
      <c r="D778" t="str">
        <f t="shared" si="22"/>
        <v>YES</v>
      </c>
      <c r="E778" t="str">
        <f t="shared" si="23"/>
        <v>NO</v>
      </c>
      <c r="F778">
        <f>_xlfn.STDEV.P(B385:B393)</f>
        <v>5.6734835377695436</v>
      </c>
    </row>
    <row r="779" spans="1:6" x14ac:dyDescent="0.25">
      <c r="A779">
        <v>20664</v>
      </c>
      <c r="B779">
        <v>6.4160155999999997</v>
      </c>
      <c r="C779">
        <v>0</v>
      </c>
      <c r="D779" t="str">
        <f t="shared" si="22"/>
        <v>YES</v>
      </c>
      <c r="E779" t="str">
        <f t="shared" si="23"/>
        <v>NO</v>
      </c>
      <c r="F779">
        <f>_xlfn.STDEV.P(B386:B394)</f>
        <v>5.2523631243599986</v>
      </c>
    </row>
    <row r="780" spans="1:6" x14ac:dyDescent="0.25">
      <c r="A780">
        <v>20674</v>
      </c>
      <c r="B780">
        <v>6.4160155999999997</v>
      </c>
      <c r="C780">
        <v>0</v>
      </c>
      <c r="D780" t="str">
        <f t="shared" si="22"/>
        <v>YES</v>
      </c>
      <c r="E780" t="str">
        <f t="shared" si="23"/>
        <v>NO</v>
      </c>
      <c r="F780">
        <f>_xlfn.STDEV.P(B387:B395)</f>
        <v>4.6197083620119797</v>
      </c>
    </row>
    <row r="781" spans="1:6" x14ac:dyDescent="0.25">
      <c r="A781">
        <v>20684</v>
      </c>
      <c r="B781">
        <v>6.2402344000000003</v>
      </c>
      <c r="C781">
        <v>-15.980114</v>
      </c>
      <c r="D781" t="str">
        <f t="shared" si="22"/>
        <v>NO</v>
      </c>
      <c r="E781" t="str">
        <f t="shared" si="23"/>
        <v>NO</v>
      </c>
      <c r="F781">
        <f>_xlfn.STDEV.P(B388:B396)</f>
        <v>3.8380273094298962</v>
      </c>
    </row>
    <row r="782" spans="1:6" x14ac:dyDescent="0.25">
      <c r="A782">
        <v>20695</v>
      </c>
      <c r="B782">
        <v>5.9765625</v>
      </c>
      <c r="C782">
        <v>-26.3671875</v>
      </c>
      <c r="D782" t="str">
        <f t="shared" si="22"/>
        <v>NO</v>
      </c>
      <c r="E782" t="str">
        <f t="shared" si="23"/>
        <v>NO</v>
      </c>
      <c r="F782">
        <f>_xlfn.STDEV.P(B389:B397)</f>
        <v>3.0094607934940978</v>
      </c>
    </row>
    <row r="783" spans="1:6" x14ac:dyDescent="0.25">
      <c r="A783">
        <v>20705</v>
      </c>
      <c r="B783">
        <v>5.625</v>
      </c>
      <c r="C783">
        <v>-31.960228000000001</v>
      </c>
      <c r="D783" t="str">
        <f t="shared" si="22"/>
        <v>NO</v>
      </c>
      <c r="E783" t="str">
        <f t="shared" si="23"/>
        <v>NO</v>
      </c>
      <c r="F783">
        <f>_xlfn.STDEV.P(B390:B398)</f>
        <v>2.2210732831403521</v>
      </c>
    </row>
    <row r="784" spans="1:6" x14ac:dyDescent="0.25">
      <c r="A784">
        <v>20716</v>
      </c>
      <c r="B784">
        <v>5.1855469000000003</v>
      </c>
      <c r="C784">
        <v>-43.9453125</v>
      </c>
      <c r="D784" t="str">
        <f t="shared" si="22"/>
        <v>NO</v>
      </c>
      <c r="E784" t="str">
        <f t="shared" si="23"/>
        <v>NO</v>
      </c>
      <c r="F784">
        <f>_xlfn.STDEV.P(B391:B399)</f>
        <v>1.6413805004359523</v>
      </c>
    </row>
    <row r="785" spans="1:6" x14ac:dyDescent="0.25">
      <c r="A785">
        <v>20726</v>
      </c>
      <c r="B785">
        <v>4.6582030999999997</v>
      </c>
      <c r="C785">
        <v>-47.9403419</v>
      </c>
      <c r="D785" t="str">
        <f t="shared" si="22"/>
        <v>NO</v>
      </c>
      <c r="E785" t="str">
        <f t="shared" si="23"/>
        <v>NO</v>
      </c>
      <c r="F785">
        <f>_xlfn.STDEV.P(B392:B400)</f>
        <v>1.3969281838969763</v>
      </c>
    </row>
    <row r="786" spans="1:6" x14ac:dyDescent="0.25">
      <c r="A786">
        <v>20737</v>
      </c>
      <c r="B786">
        <v>4.0429687999999997</v>
      </c>
      <c r="C786">
        <v>-61.5234375</v>
      </c>
      <c r="D786" t="str">
        <f t="shared" si="22"/>
        <v>NO</v>
      </c>
      <c r="E786" t="str">
        <f t="shared" si="23"/>
        <v>NO</v>
      </c>
      <c r="F786">
        <f>_xlfn.STDEV.P(B393:B401)</f>
        <v>1.3658615185588128</v>
      </c>
    </row>
    <row r="787" spans="1:6" x14ac:dyDescent="0.25">
      <c r="A787">
        <v>20747</v>
      </c>
      <c r="B787">
        <v>3.2519531000000002</v>
      </c>
      <c r="C787">
        <v>-79.1015625</v>
      </c>
      <c r="D787" t="str">
        <f t="shared" si="22"/>
        <v>NO</v>
      </c>
      <c r="E787" t="str">
        <f t="shared" si="23"/>
        <v>NO</v>
      </c>
      <c r="F787">
        <f>_xlfn.STDEV.P(B394:B402)</f>
        <v>1.2622235501397301</v>
      </c>
    </row>
    <row r="788" spans="1:6" x14ac:dyDescent="0.25">
      <c r="A788">
        <v>20757</v>
      </c>
      <c r="B788">
        <v>2.3730468999999998</v>
      </c>
      <c r="C788">
        <v>-79.900566100000006</v>
      </c>
      <c r="D788" t="str">
        <f t="shared" si="22"/>
        <v>NO</v>
      </c>
      <c r="E788" t="str">
        <f t="shared" si="23"/>
        <v>NO</v>
      </c>
      <c r="F788">
        <f>_xlfn.STDEV.P(B395:B403)</f>
        <v>1.1070963101324369</v>
      </c>
    </row>
    <row r="789" spans="1:6" x14ac:dyDescent="0.25">
      <c r="A789">
        <v>20768</v>
      </c>
      <c r="B789">
        <v>1.4941405999999999</v>
      </c>
      <c r="C789">
        <v>-87.890625</v>
      </c>
      <c r="D789" t="str">
        <f t="shared" si="22"/>
        <v>NO</v>
      </c>
      <c r="E789" t="str">
        <f t="shared" si="23"/>
        <v>NO</v>
      </c>
      <c r="F789">
        <f>_xlfn.STDEV.P(B396:B404)</f>
        <v>0.97909827348687506</v>
      </c>
    </row>
    <row r="790" spans="1:6" x14ac:dyDescent="0.25">
      <c r="A790">
        <v>20778</v>
      </c>
      <c r="B790">
        <v>0.52734380000000003</v>
      </c>
      <c r="C790">
        <v>-87.890625</v>
      </c>
      <c r="D790" t="str">
        <f t="shared" si="22"/>
        <v>NO</v>
      </c>
      <c r="E790" t="str">
        <f t="shared" si="23"/>
        <v>NO</v>
      </c>
      <c r="F790">
        <f>_xlfn.STDEV.P(B397:B405)</f>
        <v>0.82760432363775849</v>
      </c>
    </row>
    <row r="791" spans="1:6" x14ac:dyDescent="0.25">
      <c r="A791">
        <v>20789</v>
      </c>
      <c r="B791">
        <v>-0.26367190000000001</v>
      </c>
      <c r="C791">
        <v>-79.1015625</v>
      </c>
      <c r="D791" t="str">
        <f t="shared" si="22"/>
        <v>NO</v>
      </c>
      <c r="E791" t="str">
        <f t="shared" si="23"/>
        <v>NO</v>
      </c>
      <c r="F791">
        <f>_xlfn.STDEV.P(B398:B406)</f>
        <v>0.68261649762026055</v>
      </c>
    </row>
    <row r="792" spans="1:6" x14ac:dyDescent="0.25">
      <c r="A792">
        <v>20799</v>
      </c>
      <c r="B792">
        <v>-0.87890619999999997</v>
      </c>
      <c r="C792">
        <v>-55.930396999999999</v>
      </c>
      <c r="D792" t="str">
        <f t="shared" si="22"/>
        <v>NO</v>
      </c>
      <c r="E792" t="str">
        <f t="shared" si="23"/>
        <v>NO</v>
      </c>
      <c r="F792">
        <f>_xlfn.STDEV.P(B399:B407)</f>
        <v>0.51434351599043859</v>
      </c>
    </row>
    <row r="793" spans="1:6" x14ac:dyDescent="0.25">
      <c r="A793">
        <v>20810</v>
      </c>
      <c r="B793">
        <v>-1.3183594000000001</v>
      </c>
      <c r="C793">
        <v>-43.9453125</v>
      </c>
      <c r="D793" t="str">
        <f t="shared" si="22"/>
        <v>NO</v>
      </c>
      <c r="E793" t="str">
        <f t="shared" si="23"/>
        <v>NO</v>
      </c>
      <c r="F793">
        <f>_xlfn.STDEV.P(B400:B408)</f>
        <v>0.37237648092197939</v>
      </c>
    </row>
    <row r="794" spans="1:6" x14ac:dyDescent="0.25">
      <c r="A794">
        <v>20820</v>
      </c>
      <c r="B794">
        <v>-1.7578125</v>
      </c>
      <c r="C794">
        <v>-43.9453125</v>
      </c>
      <c r="D794" t="str">
        <f t="shared" si="22"/>
        <v>NO</v>
      </c>
      <c r="E794" t="str">
        <f t="shared" si="23"/>
        <v>NO</v>
      </c>
      <c r="F794">
        <f>_xlfn.STDEV.P(B401:B409)</f>
        <v>0.24666661486925928</v>
      </c>
    </row>
    <row r="795" spans="1:6" x14ac:dyDescent="0.25">
      <c r="A795">
        <v>20830</v>
      </c>
      <c r="B795">
        <v>-2.2851561999999999</v>
      </c>
      <c r="C795">
        <v>-47.9403419</v>
      </c>
      <c r="D795" t="str">
        <f t="shared" si="22"/>
        <v>NO</v>
      </c>
      <c r="E795" t="str">
        <f t="shared" si="23"/>
        <v>NO</v>
      </c>
      <c r="F795">
        <f>_xlfn.STDEV.P(B402:B410)</f>
        <v>0.22609056450762283</v>
      </c>
    </row>
    <row r="796" spans="1:6" x14ac:dyDescent="0.25">
      <c r="A796">
        <v>20841</v>
      </c>
      <c r="B796">
        <v>-2.7246093999999998</v>
      </c>
      <c r="C796">
        <v>-43.9453125</v>
      </c>
      <c r="D796" t="str">
        <f t="shared" si="22"/>
        <v>NO</v>
      </c>
      <c r="E796" t="str">
        <f t="shared" si="23"/>
        <v>NO</v>
      </c>
      <c r="F796">
        <f>_xlfn.STDEV.P(B403:B411)</f>
        <v>0.33941694351511026</v>
      </c>
    </row>
    <row r="797" spans="1:6" x14ac:dyDescent="0.25">
      <c r="A797">
        <v>20851</v>
      </c>
      <c r="B797">
        <v>-3.1640625</v>
      </c>
      <c r="C797">
        <v>-39.9502831</v>
      </c>
      <c r="D797" t="str">
        <f t="shared" si="22"/>
        <v>NO</v>
      </c>
      <c r="E797" t="str">
        <f t="shared" si="23"/>
        <v>NO</v>
      </c>
      <c r="F797">
        <f>_xlfn.STDEV.P(B404:B412)</f>
        <v>0.48139678615738246</v>
      </c>
    </row>
    <row r="798" spans="1:6" x14ac:dyDescent="0.25">
      <c r="A798">
        <v>20862</v>
      </c>
      <c r="B798">
        <v>-3.515625</v>
      </c>
      <c r="C798">
        <v>-35.15625</v>
      </c>
      <c r="D798" t="str">
        <f t="shared" si="22"/>
        <v>NO</v>
      </c>
      <c r="E798" t="str">
        <f t="shared" si="23"/>
        <v>NO</v>
      </c>
      <c r="F798">
        <f>_xlfn.STDEV.P(B405:B413)</f>
        <v>0.63213095246940632</v>
      </c>
    </row>
    <row r="799" spans="1:6" x14ac:dyDescent="0.25">
      <c r="A799">
        <v>20872</v>
      </c>
      <c r="B799">
        <v>-3.9550781000000002</v>
      </c>
      <c r="C799">
        <v>-39.9502831</v>
      </c>
      <c r="D799" t="str">
        <f t="shared" si="22"/>
        <v>NO</v>
      </c>
      <c r="E799" t="str">
        <f t="shared" si="23"/>
        <v>NO</v>
      </c>
      <c r="F799">
        <f>_xlfn.STDEV.P(B406:B414)</f>
        <v>0.77006148064522806</v>
      </c>
    </row>
    <row r="800" spans="1:6" x14ac:dyDescent="0.25">
      <c r="A800">
        <v>20883</v>
      </c>
      <c r="B800">
        <v>-4.3066405999999997</v>
      </c>
      <c r="C800">
        <v>-35.15625</v>
      </c>
      <c r="D800" t="str">
        <f t="shared" si="22"/>
        <v>NO</v>
      </c>
      <c r="E800" t="str">
        <f t="shared" si="23"/>
        <v>NO</v>
      </c>
      <c r="F800">
        <f>_xlfn.STDEV.P(B407:B415)</f>
        <v>0.9225285671131046</v>
      </c>
    </row>
    <row r="801" spans="1:6" x14ac:dyDescent="0.25">
      <c r="A801">
        <v>20893</v>
      </c>
      <c r="B801">
        <v>-4.5703125</v>
      </c>
      <c r="C801">
        <v>-26.3671875</v>
      </c>
      <c r="D801" t="str">
        <f t="shared" si="22"/>
        <v>NO</v>
      </c>
      <c r="E801" t="str">
        <f t="shared" si="23"/>
        <v>NO</v>
      </c>
      <c r="F801">
        <f>_xlfn.STDEV.P(B408:B416)</f>
        <v>1.0579377076933103</v>
      </c>
    </row>
    <row r="802" spans="1:6" x14ac:dyDescent="0.25">
      <c r="A802">
        <v>20903</v>
      </c>
      <c r="B802">
        <v>-4.921875</v>
      </c>
      <c r="C802">
        <v>-31.960228000000001</v>
      </c>
      <c r="D802" t="str">
        <f t="shared" si="22"/>
        <v>NO</v>
      </c>
      <c r="E802" t="str">
        <f t="shared" si="23"/>
        <v>NO</v>
      </c>
      <c r="F802">
        <f>_xlfn.STDEV.P(B409:B417)</f>
        <v>1.1780436546298059</v>
      </c>
    </row>
    <row r="803" spans="1:6" x14ac:dyDescent="0.25">
      <c r="A803">
        <v>20914</v>
      </c>
      <c r="B803">
        <v>-5.0976562000000003</v>
      </c>
      <c r="C803">
        <v>-17.578125</v>
      </c>
      <c r="D803" t="str">
        <f t="shared" si="22"/>
        <v>NO</v>
      </c>
      <c r="E803" t="str">
        <f t="shared" si="23"/>
        <v>NO</v>
      </c>
      <c r="F803">
        <f>_xlfn.STDEV.P(B410:B418)</f>
        <v>1.2929038328365925</v>
      </c>
    </row>
    <row r="804" spans="1:6" x14ac:dyDescent="0.25">
      <c r="A804">
        <v>20924</v>
      </c>
      <c r="B804">
        <v>-5.3613280999999997</v>
      </c>
      <c r="C804">
        <v>-23.970171000000001</v>
      </c>
      <c r="D804" t="str">
        <f t="shared" si="22"/>
        <v>NO</v>
      </c>
      <c r="E804" t="str">
        <f t="shared" si="23"/>
        <v>NO</v>
      </c>
      <c r="F804">
        <f>_xlfn.STDEV.P(B411:B419)</f>
        <v>1.3890550288044261</v>
      </c>
    </row>
    <row r="805" spans="1:6" x14ac:dyDescent="0.25">
      <c r="A805">
        <v>20935</v>
      </c>
      <c r="B805">
        <v>-5.4492187999999997</v>
      </c>
      <c r="C805">
        <v>-8.7890625</v>
      </c>
      <c r="D805" t="str">
        <f t="shared" si="22"/>
        <v>NO</v>
      </c>
      <c r="E805" t="str">
        <f t="shared" si="23"/>
        <v>NO</v>
      </c>
      <c r="F805">
        <f>_xlfn.STDEV.P(B412:B420)</f>
        <v>1.4697833296553675</v>
      </c>
    </row>
    <row r="806" spans="1:6" x14ac:dyDescent="0.25">
      <c r="A806">
        <v>20945</v>
      </c>
      <c r="B806">
        <v>-5.5371094000000003</v>
      </c>
      <c r="C806">
        <v>-8.7890625</v>
      </c>
      <c r="D806" t="str">
        <f t="shared" si="22"/>
        <v>NO</v>
      </c>
      <c r="E806" t="str">
        <f t="shared" si="23"/>
        <v>NO</v>
      </c>
      <c r="F806">
        <f>_xlfn.STDEV.P(B413:B421)</f>
        <v>1.5251892894675732</v>
      </c>
    </row>
    <row r="807" spans="1:6" x14ac:dyDescent="0.25">
      <c r="A807">
        <v>20956</v>
      </c>
      <c r="B807">
        <v>-5.625</v>
      </c>
      <c r="C807">
        <v>-7.9900570000000002</v>
      </c>
      <c r="D807" t="str">
        <f t="shared" si="22"/>
        <v>NO</v>
      </c>
      <c r="E807" t="str">
        <f t="shared" si="23"/>
        <v>YES</v>
      </c>
      <c r="F807">
        <f>_xlfn.STDEV.P(B414:B422)</f>
        <v>1.5776849921864369</v>
      </c>
    </row>
    <row r="808" spans="1:6" x14ac:dyDescent="0.25">
      <c r="A808">
        <v>20966</v>
      </c>
      <c r="B808">
        <v>-5.5371094000000003</v>
      </c>
      <c r="C808">
        <v>8.7890625</v>
      </c>
      <c r="D808" t="str">
        <f t="shared" si="22"/>
        <v>NO</v>
      </c>
      <c r="E808" t="str">
        <f t="shared" si="23"/>
        <v>NO</v>
      </c>
      <c r="F808">
        <f>_xlfn.STDEV.P(B415:B423)</f>
        <v>1.6003711152042865</v>
      </c>
    </row>
    <row r="809" spans="1:6" x14ac:dyDescent="0.25">
      <c r="A809">
        <v>20976</v>
      </c>
      <c r="B809">
        <v>-5.5371094000000003</v>
      </c>
      <c r="C809">
        <v>0</v>
      </c>
      <c r="D809" t="str">
        <f t="shared" si="22"/>
        <v>NO</v>
      </c>
      <c r="E809" t="str">
        <f t="shared" si="23"/>
        <v>NO</v>
      </c>
      <c r="F809">
        <f>_xlfn.STDEV.P(B416:B424)</f>
        <v>1.6227401226117064</v>
      </c>
    </row>
    <row r="810" spans="1:6" x14ac:dyDescent="0.25">
      <c r="A810">
        <v>20987</v>
      </c>
      <c r="B810">
        <v>-5.4492187999999997</v>
      </c>
      <c r="C810">
        <v>8.7890625</v>
      </c>
      <c r="D810" t="str">
        <f t="shared" si="22"/>
        <v>NO</v>
      </c>
      <c r="E810" t="str">
        <f t="shared" si="23"/>
        <v>NO</v>
      </c>
      <c r="F810">
        <f>_xlfn.STDEV.P(B417:B425)</f>
        <v>1.626497034352069</v>
      </c>
    </row>
    <row r="811" spans="1:6" x14ac:dyDescent="0.25">
      <c r="A811">
        <v>20997</v>
      </c>
      <c r="B811">
        <v>-5.2734375</v>
      </c>
      <c r="C811">
        <v>15.980114</v>
      </c>
      <c r="D811" t="str">
        <f t="shared" si="22"/>
        <v>NO</v>
      </c>
      <c r="E811" t="str">
        <f t="shared" si="23"/>
        <v>NO</v>
      </c>
      <c r="F811">
        <f>_xlfn.STDEV.P(B418:B426)</f>
        <v>1.61165362386597</v>
      </c>
    </row>
    <row r="812" spans="1:6" x14ac:dyDescent="0.25">
      <c r="A812">
        <v>21008</v>
      </c>
      <c r="B812">
        <v>-5.0097655999999997</v>
      </c>
      <c r="C812">
        <v>26.3671875</v>
      </c>
      <c r="D812" t="str">
        <f t="shared" si="22"/>
        <v>NO</v>
      </c>
      <c r="E812" t="str">
        <f t="shared" si="23"/>
        <v>NO</v>
      </c>
      <c r="F812">
        <f>_xlfn.STDEV.P(B419:B427)</f>
        <v>1.5966722366310186</v>
      </c>
    </row>
    <row r="813" spans="1:6" x14ac:dyDescent="0.25">
      <c r="A813">
        <v>21018</v>
      </c>
      <c r="B813">
        <v>-4.7460937999999997</v>
      </c>
      <c r="C813">
        <v>26.3671875</v>
      </c>
      <c r="D813" t="str">
        <f t="shared" si="22"/>
        <v>NO</v>
      </c>
      <c r="E813" t="str">
        <f t="shared" si="23"/>
        <v>NO</v>
      </c>
      <c r="F813">
        <f>_xlfn.STDEV.P(B420:B428)</f>
        <v>1.5667666513903258</v>
      </c>
    </row>
    <row r="814" spans="1:6" x14ac:dyDescent="0.25">
      <c r="A814">
        <v>21028</v>
      </c>
      <c r="B814">
        <v>-4.4824219000000003</v>
      </c>
      <c r="C814">
        <v>23.970171000000001</v>
      </c>
      <c r="D814" t="str">
        <f t="shared" si="22"/>
        <v>NO</v>
      </c>
      <c r="E814" t="str">
        <f t="shared" si="23"/>
        <v>NO</v>
      </c>
      <c r="F814">
        <f>_xlfn.STDEV.P(B421:B429)</f>
        <v>1.5253768807443826</v>
      </c>
    </row>
    <row r="815" spans="1:6" x14ac:dyDescent="0.25">
      <c r="A815">
        <v>21039</v>
      </c>
      <c r="B815">
        <v>-4.21875</v>
      </c>
      <c r="C815">
        <v>26.3671875</v>
      </c>
      <c r="D815" t="str">
        <f t="shared" si="22"/>
        <v>NO</v>
      </c>
      <c r="E815" t="str">
        <f t="shared" si="23"/>
        <v>NO</v>
      </c>
      <c r="F815">
        <f>_xlfn.STDEV.P(B422:B430)</f>
        <v>1.4758053391768156</v>
      </c>
    </row>
    <row r="816" spans="1:6" x14ac:dyDescent="0.25">
      <c r="A816">
        <v>21049</v>
      </c>
      <c r="B816">
        <v>-3.8671875</v>
      </c>
      <c r="C816">
        <v>31.960228000000001</v>
      </c>
      <c r="D816" t="str">
        <f t="shared" si="22"/>
        <v>NO</v>
      </c>
      <c r="E816" t="str">
        <f t="shared" si="23"/>
        <v>NO</v>
      </c>
      <c r="F816">
        <f>_xlfn.STDEV.P(B423:B431)</f>
        <v>1.4416788096151358</v>
      </c>
    </row>
    <row r="817" spans="1:6" x14ac:dyDescent="0.25">
      <c r="A817">
        <v>21060</v>
      </c>
      <c r="B817">
        <v>-3.4277343999999998</v>
      </c>
      <c r="C817">
        <v>43.9453125</v>
      </c>
      <c r="D817" t="str">
        <f t="shared" si="22"/>
        <v>NO</v>
      </c>
      <c r="E817" t="str">
        <f t="shared" si="23"/>
        <v>NO</v>
      </c>
      <c r="F817">
        <f>_xlfn.STDEV.P(B424:B432)</f>
        <v>1.4262493696705629</v>
      </c>
    </row>
    <row r="818" spans="1:6" x14ac:dyDescent="0.25">
      <c r="A818">
        <v>21070</v>
      </c>
      <c r="B818">
        <v>-3.0761718999999998</v>
      </c>
      <c r="C818">
        <v>31.960228000000001</v>
      </c>
      <c r="D818" t="str">
        <f t="shared" si="22"/>
        <v>NO</v>
      </c>
      <c r="E818" t="str">
        <f t="shared" si="23"/>
        <v>NO</v>
      </c>
      <c r="F818">
        <f>_xlfn.STDEV.P(B425:B433)</f>
        <v>1.4147691021169109</v>
      </c>
    </row>
    <row r="819" spans="1:6" x14ac:dyDescent="0.25">
      <c r="A819">
        <v>21081</v>
      </c>
      <c r="B819">
        <v>-2.6367188000000001</v>
      </c>
      <c r="C819">
        <v>43.9453125</v>
      </c>
      <c r="D819" t="str">
        <f t="shared" si="22"/>
        <v>NO</v>
      </c>
      <c r="E819" t="str">
        <f t="shared" si="23"/>
        <v>NO</v>
      </c>
      <c r="F819">
        <f>_xlfn.STDEV.P(B426:B434)</f>
        <v>1.4109891961351952</v>
      </c>
    </row>
    <row r="820" spans="1:6" x14ac:dyDescent="0.25">
      <c r="A820">
        <v>21091</v>
      </c>
      <c r="B820">
        <v>-2.1972656000000002</v>
      </c>
      <c r="C820">
        <v>43.9453125</v>
      </c>
      <c r="D820" t="str">
        <f t="shared" si="22"/>
        <v>NO</v>
      </c>
      <c r="E820" t="str">
        <f t="shared" si="23"/>
        <v>NO</v>
      </c>
      <c r="F820">
        <f>_xlfn.STDEV.P(B427:B435)</f>
        <v>1.3995881721209276</v>
      </c>
    </row>
    <row r="821" spans="1:6" x14ac:dyDescent="0.25">
      <c r="A821">
        <v>21101</v>
      </c>
      <c r="B821">
        <v>-1.7578125</v>
      </c>
      <c r="C821">
        <v>39.9502831</v>
      </c>
      <c r="D821" t="str">
        <f t="shared" si="22"/>
        <v>NO</v>
      </c>
      <c r="E821" t="str">
        <f t="shared" si="23"/>
        <v>NO</v>
      </c>
      <c r="F821">
        <f>_xlfn.STDEV.P(B428:B436)</f>
        <v>1.4147691278867225</v>
      </c>
    </row>
    <row r="822" spans="1:6" x14ac:dyDescent="0.25">
      <c r="A822">
        <v>21112</v>
      </c>
      <c r="B822">
        <v>-1.2304687999999999</v>
      </c>
      <c r="C822">
        <v>52.734375</v>
      </c>
      <c r="D822" t="str">
        <f t="shared" si="22"/>
        <v>NO</v>
      </c>
      <c r="E822" t="str">
        <f t="shared" si="23"/>
        <v>NO</v>
      </c>
      <c r="F822">
        <f>_xlfn.STDEV.P(B429:B437)</f>
        <v>1.4376379811495457</v>
      </c>
    </row>
    <row r="823" spans="1:6" x14ac:dyDescent="0.25">
      <c r="A823">
        <v>21122</v>
      </c>
      <c r="B823">
        <v>-0.79101560000000004</v>
      </c>
      <c r="C823">
        <v>39.9502831</v>
      </c>
      <c r="D823" t="str">
        <f t="shared" si="22"/>
        <v>NO</v>
      </c>
      <c r="E823" t="str">
        <f t="shared" si="23"/>
        <v>NO</v>
      </c>
      <c r="F823">
        <f>_xlfn.STDEV.P(B430:B438)</f>
        <v>1.4800641471639175</v>
      </c>
    </row>
    <row r="824" spans="1:6" x14ac:dyDescent="0.25">
      <c r="A824">
        <v>21133</v>
      </c>
      <c r="B824">
        <v>-0.3515625</v>
      </c>
      <c r="C824">
        <v>43.9453125</v>
      </c>
      <c r="D824" t="str">
        <f t="shared" si="22"/>
        <v>NO</v>
      </c>
      <c r="E824" t="str">
        <f t="shared" si="23"/>
        <v>NO</v>
      </c>
      <c r="F824">
        <f>_xlfn.STDEV.P(B431:B439)</f>
        <v>1.5341047614514678</v>
      </c>
    </row>
    <row r="825" spans="1:6" x14ac:dyDescent="0.25">
      <c r="A825">
        <v>21143</v>
      </c>
      <c r="B825">
        <v>8.7890599999999999E-2</v>
      </c>
      <c r="C825">
        <v>39.9502831</v>
      </c>
      <c r="D825" t="str">
        <f t="shared" si="22"/>
        <v>NO</v>
      </c>
      <c r="E825" t="str">
        <f t="shared" si="23"/>
        <v>NO</v>
      </c>
      <c r="F825">
        <f>_xlfn.STDEV.P(B432:B440)</f>
        <v>1.5917669006124668</v>
      </c>
    </row>
    <row r="826" spans="1:6" x14ac:dyDescent="0.25">
      <c r="A826">
        <v>21154</v>
      </c>
      <c r="B826">
        <v>0.61523439999999996</v>
      </c>
      <c r="C826">
        <v>52.734375</v>
      </c>
      <c r="D826" t="str">
        <f t="shared" si="22"/>
        <v>NO</v>
      </c>
      <c r="E826" t="str">
        <f t="shared" si="23"/>
        <v>NO</v>
      </c>
      <c r="F826">
        <f>_xlfn.STDEV.P(B433:B441)</f>
        <v>1.6789492231037888</v>
      </c>
    </row>
    <row r="827" spans="1:6" x14ac:dyDescent="0.25">
      <c r="A827">
        <v>21164</v>
      </c>
      <c r="B827">
        <v>0.96679689999999996</v>
      </c>
      <c r="C827">
        <v>35.15625</v>
      </c>
      <c r="D827" t="str">
        <f t="shared" si="22"/>
        <v>NO</v>
      </c>
      <c r="E827" t="str">
        <f t="shared" si="23"/>
        <v>NO</v>
      </c>
      <c r="F827">
        <f>_xlfn.STDEV.P(B434:B442)</f>
        <v>1.7534124559619828</v>
      </c>
    </row>
    <row r="828" spans="1:6" x14ac:dyDescent="0.25">
      <c r="A828">
        <v>21174</v>
      </c>
      <c r="B828">
        <v>1.40625</v>
      </c>
      <c r="C828">
        <v>39.9502831</v>
      </c>
      <c r="D828" t="str">
        <f t="shared" si="22"/>
        <v>NO</v>
      </c>
      <c r="E828" t="str">
        <f t="shared" si="23"/>
        <v>NO</v>
      </c>
      <c r="F828">
        <f>_xlfn.STDEV.P(B435:B443)</f>
        <v>1.8088299773732914</v>
      </c>
    </row>
    <row r="829" spans="1:6" x14ac:dyDescent="0.25">
      <c r="A829">
        <v>21185</v>
      </c>
      <c r="B829">
        <v>1.8457030999999999</v>
      </c>
      <c r="C829">
        <v>43.9453125</v>
      </c>
      <c r="D829" t="str">
        <f t="shared" si="22"/>
        <v>NO</v>
      </c>
      <c r="E829" t="str">
        <f t="shared" si="23"/>
        <v>NO</v>
      </c>
      <c r="F829">
        <f>_xlfn.STDEV.P(B436:B444)</f>
        <v>1.8235327343203889</v>
      </c>
    </row>
    <row r="830" spans="1:6" x14ac:dyDescent="0.25">
      <c r="A830">
        <v>21195</v>
      </c>
      <c r="B830">
        <v>2.1972656000000002</v>
      </c>
      <c r="C830">
        <v>31.960228000000001</v>
      </c>
      <c r="D830" t="str">
        <f t="shared" si="22"/>
        <v>NO</v>
      </c>
      <c r="E830" t="str">
        <f t="shared" si="23"/>
        <v>NO</v>
      </c>
      <c r="F830">
        <f>_xlfn.STDEV.P(B437:B445)</f>
        <v>1.7839848684173787</v>
      </c>
    </row>
    <row r="831" spans="1:6" x14ac:dyDescent="0.25">
      <c r="A831">
        <v>21206</v>
      </c>
      <c r="B831">
        <v>2.6367188000000001</v>
      </c>
      <c r="C831">
        <v>43.9453125</v>
      </c>
      <c r="D831" t="str">
        <f t="shared" si="22"/>
        <v>NO</v>
      </c>
      <c r="E831" t="str">
        <f t="shared" si="23"/>
        <v>NO</v>
      </c>
      <c r="F831">
        <f>_xlfn.STDEV.P(B438:B446)</f>
        <v>1.6838837712303691</v>
      </c>
    </row>
    <row r="832" spans="1:6" x14ac:dyDescent="0.25">
      <c r="A832">
        <v>21216</v>
      </c>
      <c r="B832">
        <v>2.9882811999999999</v>
      </c>
      <c r="C832">
        <v>31.960228000000001</v>
      </c>
      <c r="D832" t="str">
        <f t="shared" si="22"/>
        <v>NO</v>
      </c>
      <c r="E832" t="str">
        <f t="shared" si="23"/>
        <v>NO</v>
      </c>
      <c r="F832">
        <f>_xlfn.STDEV.P(B439:B447)</f>
        <v>1.5261269460138049</v>
      </c>
    </row>
    <row r="833" spans="1:6" x14ac:dyDescent="0.25">
      <c r="A833">
        <v>21227</v>
      </c>
      <c r="B833">
        <v>3.2519531000000002</v>
      </c>
      <c r="C833">
        <v>26.3671875</v>
      </c>
      <c r="D833" t="str">
        <f t="shared" si="22"/>
        <v>NO</v>
      </c>
      <c r="E833" t="str">
        <f t="shared" si="23"/>
        <v>NO</v>
      </c>
      <c r="F833">
        <f>_xlfn.STDEV.P(B440:B448)</f>
        <v>1.2963660328446223</v>
      </c>
    </row>
    <row r="834" spans="1:6" x14ac:dyDescent="0.25">
      <c r="A834">
        <v>21237</v>
      </c>
      <c r="B834">
        <v>3.6035156000000002</v>
      </c>
      <c r="C834">
        <v>35.15625</v>
      </c>
      <c r="D834" t="str">
        <f t="shared" ref="D834:D897" si="24">IF(AND(B834=MAX(B830:B838), _xlfn.STDEV.P(B830:B838)&gt;$G$5),"YES","NO")</f>
        <v>NO</v>
      </c>
      <c r="E834" t="str">
        <f t="shared" ref="E834:E897" si="25">IF(AND(B834=MIN(B830:B838), _xlfn.STDEV.P(B830:B838)&gt;$G$5),"YES","NO")</f>
        <v>NO</v>
      </c>
      <c r="F834">
        <f>_xlfn.STDEV.P(B441:B449)</f>
        <v>0.99962989583979756</v>
      </c>
    </row>
    <row r="835" spans="1:6" x14ac:dyDescent="0.25">
      <c r="A835">
        <v>21247</v>
      </c>
      <c r="B835">
        <v>3.8671875</v>
      </c>
      <c r="C835">
        <v>23.970171000000001</v>
      </c>
      <c r="D835" t="str">
        <f t="shared" si="24"/>
        <v>NO</v>
      </c>
      <c r="E835" t="str">
        <f t="shared" si="25"/>
        <v>NO</v>
      </c>
      <c r="F835">
        <f>_xlfn.STDEV.P(B442:B450)</f>
        <v>0.71576101774748147</v>
      </c>
    </row>
    <row r="836" spans="1:6" x14ac:dyDescent="0.25">
      <c r="A836">
        <v>21258</v>
      </c>
      <c r="B836">
        <v>4.21875</v>
      </c>
      <c r="C836">
        <v>35.15625</v>
      </c>
      <c r="D836" t="str">
        <f t="shared" si="24"/>
        <v>NO</v>
      </c>
      <c r="E836" t="str">
        <f t="shared" si="25"/>
        <v>NO</v>
      </c>
      <c r="F836">
        <f>_xlfn.STDEV.P(B443:B451)</f>
        <v>0.60294332729078282</v>
      </c>
    </row>
    <row r="837" spans="1:6" x14ac:dyDescent="0.25">
      <c r="A837">
        <v>21268</v>
      </c>
      <c r="B837">
        <v>4.4824219000000003</v>
      </c>
      <c r="C837">
        <v>23.970171000000001</v>
      </c>
      <c r="D837" t="str">
        <f t="shared" si="24"/>
        <v>NO</v>
      </c>
      <c r="E837" t="str">
        <f t="shared" si="25"/>
        <v>NO</v>
      </c>
      <c r="F837">
        <f>_xlfn.STDEV.P(B444:B452)</f>
        <v>0.9096196089617975</v>
      </c>
    </row>
    <row r="838" spans="1:6" x14ac:dyDescent="0.25">
      <c r="A838">
        <v>21279</v>
      </c>
      <c r="B838">
        <v>4.7460937999999997</v>
      </c>
      <c r="C838">
        <v>26.3671875</v>
      </c>
      <c r="D838" t="str">
        <f t="shared" si="24"/>
        <v>NO</v>
      </c>
      <c r="E838" t="str">
        <f t="shared" si="25"/>
        <v>NO</v>
      </c>
      <c r="F838">
        <f>_xlfn.STDEV.P(B445:B453)</f>
        <v>1.4549142728494828</v>
      </c>
    </row>
    <row r="839" spans="1:6" x14ac:dyDescent="0.25">
      <c r="A839">
        <v>21289</v>
      </c>
      <c r="B839">
        <v>4.921875</v>
      </c>
      <c r="C839">
        <v>15.980114</v>
      </c>
      <c r="D839" t="str">
        <f t="shared" si="24"/>
        <v>NO</v>
      </c>
      <c r="E839" t="str">
        <f t="shared" si="25"/>
        <v>NO</v>
      </c>
      <c r="F839">
        <f>_xlfn.STDEV.P(B446:B454)</f>
        <v>2.1174073134404914</v>
      </c>
    </row>
    <row r="840" spans="1:6" x14ac:dyDescent="0.25">
      <c r="A840">
        <v>21300</v>
      </c>
      <c r="B840">
        <v>5.1855469000000003</v>
      </c>
      <c r="C840">
        <v>26.3671875</v>
      </c>
      <c r="D840" t="str">
        <f t="shared" si="24"/>
        <v>NO</v>
      </c>
      <c r="E840" t="str">
        <f t="shared" si="25"/>
        <v>NO</v>
      </c>
      <c r="F840">
        <f>_xlfn.STDEV.P(B447:B455)</f>
        <v>2.8150758485316425</v>
      </c>
    </row>
    <row r="841" spans="1:6" x14ac:dyDescent="0.25">
      <c r="A841">
        <v>21310</v>
      </c>
      <c r="B841">
        <v>5.3613280999999997</v>
      </c>
      <c r="C841">
        <v>17.578125</v>
      </c>
      <c r="D841" t="str">
        <f t="shared" si="24"/>
        <v>NO</v>
      </c>
      <c r="E841" t="str">
        <f t="shared" si="25"/>
        <v>NO</v>
      </c>
      <c r="F841">
        <f>_xlfn.STDEV.P(B448:B456)</f>
        <v>3.5066073535462268</v>
      </c>
    </row>
    <row r="842" spans="1:6" x14ac:dyDescent="0.25">
      <c r="A842">
        <v>21320</v>
      </c>
      <c r="B842">
        <v>5.5371094000000003</v>
      </c>
      <c r="C842">
        <v>15.980114</v>
      </c>
      <c r="D842" t="str">
        <f t="shared" si="24"/>
        <v>NO</v>
      </c>
      <c r="E842" t="str">
        <f t="shared" si="25"/>
        <v>NO</v>
      </c>
      <c r="F842">
        <f>_xlfn.STDEV.P(B449:B457)</f>
        <v>4.1388741797371047</v>
      </c>
    </row>
    <row r="843" spans="1:6" x14ac:dyDescent="0.25">
      <c r="A843">
        <v>21331</v>
      </c>
      <c r="B843">
        <v>5.7128905999999997</v>
      </c>
      <c r="C843">
        <v>17.578125</v>
      </c>
      <c r="D843" t="str">
        <f t="shared" si="24"/>
        <v>NO</v>
      </c>
      <c r="E843" t="str">
        <f t="shared" si="25"/>
        <v>NO</v>
      </c>
      <c r="F843">
        <f>_xlfn.STDEV.P(B450:B458)</f>
        <v>4.6483554290140576</v>
      </c>
    </row>
    <row r="844" spans="1:6" x14ac:dyDescent="0.25">
      <c r="A844">
        <v>21341</v>
      </c>
      <c r="B844">
        <v>5.8007812000000003</v>
      </c>
      <c r="C844">
        <v>7.9900570000000002</v>
      </c>
      <c r="D844" t="str">
        <f t="shared" si="24"/>
        <v>YES</v>
      </c>
      <c r="E844" t="str">
        <f t="shared" si="25"/>
        <v>NO</v>
      </c>
      <c r="F844">
        <f>_xlfn.STDEV.P(B451:B459)</f>
        <v>4.9073407387221755</v>
      </c>
    </row>
    <row r="845" spans="1:6" x14ac:dyDescent="0.25">
      <c r="A845">
        <v>21352</v>
      </c>
      <c r="B845">
        <v>5.8007812000000003</v>
      </c>
      <c r="C845">
        <v>0</v>
      </c>
      <c r="D845" t="str">
        <f t="shared" si="24"/>
        <v>YES</v>
      </c>
      <c r="E845" t="str">
        <f t="shared" si="25"/>
        <v>NO</v>
      </c>
      <c r="F845">
        <f>_xlfn.STDEV.P(B452:B460)</f>
        <v>4.7724240796846802</v>
      </c>
    </row>
    <row r="846" spans="1:6" x14ac:dyDescent="0.25">
      <c r="A846">
        <v>21362</v>
      </c>
      <c r="B846">
        <v>5.7128905999999997</v>
      </c>
      <c r="C846">
        <v>-7.9900570000000002</v>
      </c>
      <c r="D846" t="str">
        <f t="shared" si="24"/>
        <v>NO</v>
      </c>
      <c r="E846" t="str">
        <f t="shared" si="25"/>
        <v>NO</v>
      </c>
      <c r="F846">
        <f>_xlfn.STDEV.P(B453:B461)</f>
        <v>4.4067105510886906</v>
      </c>
    </row>
    <row r="847" spans="1:6" x14ac:dyDescent="0.25">
      <c r="A847">
        <v>21373</v>
      </c>
      <c r="B847">
        <v>5.625</v>
      </c>
      <c r="C847">
        <v>-8.7890625</v>
      </c>
      <c r="D847" t="str">
        <f t="shared" si="24"/>
        <v>NO</v>
      </c>
      <c r="E847" t="str">
        <f t="shared" si="25"/>
        <v>NO</v>
      </c>
      <c r="F847">
        <f>_xlfn.STDEV.P(B454:B462)</f>
        <v>3.8635853696441917</v>
      </c>
    </row>
    <row r="848" spans="1:6" x14ac:dyDescent="0.25">
      <c r="A848">
        <v>21383</v>
      </c>
      <c r="B848">
        <v>5.4492187999999997</v>
      </c>
      <c r="C848">
        <v>-17.578125</v>
      </c>
      <c r="D848" t="str">
        <f t="shared" si="24"/>
        <v>NO</v>
      </c>
      <c r="E848" t="str">
        <f t="shared" si="25"/>
        <v>NO</v>
      </c>
      <c r="F848">
        <f>_xlfn.STDEV.P(B455:B463)</f>
        <v>3.2161985524693981</v>
      </c>
    </row>
    <row r="849" spans="1:6" x14ac:dyDescent="0.25">
      <c r="A849">
        <v>21393</v>
      </c>
      <c r="B849">
        <v>5.1855469000000003</v>
      </c>
      <c r="C849">
        <v>-23.970171000000001</v>
      </c>
      <c r="D849" t="str">
        <f t="shared" si="24"/>
        <v>NO</v>
      </c>
      <c r="E849" t="str">
        <f t="shared" si="25"/>
        <v>NO</v>
      </c>
      <c r="F849">
        <f>_xlfn.STDEV.P(B456:B464)</f>
        <v>2.5353036964269822</v>
      </c>
    </row>
    <row r="850" spans="1:6" x14ac:dyDescent="0.25">
      <c r="A850">
        <v>21404</v>
      </c>
      <c r="B850">
        <v>4.7460937999999997</v>
      </c>
      <c r="C850">
        <v>-43.9453125</v>
      </c>
      <c r="D850" t="str">
        <f t="shared" si="24"/>
        <v>NO</v>
      </c>
      <c r="E850" t="str">
        <f t="shared" si="25"/>
        <v>NO</v>
      </c>
      <c r="F850">
        <f>_xlfn.STDEV.P(B457:B465)</f>
        <v>1.9306815959570989</v>
      </c>
    </row>
    <row r="851" spans="1:6" x14ac:dyDescent="0.25">
      <c r="A851">
        <v>21414</v>
      </c>
      <c r="B851">
        <v>4.3066405999999997</v>
      </c>
      <c r="C851">
        <v>-39.9502831</v>
      </c>
      <c r="D851" t="str">
        <f t="shared" si="24"/>
        <v>NO</v>
      </c>
      <c r="E851" t="str">
        <f t="shared" si="25"/>
        <v>NO</v>
      </c>
      <c r="F851">
        <f>_xlfn.STDEV.P(B458:B466)</f>
        <v>1.5053006897848251</v>
      </c>
    </row>
    <row r="852" spans="1:6" x14ac:dyDescent="0.25">
      <c r="A852">
        <v>21425</v>
      </c>
      <c r="B852">
        <v>3.7792968999999998</v>
      </c>
      <c r="C852">
        <v>-52.734375</v>
      </c>
      <c r="D852" t="str">
        <f t="shared" si="24"/>
        <v>NO</v>
      </c>
      <c r="E852" t="str">
        <f t="shared" si="25"/>
        <v>NO</v>
      </c>
      <c r="F852">
        <f>_xlfn.STDEV.P(B459:B467)</f>
        <v>1.3232331812962264</v>
      </c>
    </row>
    <row r="853" spans="1:6" x14ac:dyDescent="0.25">
      <c r="A853">
        <v>21435</v>
      </c>
      <c r="B853">
        <v>3.2519531000000002</v>
      </c>
      <c r="C853">
        <v>-47.9403419</v>
      </c>
      <c r="D853" t="str">
        <f t="shared" si="24"/>
        <v>NO</v>
      </c>
      <c r="E853" t="str">
        <f t="shared" si="25"/>
        <v>NO</v>
      </c>
      <c r="F853">
        <f>_xlfn.STDEV.P(B460:B468)</f>
        <v>1.2917231143579748</v>
      </c>
    </row>
    <row r="854" spans="1:6" x14ac:dyDescent="0.25">
      <c r="A854">
        <v>21446</v>
      </c>
      <c r="B854">
        <v>2.5488281000000002</v>
      </c>
      <c r="C854">
        <v>-70.3125</v>
      </c>
      <c r="D854" t="str">
        <f t="shared" si="24"/>
        <v>NO</v>
      </c>
      <c r="E854" t="str">
        <f t="shared" si="25"/>
        <v>NO</v>
      </c>
      <c r="F854">
        <f>_xlfn.STDEV.P(B461:B469)</f>
        <v>1.1806313724020763</v>
      </c>
    </row>
    <row r="855" spans="1:6" x14ac:dyDescent="0.25">
      <c r="A855">
        <v>21456</v>
      </c>
      <c r="B855">
        <v>1.7578125</v>
      </c>
      <c r="C855">
        <v>-79.1015625</v>
      </c>
      <c r="D855" t="str">
        <f t="shared" si="24"/>
        <v>NO</v>
      </c>
      <c r="E855" t="str">
        <f t="shared" si="25"/>
        <v>NO</v>
      </c>
      <c r="F855">
        <f>_xlfn.STDEV.P(B462:B470)</f>
        <v>1.0520619969216483</v>
      </c>
    </row>
    <row r="856" spans="1:6" x14ac:dyDescent="0.25">
      <c r="A856">
        <v>21466</v>
      </c>
      <c r="B856">
        <v>0.96679689999999996</v>
      </c>
      <c r="C856">
        <v>-71.910514800000001</v>
      </c>
      <c r="D856" t="str">
        <f t="shared" si="24"/>
        <v>NO</v>
      </c>
      <c r="E856" t="str">
        <f t="shared" si="25"/>
        <v>NO</v>
      </c>
      <c r="F856">
        <f>_xlfn.STDEV.P(B463:B471)</f>
        <v>0.92366501189512984</v>
      </c>
    </row>
    <row r="857" spans="1:6" x14ac:dyDescent="0.25">
      <c r="A857">
        <v>21477</v>
      </c>
      <c r="B857">
        <v>8.7890599999999999E-2</v>
      </c>
      <c r="C857">
        <v>-87.890625</v>
      </c>
      <c r="D857" t="str">
        <f t="shared" si="24"/>
        <v>NO</v>
      </c>
      <c r="E857" t="str">
        <f t="shared" si="25"/>
        <v>NO</v>
      </c>
      <c r="F857">
        <f>_xlfn.STDEV.P(B464:B472)</f>
        <v>0.77953913480679005</v>
      </c>
    </row>
    <row r="858" spans="1:6" x14ac:dyDescent="0.25">
      <c r="A858">
        <v>21487</v>
      </c>
      <c r="B858">
        <v>-0.43945309999999999</v>
      </c>
      <c r="C858">
        <v>-47.9403419</v>
      </c>
      <c r="D858" t="str">
        <f t="shared" si="24"/>
        <v>NO</v>
      </c>
      <c r="E858" t="str">
        <f t="shared" si="25"/>
        <v>NO</v>
      </c>
      <c r="F858">
        <f>_xlfn.STDEV.P(B465:B473)</f>
        <v>0.62561004030149847</v>
      </c>
    </row>
    <row r="859" spans="1:6" x14ac:dyDescent="0.25">
      <c r="A859">
        <v>21498</v>
      </c>
      <c r="B859">
        <v>-0.87890619999999997</v>
      </c>
      <c r="C859">
        <v>-43.9453125</v>
      </c>
      <c r="D859" t="str">
        <f t="shared" si="24"/>
        <v>NO</v>
      </c>
      <c r="E859" t="str">
        <f t="shared" si="25"/>
        <v>NO</v>
      </c>
      <c r="F859">
        <f>_xlfn.STDEV.P(B466:B474)</f>
        <v>0.48494956396500083</v>
      </c>
    </row>
    <row r="860" spans="1:6" x14ac:dyDescent="0.25">
      <c r="A860">
        <v>21508</v>
      </c>
      <c r="B860">
        <v>-1.3183594000000001</v>
      </c>
      <c r="C860">
        <v>-39.9502831</v>
      </c>
      <c r="D860" t="str">
        <f t="shared" si="24"/>
        <v>NO</v>
      </c>
      <c r="E860" t="str">
        <f t="shared" si="25"/>
        <v>NO</v>
      </c>
      <c r="F860">
        <f>_xlfn.STDEV.P(B467:B475)</f>
        <v>0.34692029742087399</v>
      </c>
    </row>
    <row r="861" spans="1:6" x14ac:dyDescent="0.25">
      <c r="A861">
        <v>21519</v>
      </c>
      <c r="B861">
        <v>-1.7578125</v>
      </c>
      <c r="C861">
        <v>-43.9453125</v>
      </c>
      <c r="D861" t="str">
        <f t="shared" si="24"/>
        <v>NO</v>
      </c>
      <c r="E861" t="str">
        <f t="shared" si="25"/>
        <v>NO</v>
      </c>
      <c r="F861">
        <f>_xlfn.STDEV.P(B468:B476)</f>
        <v>0.22735246678115584</v>
      </c>
    </row>
    <row r="862" spans="1:6" x14ac:dyDescent="0.25">
      <c r="A862">
        <v>21529</v>
      </c>
      <c r="B862">
        <v>-2.2851561999999999</v>
      </c>
      <c r="C862">
        <v>-52.734375</v>
      </c>
      <c r="D862" t="str">
        <f t="shared" si="24"/>
        <v>NO</v>
      </c>
      <c r="E862" t="str">
        <f t="shared" si="25"/>
        <v>NO</v>
      </c>
      <c r="F862">
        <f>_xlfn.STDEV.P(B469:B477)</f>
        <v>0.20762003226923953</v>
      </c>
    </row>
    <row r="863" spans="1:6" x14ac:dyDescent="0.25">
      <c r="A863">
        <v>21539</v>
      </c>
      <c r="B863">
        <v>-2.6367188000000001</v>
      </c>
      <c r="C863">
        <v>-31.960228000000001</v>
      </c>
      <c r="D863" t="str">
        <f t="shared" si="24"/>
        <v>NO</v>
      </c>
      <c r="E863" t="str">
        <f t="shared" si="25"/>
        <v>NO</v>
      </c>
      <c r="F863">
        <f>_xlfn.STDEV.P(B470:B478)</f>
        <v>0.29002427413898402</v>
      </c>
    </row>
    <row r="864" spans="1:6" x14ac:dyDescent="0.25">
      <c r="A864">
        <v>21550</v>
      </c>
      <c r="B864">
        <v>-3.0761718999999998</v>
      </c>
      <c r="C864">
        <v>-43.9453125</v>
      </c>
      <c r="D864" t="str">
        <f t="shared" si="24"/>
        <v>NO</v>
      </c>
      <c r="E864" t="str">
        <f t="shared" si="25"/>
        <v>NO</v>
      </c>
      <c r="F864">
        <f>_xlfn.STDEV.P(B471:B479)</f>
        <v>0.42003542492541657</v>
      </c>
    </row>
    <row r="865" spans="1:6" x14ac:dyDescent="0.25">
      <c r="A865">
        <v>21560</v>
      </c>
      <c r="B865">
        <v>-3.515625</v>
      </c>
      <c r="C865">
        <v>-39.9502831</v>
      </c>
      <c r="D865" t="str">
        <f t="shared" si="24"/>
        <v>NO</v>
      </c>
      <c r="E865" t="str">
        <f t="shared" si="25"/>
        <v>NO</v>
      </c>
      <c r="F865">
        <f>_xlfn.STDEV.P(B472:B480)</f>
        <v>0.56926140436114792</v>
      </c>
    </row>
    <row r="866" spans="1:6" x14ac:dyDescent="0.25">
      <c r="A866">
        <v>21571</v>
      </c>
      <c r="B866">
        <v>-3.8671875</v>
      </c>
      <c r="C866">
        <v>-35.15625</v>
      </c>
      <c r="D866" t="str">
        <f t="shared" si="24"/>
        <v>NO</v>
      </c>
      <c r="E866" t="str">
        <f t="shared" si="25"/>
        <v>NO</v>
      </c>
      <c r="F866">
        <f>_xlfn.STDEV.P(B473:B481)</f>
        <v>0.71215448101416834</v>
      </c>
    </row>
    <row r="867" spans="1:6" x14ac:dyDescent="0.25">
      <c r="A867">
        <v>21581</v>
      </c>
      <c r="B867">
        <v>-4.1308594000000003</v>
      </c>
      <c r="C867">
        <v>-23.970171000000001</v>
      </c>
      <c r="D867" t="str">
        <f t="shared" si="24"/>
        <v>NO</v>
      </c>
      <c r="E867" t="str">
        <f t="shared" si="25"/>
        <v>NO</v>
      </c>
      <c r="F867">
        <f>_xlfn.STDEV.P(B474:B482)</f>
        <v>0.85793114240382751</v>
      </c>
    </row>
    <row r="868" spans="1:6" x14ac:dyDescent="0.25">
      <c r="A868">
        <v>21592</v>
      </c>
      <c r="B868">
        <v>-4.4824219000000003</v>
      </c>
      <c r="C868">
        <v>-35.15625</v>
      </c>
      <c r="D868" t="str">
        <f t="shared" si="24"/>
        <v>NO</v>
      </c>
      <c r="E868" t="str">
        <f t="shared" si="25"/>
        <v>NO</v>
      </c>
      <c r="F868">
        <f>_xlfn.STDEV.P(B475:B483)</f>
        <v>0.98463460137826164</v>
      </c>
    </row>
    <row r="869" spans="1:6" x14ac:dyDescent="0.25">
      <c r="A869">
        <v>21602</v>
      </c>
      <c r="B869">
        <v>-4.7460937999999997</v>
      </c>
      <c r="C869">
        <v>-26.3671875</v>
      </c>
      <c r="D869" t="str">
        <f t="shared" si="24"/>
        <v>NO</v>
      </c>
      <c r="E869" t="str">
        <f t="shared" si="25"/>
        <v>NO</v>
      </c>
      <c r="F869">
        <f>_xlfn.STDEV.P(B476:B484)</f>
        <v>1.1184945075318455</v>
      </c>
    </row>
    <row r="870" spans="1:6" x14ac:dyDescent="0.25">
      <c r="A870">
        <v>21612</v>
      </c>
      <c r="B870">
        <v>-4.921875</v>
      </c>
      <c r="C870">
        <v>-15.980114</v>
      </c>
      <c r="D870" t="str">
        <f t="shared" si="24"/>
        <v>NO</v>
      </c>
      <c r="E870" t="str">
        <f t="shared" si="25"/>
        <v>NO</v>
      </c>
      <c r="F870">
        <f>_xlfn.STDEV.P(B477:B485)</f>
        <v>1.2247199565636224</v>
      </c>
    </row>
    <row r="871" spans="1:6" x14ac:dyDescent="0.25">
      <c r="A871">
        <v>21623</v>
      </c>
      <c r="B871">
        <v>-5.0976562000000003</v>
      </c>
      <c r="C871">
        <v>-17.578125</v>
      </c>
      <c r="D871" t="str">
        <f t="shared" si="24"/>
        <v>NO</v>
      </c>
      <c r="E871" t="str">
        <f t="shared" si="25"/>
        <v>NO</v>
      </c>
      <c r="F871">
        <f>_xlfn.STDEV.P(B478:B486)</f>
        <v>1.3078647687185423</v>
      </c>
    </row>
    <row r="872" spans="1:6" x14ac:dyDescent="0.25">
      <c r="A872">
        <v>21633</v>
      </c>
      <c r="B872">
        <v>-5.2734375</v>
      </c>
      <c r="C872">
        <v>-15.980114</v>
      </c>
      <c r="D872" t="str">
        <f t="shared" si="24"/>
        <v>NO</v>
      </c>
      <c r="E872" t="str">
        <f t="shared" si="25"/>
        <v>NO</v>
      </c>
      <c r="F872">
        <f>_xlfn.STDEV.P(B479:B487)</f>
        <v>1.3744228251209811</v>
      </c>
    </row>
    <row r="873" spans="1:6" x14ac:dyDescent="0.25">
      <c r="A873">
        <v>21644</v>
      </c>
      <c r="B873">
        <v>-5.3613280999999997</v>
      </c>
      <c r="C873">
        <v>-8.7890625</v>
      </c>
      <c r="D873" t="str">
        <f t="shared" si="24"/>
        <v>NO</v>
      </c>
      <c r="E873" t="str">
        <f t="shared" si="25"/>
        <v>YES</v>
      </c>
      <c r="F873">
        <f>_xlfn.STDEV.P(B480:B488)</f>
        <v>1.4268510527584208</v>
      </c>
    </row>
    <row r="874" spans="1:6" x14ac:dyDescent="0.25">
      <c r="A874">
        <v>21654</v>
      </c>
      <c r="B874">
        <v>-5.3613280999999997</v>
      </c>
      <c r="C874">
        <v>0</v>
      </c>
      <c r="D874" t="str">
        <f t="shared" si="24"/>
        <v>NO</v>
      </c>
      <c r="E874" t="str">
        <f t="shared" si="25"/>
        <v>YES</v>
      </c>
      <c r="F874">
        <f>_xlfn.STDEV.P(B481:B489)</f>
        <v>1.4718581997670006</v>
      </c>
    </row>
    <row r="875" spans="1:6" x14ac:dyDescent="0.25">
      <c r="A875">
        <v>21665</v>
      </c>
      <c r="B875">
        <v>-5.3613280999999997</v>
      </c>
      <c r="C875">
        <v>0</v>
      </c>
      <c r="D875" t="str">
        <f t="shared" si="24"/>
        <v>NO</v>
      </c>
      <c r="E875" t="str">
        <f t="shared" si="25"/>
        <v>YES</v>
      </c>
      <c r="F875">
        <f>_xlfn.STDEV.P(B482:B490)</f>
        <v>1.5021296226758571</v>
      </c>
    </row>
    <row r="876" spans="1:6" x14ac:dyDescent="0.25">
      <c r="A876">
        <v>21675</v>
      </c>
      <c r="B876">
        <v>-5.2734375</v>
      </c>
      <c r="C876">
        <v>8.7890625</v>
      </c>
      <c r="D876" t="str">
        <f t="shared" si="24"/>
        <v>NO</v>
      </c>
      <c r="E876" t="str">
        <f t="shared" si="25"/>
        <v>NO</v>
      </c>
      <c r="F876">
        <f>_xlfn.STDEV.P(B483:B491)</f>
        <v>1.513325317271957</v>
      </c>
    </row>
    <row r="877" spans="1:6" x14ac:dyDescent="0.25">
      <c r="A877">
        <v>21685</v>
      </c>
      <c r="B877">
        <v>-5.0976562000000003</v>
      </c>
      <c r="C877">
        <v>15.980114</v>
      </c>
      <c r="D877" t="str">
        <f t="shared" si="24"/>
        <v>NO</v>
      </c>
      <c r="E877" t="str">
        <f t="shared" si="25"/>
        <v>NO</v>
      </c>
      <c r="F877">
        <f>_xlfn.STDEV.P(B484:B492)</f>
        <v>1.5208687211386571</v>
      </c>
    </row>
    <row r="878" spans="1:6" x14ac:dyDescent="0.25">
      <c r="A878">
        <v>21696</v>
      </c>
      <c r="B878">
        <v>-4.921875</v>
      </c>
      <c r="C878">
        <v>17.578125</v>
      </c>
      <c r="D878" t="str">
        <f t="shared" si="24"/>
        <v>NO</v>
      </c>
      <c r="E878" t="str">
        <f t="shared" si="25"/>
        <v>NO</v>
      </c>
      <c r="F878">
        <f>_xlfn.STDEV.P(B485:B493)</f>
        <v>1.5245638830592332</v>
      </c>
    </row>
    <row r="879" spans="1:6" x14ac:dyDescent="0.25">
      <c r="A879">
        <v>21706</v>
      </c>
      <c r="B879">
        <v>-4.7460937999999997</v>
      </c>
      <c r="C879">
        <v>15.980114</v>
      </c>
      <c r="D879" t="str">
        <f t="shared" si="24"/>
        <v>NO</v>
      </c>
      <c r="E879" t="str">
        <f t="shared" si="25"/>
        <v>NO</v>
      </c>
      <c r="F879">
        <f>_xlfn.STDEV.P(B486:B494)</f>
        <v>1.5097289886761573</v>
      </c>
    </row>
    <row r="880" spans="1:6" x14ac:dyDescent="0.25">
      <c r="A880">
        <v>21717</v>
      </c>
      <c r="B880">
        <v>-4.5703125</v>
      </c>
      <c r="C880">
        <v>17.578125</v>
      </c>
      <c r="D880" t="str">
        <f t="shared" si="24"/>
        <v>NO</v>
      </c>
      <c r="E880" t="str">
        <f t="shared" si="25"/>
        <v>NO</v>
      </c>
      <c r="F880">
        <f>_xlfn.STDEV.P(B487:B495)</f>
        <v>1.4758053470438717</v>
      </c>
    </row>
    <row r="881" spans="1:6" x14ac:dyDescent="0.25">
      <c r="A881">
        <v>21727</v>
      </c>
      <c r="B881">
        <v>-4.3066405999999997</v>
      </c>
      <c r="C881">
        <v>26.3671875</v>
      </c>
      <c r="D881" t="str">
        <f t="shared" si="24"/>
        <v>NO</v>
      </c>
      <c r="E881" t="str">
        <f t="shared" si="25"/>
        <v>NO</v>
      </c>
      <c r="F881">
        <f>_xlfn.STDEV.P(B488:B496)</f>
        <v>1.4271183920191801</v>
      </c>
    </row>
    <row r="882" spans="1:6" x14ac:dyDescent="0.25">
      <c r="A882">
        <v>21737</v>
      </c>
      <c r="B882">
        <v>-3.9550781000000002</v>
      </c>
      <c r="C882">
        <v>31.960228000000001</v>
      </c>
      <c r="D882" t="str">
        <f t="shared" si="24"/>
        <v>NO</v>
      </c>
      <c r="E882" t="str">
        <f t="shared" si="25"/>
        <v>NO</v>
      </c>
      <c r="F882">
        <f>_xlfn.STDEV.P(B489:B497)</f>
        <v>1.3853426209457556</v>
      </c>
    </row>
    <row r="883" spans="1:6" x14ac:dyDescent="0.25">
      <c r="A883">
        <v>21748</v>
      </c>
      <c r="B883">
        <v>-3.6035156000000002</v>
      </c>
      <c r="C883">
        <v>35.15625</v>
      </c>
      <c r="D883" t="str">
        <f t="shared" si="24"/>
        <v>NO</v>
      </c>
      <c r="E883" t="str">
        <f t="shared" si="25"/>
        <v>NO</v>
      </c>
      <c r="F883">
        <f>_xlfn.STDEV.P(B490:B498)</f>
        <v>1.3399917853108363</v>
      </c>
    </row>
    <row r="884" spans="1:6" x14ac:dyDescent="0.25">
      <c r="A884">
        <v>21758</v>
      </c>
      <c r="B884">
        <v>-3.2519531000000002</v>
      </c>
      <c r="C884">
        <v>31.960228000000001</v>
      </c>
      <c r="D884" t="str">
        <f t="shared" si="24"/>
        <v>NO</v>
      </c>
      <c r="E884" t="str">
        <f t="shared" si="25"/>
        <v>NO</v>
      </c>
      <c r="F884">
        <f>_xlfn.STDEV.P(B491:B499)</f>
        <v>1.3133222515535867</v>
      </c>
    </row>
    <row r="885" spans="1:6" x14ac:dyDescent="0.25">
      <c r="A885">
        <v>21769</v>
      </c>
      <c r="B885">
        <v>-2.9003906000000002</v>
      </c>
      <c r="C885">
        <v>35.15625</v>
      </c>
      <c r="D885" t="str">
        <f t="shared" si="24"/>
        <v>NO</v>
      </c>
      <c r="E885" t="str">
        <f t="shared" si="25"/>
        <v>NO</v>
      </c>
      <c r="F885">
        <f>_xlfn.STDEV.P(B492:B500)</f>
        <v>1.2900239108186877</v>
      </c>
    </row>
    <row r="886" spans="1:6" x14ac:dyDescent="0.25">
      <c r="A886">
        <v>21779</v>
      </c>
      <c r="B886">
        <v>-2.4609375</v>
      </c>
      <c r="C886">
        <v>39.9502831</v>
      </c>
      <c r="D886" t="str">
        <f t="shared" si="24"/>
        <v>NO</v>
      </c>
      <c r="E886" t="str">
        <f t="shared" si="25"/>
        <v>NO</v>
      </c>
      <c r="F886">
        <f>_xlfn.STDEV.P(B493:B501)</f>
        <v>1.2748536257507541</v>
      </c>
    </row>
    <row r="887" spans="1:6" x14ac:dyDescent="0.25">
      <c r="A887">
        <v>21790</v>
      </c>
      <c r="B887">
        <v>-2.0214843999999998</v>
      </c>
      <c r="C887">
        <v>43.9453125</v>
      </c>
      <c r="D887" t="str">
        <f t="shared" si="24"/>
        <v>NO</v>
      </c>
      <c r="E887" t="str">
        <f t="shared" si="25"/>
        <v>NO</v>
      </c>
      <c r="F887">
        <f>_xlfn.STDEV.P(B494:B502)</f>
        <v>1.2710327788764153</v>
      </c>
    </row>
    <row r="888" spans="1:6" x14ac:dyDescent="0.25">
      <c r="A888">
        <v>21800</v>
      </c>
      <c r="B888">
        <v>-1.5820312000000001</v>
      </c>
      <c r="C888">
        <v>43.9453125</v>
      </c>
      <c r="D888" t="str">
        <f t="shared" si="24"/>
        <v>NO</v>
      </c>
      <c r="E888" t="str">
        <f t="shared" si="25"/>
        <v>NO</v>
      </c>
      <c r="F888">
        <f>_xlfn.STDEV.P(B495:B503)</f>
        <v>1.2786630770222203</v>
      </c>
    </row>
    <row r="889" spans="1:6" x14ac:dyDescent="0.25">
      <c r="A889">
        <v>21810</v>
      </c>
      <c r="B889">
        <v>-1.1425780999999999</v>
      </c>
      <c r="C889">
        <v>39.9502831</v>
      </c>
      <c r="D889" t="str">
        <f t="shared" si="24"/>
        <v>NO</v>
      </c>
      <c r="E889" t="str">
        <f t="shared" si="25"/>
        <v>NO</v>
      </c>
      <c r="F889">
        <f>_xlfn.STDEV.P(B496:B504)</f>
        <v>1.2975425388125863</v>
      </c>
    </row>
    <row r="890" spans="1:6" x14ac:dyDescent="0.25">
      <c r="A890">
        <v>21821</v>
      </c>
      <c r="B890">
        <v>-0.703125</v>
      </c>
      <c r="C890">
        <v>43.9453125</v>
      </c>
      <c r="D890" t="str">
        <f t="shared" si="24"/>
        <v>NO</v>
      </c>
      <c r="E890" t="str">
        <f t="shared" si="25"/>
        <v>NO</v>
      </c>
      <c r="F890">
        <f>_xlfn.STDEV.P(B497:B505)</f>
        <v>1.3089580900553139</v>
      </c>
    </row>
    <row r="891" spans="1:6" x14ac:dyDescent="0.25">
      <c r="A891">
        <v>21831</v>
      </c>
      <c r="B891">
        <v>-0.26367190000000001</v>
      </c>
      <c r="C891">
        <v>39.9502831</v>
      </c>
      <c r="D891" t="str">
        <f t="shared" si="24"/>
        <v>NO</v>
      </c>
      <c r="E891" t="str">
        <f t="shared" si="25"/>
        <v>NO</v>
      </c>
      <c r="F891">
        <f>_xlfn.STDEV.P(B498:B506)</f>
        <v>1.3277659222311282</v>
      </c>
    </row>
    <row r="892" spans="1:6" x14ac:dyDescent="0.25">
      <c r="A892">
        <v>21842</v>
      </c>
      <c r="B892">
        <v>0.1757812</v>
      </c>
      <c r="C892">
        <v>43.9453125</v>
      </c>
      <c r="D892" t="str">
        <f t="shared" si="24"/>
        <v>NO</v>
      </c>
      <c r="E892" t="str">
        <f t="shared" si="25"/>
        <v>NO</v>
      </c>
      <c r="F892">
        <f>_xlfn.STDEV.P(B499:B507)</f>
        <v>1.3508369381353913</v>
      </c>
    </row>
    <row r="893" spans="1:6" x14ac:dyDescent="0.25">
      <c r="A893">
        <v>21852</v>
      </c>
      <c r="B893">
        <v>0.61523439999999996</v>
      </c>
      <c r="C893">
        <v>39.9502831</v>
      </c>
      <c r="D893" t="str">
        <f t="shared" si="24"/>
        <v>NO</v>
      </c>
      <c r="E893" t="str">
        <f t="shared" si="25"/>
        <v>NO</v>
      </c>
      <c r="F893">
        <f>_xlfn.STDEV.P(B500:B508)</f>
        <v>1.3735204854408862</v>
      </c>
    </row>
    <row r="894" spans="1:6" x14ac:dyDescent="0.25">
      <c r="A894">
        <v>21863</v>
      </c>
      <c r="B894">
        <v>0.96679689999999996</v>
      </c>
      <c r="C894">
        <v>35.15625</v>
      </c>
      <c r="D894" t="str">
        <f t="shared" si="24"/>
        <v>NO</v>
      </c>
      <c r="E894" t="str">
        <f t="shared" si="25"/>
        <v>NO</v>
      </c>
      <c r="F894">
        <f>_xlfn.STDEV.P(B501:B509)</f>
        <v>1.4111919356342837</v>
      </c>
    </row>
    <row r="895" spans="1:6" x14ac:dyDescent="0.25">
      <c r="A895">
        <v>21873</v>
      </c>
      <c r="B895">
        <v>1.40625</v>
      </c>
      <c r="C895">
        <v>43.9453125</v>
      </c>
      <c r="D895" t="str">
        <f t="shared" si="24"/>
        <v>NO</v>
      </c>
      <c r="E895" t="str">
        <f t="shared" si="25"/>
        <v>NO</v>
      </c>
      <c r="F895">
        <f>_xlfn.STDEV.P(B502:B510)</f>
        <v>1.4262493781152847</v>
      </c>
    </row>
    <row r="896" spans="1:6" x14ac:dyDescent="0.25">
      <c r="A896">
        <v>21883</v>
      </c>
      <c r="B896">
        <v>1.8457030999999999</v>
      </c>
      <c r="C896">
        <v>39.9502831</v>
      </c>
      <c r="D896" t="str">
        <f t="shared" si="24"/>
        <v>NO</v>
      </c>
      <c r="E896" t="str">
        <f t="shared" si="25"/>
        <v>NO</v>
      </c>
      <c r="F896">
        <f>_xlfn.STDEV.P(B503:B511)</f>
        <v>1.4337188176030944</v>
      </c>
    </row>
    <row r="897" spans="1:6" x14ac:dyDescent="0.25">
      <c r="A897">
        <v>21894</v>
      </c>
      <c r="B897">
        <v>2.1972656000000002</v>
      </c>
      <c r="C897">
        <v>35.15625</v>
      </c>
      <c r="D897" t="str">
        <f t="shared" si="24"/>
        <v>NO</v>
      </c>
      <c r="E897" t="str">
        <f t="shared" si="25"/>
        <v>NO</v>
      </c>
      <c r="F897">
        <f>_xlfn.STDEV.P(B504:B512)</f>
        <v>1.4046893480204994</v>
      </c>
    </row>
    <row r="898" spans="1:6" x14ac:dyDescent="0.25">
      <c r="A898">
        <v>21904</v>
      </c>
      <c r="B898">
        <v>2.5488281000000002</v>
      </c>
      <c r="C898">
        <v>31.960228000000001</v>
      </c>
      <c r="D898" t="str">
        <f t="shared" ref="D898:D961" si="26">IF(AND(B898=MAX(B894:B902), _xlfn.STDEV.P(B894:B902)&gt;$G$5),"YES","NO")</f>
        <v>NO</v>
      </c>
      <c r="E898" t="str">
        <f t="shared" ref="E898:E961" si="27">IF(AND(B898=MIN(B894:B902), _xlfn.STDEV.P(B894:B902)&gt;$G$5),"YES","NO")</f>
        <v>NO</v>
      </c>
      <c r="F898">
        <f>_xlfn.STDEV.P(B505:B513)</f>
        <v>1.3207082585488805</v>
      </c>
    </row>
    <row r="899" spans="1:6" x14ac:dyDescent="0.25">
      <c r="A899">
        <v>21915</v>
      </c>
      <c r="B899">
        <v>2.8125</v>
      </c>
      <c r="C899">
        <v>26.3671875</v>
      </c>
      <c r="D899" t="str">
        <f t="shared" si="26"/>
        <v>NO</v>
      </c>
      <c r="E899" t="str">
        <f t="shared" si="27"/>
        <v>NO</v>
      </c>
      <c r="F899">
        <f>_xlfn.STDEV.P(B506:B514)</f>
        <v>1.1836162987630261</v>
      </c>
    </row>
    <row r="900" spans="1:6" x14ac:dyDescent="0.25">
      <c r="A900">
        <v>21925</v>
      </c>
      <c r="B900">
        <v>3.1640625</v>
      </c>
      <c r="C900">
        <v>31.960228000000001</v>
      </c>
      <c r="D900" t="str">
        <f t="shared" si="26"/>
        <v>NO</v>
      </c>
      <c r="E900" t="str">
        <f t="shared" si="27"/>
        <v>NO</v>
      </c>
      <c r="F900">
        <f>_xlfn.STDEV.P(B507:B515)</f>
        <v>0.97792873458015128</v>
      </c>
    </row>
    <row r="901" spans="1:6" x14ac:dyDescent="0.25">
      <c r="A901">
        <v>21936</v>
      </c>
      <c r="B901">
        <v>3.4277343999999998</v>
      </c>
      <c r="C901">
        <v>26.3671875</v>
      </c>
      <c r="D901" t="str">
        <f t="shared" si="26"/>
        <v>NO</v>
      </c>
      <c r="E901" t="str">
        <f t="shared" si="27"/>
        <v>NO</v>
      </c>
      <c r="F901">
        <f>_xlfn.STDEV.P(B508:B516)</f>
        <v>0.74475296606911956</v>
      </c>
    </row>
    <row r="902" spans="1:6" x14ac:dyDescent="0.25">
      <c r="A902">
        <v>21946</v>
      </c>
      <c r="B902">
        <v>3.7792968999999998</v>
      </c>
      <c r="C902">
        <v>35.15625</v>
      </c>
      <c r="D902" t="str">
        <f t="shared" si="26"/>
        <v>NO</v>
      </c>
      <c r="E902" t="str">
        <f t="shared" si="27"/>
        <v>NO</v>
      </c>
      <c r="F902">
        <f>_xlfn.STDEV.P(B509:B517)</f>
        <v>0.53381447667500892</v>
      </c>
    </row>
    <row r="903" spans="1:6" x14ac:dyDescent="0.25">
      <c r="A903">
        <v>21956</v>
      </c>
      <c r="B903">
        <v>4.0429687999999997</v>
      </c>
      <c r="C903">
        <v>23.970171000000001</v>
      </c>
      <c r="D903" t="str">
        <f t="shared" si="26"/>
        <v>NO</v>
      </c>
      <c r="E903" t="str">
        <f t="shared" si="27"/>
        <v>NO</v>
      </c>
      <c r="F903">
        <f>_xlfn.STDEV.P(B510:B518)</f>
        <v>0.55346200842511872</v>
      </c>
    </row>
    <row r="904" spans="1:6" x14ac:dyDescent="0.25">
      <c r="A904">
        <v>21967</v>
      </c>
      <c r="B904">
        <v>4.21875</v>
      </c>
      <c r="C904">
        <v>17.578125</v>
      </c>
      <c r="D904" t="str">
        <f t="shared" si="26"/>
        <v>NO</v>
      </c>
      <c r="E904" t="str">
        <f t="shared" si="27"/>
        <v>NO</v>
      </c>
      <c r="F904">
        <f>_xlfn.STDEV.P(B511:B519)</f>
        <v>0.87966547889720892</v>
      </c>
    </row>
    <row r="905" spans="1:6" x14ac:dyDescent="0.25">
      <c r="A905">
        <v>21977</v>
      </c>
      <c r="B905">
        <v>4.4824219000000003</v>
      </c>
      <c r="C905">
        <v>23.970171000000001</v>
      </c>
      <c r="D905" t="str">
        <f t="shared" si="26"/>
        <v>NO</v>
      </c>
      <c r="E905" t="str">
        <f t="shared" si="27"/>
        <v>NO</v>
      </c>
      <c r="F905">
        <f>_xlfn.STDEV.P(B512:B520)</f>
        <v>1.357175945018088</v>
      </c>
    </row>
    <row r="906" spans="1:6" x14ac:dyDescent="0.25">
      <c r="A906">
        <v>21988</v>
      </c>
      <c r="B906">
        <v>4.6582030999999997</v>
      </c>
      <c r="C906">
        <v>17.578125</v>
      </c>
      <c r="D906" t="str">
        <f t="shared" si="26"/>
        <v>NO</v>
      </c>
      <c r="E906" t="str">
        <f t="shared" si="27"/>
        <v>NO</v>
      </c>
      <c r="F906">
        <f>_xlfn.STDEV.P(B513:B521)</f>
        <v>1.9077242745519818</v>
      </c>
    </row>
    <row r="907" spans="1:6" x14ac:dyDescent="0.25">
      <c r="A907">
        <v>21998</v>
      </c>
      <c r="B907">
        <v>4.921875</v>
      </c>
      <c r="C907">
        <v>23.970171000000001</v>
      </c>
      <c r="D907" t="str">
        <f t="shared" si="26"/>
        <v>NO</v>
      </c>
      <c r="E907" t="str">
        <f t="shared" si="27"/>
        <v>NO</v>
      </c>
      <c r="F907">
        <f>_xlfn.STDEV.P(B514:B522)</f>
        <v>2.4905598708352383</v>
      </c>
    </row>
    <row r="908" spans="1:6" x14ac:dyDescent="0.25">
      <c r="A908">
        <v>22009</v>
      </c>
      <c r="B908">
        <v>5.0097655999999997</v>
      </c>
      <c r="C908">
        <v>8.7890625</v>
      </c>
      <c r="D908" t="str">
        <f t="shared" si="26"/>
        <v>NO</v>
      </c>
      <c r="E908" t="str">
        <f t="shared" si="27"/>
        <v>NO</v>
      </c>
      <c r="F908">
        <f>_xlfn.STDEV.P(B515:B523)</f>
        <v>3.0737372664740943</v>
      </c>
    </row>
    <row r="909" spans="1:6" x14ac:dyDescent="0.25">
      <c r="A909">
        <v>22019</v>
      </c>
      <c r="B909">
        <v>5.1855469000000003</v>
      </c>
      <c r="C909">
        <v>17.578125</v>
      </c>
      <c r="D909" t="str">
        <f t="shared" si="26"/>
        <v>NO</v>
      </c>
      <c r="E909" t="str">
        <f t="shared" si="27"/>
        <v>NO</v>
      </c>
      <c r="F909">
        <f>_xlfn.STDEV.P(B516:B524)</f>
        <v>3.5995304319318682</v>
      </c>
    </row>
    <row r="910" spans="1:6" x14ac:dyDescent="0.25">
      <c r="A910">
        <v>22029</v>
      </c>
      <c r="B910">
        <v>5.1855469000000003</v>
      </c>
      <c r="C910">
        <v>0</v>
      </c>
      <c r="D910" t="str">
        <f t="shared" si="26"/>
        <v>NO</v>
      </c>
      <c r="E910" t="str">
        <f t="shared" si="27"/>
        <v>NO</v>
      </c>
      <c r="F910">
        <f>_xlfn.STDEV.P(B517:B525)</f>
        <v>3.9934123122347174</v>
      </c>
    </row>
    <row r="911" spans="1:6" x14ac:dyDescent="0.25">
      <c r="A911">
        <v>22040</v>
      </c>
      <c r="B911">
        <v>5.2734375</v>
      </c>
      <c r="C911">
        <v>8.7890625</v>
      </c>
      <c r="D911" t="str">
        <f t="shared" si="26"/>
        <v>YES</v>
      </c>
      <c r="E911" t="str">
        <f t="shared" si="27"/>
        <v>NO</v>
      </c>
      <c r="F911">
        <f>_xlfn.STDEV.P(B518:B526)</f>
        <v>4.1496437734860567</v>
      </c>
    </row>
    <row r="912" spans="1:6" x14ac:dyDescent="0.25">
      <c r="A912">
        <v>22050</v>
      </c>
      <c r="B912">
        <v>5.2734375</v>
      </c>
      <c r="C912">
        <v>0</v>
      </c>
      <c r="D912" t="str">
        <f t="shared" si="26"/>
        <v>YES</v>
      </c>
      <c r="E912" t="str">
        <f t="shared" si="27"/>
        <v>NO</v>
      </c>
      <c r="F912">
        <f>_xlfn.STDEV.P(B519:B527)</f>
        <v>4.0078819837963664</v>
      </c>
    </row>
    <row r="913" spans="1:6" x14ac:dyDescent="0.25">
      <c r="A913">
        <v>22061</v>
      </c>
      <c r="B913">
        <v>5.1855469000000003</v>
      </c>
      <c r="C913">
        <v>-8.7890625</v>
      </c>
      <c r="D913" t="str">
        <f t="shared" si="26"/>
        <v>NO</v>
      </c>
      <c r="E913" t="str">
        <f t="shared" si="27"/>
        <v>NO</v>
      </c>
      <c r="F913">
        <f>_xlfn.STDEV.P(B520:B528)</f>
        <v>3.6841394761962087</v>
      </c>
    </row>
    <row r="914" spans="1:6" x14ac:dyDescent="0.25">
      <c r="A914">
        <v>22071</v>
      </c>
      <c r="B914">
        <v>5.0097655999999997</v>
      </c>
      <c r="C914">
        <v>-15.980114</v>
      </c>
      <c r="D914" t="str">
        <f t="shared" si="26"/>
        <v>NO</v>
      </c>
      <c r="E914" t="str">
        <f t="shared" si="27"/>
        <v>NO</v>
      </c>
      <c r="F914">
        <f>_xlfn.STDEV.P(B521:B529)</f>
        <v>3.2173251302619548</v>
      </c>
    </row>
    <row r="915" spans="1:6" x14ac:dyDescent="0.25">
      <c r="A915">
        <v>22082</v>
      </c>
      <c r="B915">
        <v>4.7460937999999997</v>
      </c>
      <c r="C915">
        <v>-26.3671875</v>
      </c>
      <c r="D915" t="str">
        <f t="shared" si="26"/>
        <v>NO</v>
      </c>
      <c r="E915" t="str">
        <f t="shared" si="27"/>
        <v>NO</v>
      </c>
      <c r="F915">
        <f>_xlfn.STDEV.P(B522:B530)</f>
        <v>2.6737132688230068</v>
      </c>
    </row>
    <row r="916" spans="1:6" x14ac:dyDescent="0.25">
      <c r="A916">
        <v>22092</v>
      </c>
      <c r="B916">
        <v>4.4824219000000003</v>
      </c>
      <c r="C916">
        <v>-26.3671875</v>
      </c>
      <c r="D916" t="str">
        <f t="shared" si="26"/>
        <v>NO</v>
      </c>
      <c r="E916" t="str">
        <f t="shared" si="27"/>
        <v>NO</v>
      </c>
      <c r="F916">
        <f>_xlfn.STDEV.P(B523:B531)</f>
        <v>2.1235687673661698</v>
      </c>
    </row>
    <row r="917" spans="1:6" x14ac:dyDescent="0.25">
      <c r="A917">
        <v>22102</v>
      </c>
      <c r="B917">
        <v>4.0429687999999997</v>
      </c>
      <c r="C917">
        <v>-39.9502831</v>
      </c>
      <c r="D917" t="str">
        <f t="shared" si="26"/>
        <v>NO</v>
      </c>
      <c r="E917" t="str">
        <f t="shared" si="27"/>
        <v>NO</v>
      </c>
      <c r="F917">
        <f>_xlfn.STDEV.P(B524:B532)</f>
        <v>1.6670925749588934</v>
      </c>
    </row>
    <row r="918" spans="1:6" x14ac:dyDescent="0.25">
      <c r="A918">
        <v>22113</v>
      </c>
      <c r="B918">
        <v>3.6035156000000002</v>
      </c>
      <c r="C918">
        <v>-43.9453125</v>
      </c>
      <c r="D918" t="str">
        <f t="shared" si="26"/>
        <v>NO</v>
      </c>
      <c r="E918" t="str">
        <f t="shared" si="27"/>
        <v>NO</v>
      </c>
      <c r="F918">
        <f>_xlfn.STDEV.P(B525:B533)</f>
        <v>1.3821033452514655</v>
      </c>
    </row>
    <row r="919" spans="1:6" x14ac:dyDescent="0.25">
      <c r="A919">
        <v>22123</v>
      </c>
      <c r="B919">
        <v>3.0761718999999998</v>
      </c>
      <c r="C919">
        <v>-47.9403419</v>
      </c>
      <c r="D919" t="str">
        <f t="shared" si="26"/>
        <v>NO</v>
      </c>
      <c r="E919" t="str">
        <f t="shared" si="27"/>
        <v>NO</v>
      </c>
      <c r="F919">
        <f>_xlfn.STDEV.P(B526:B534)</f>
        <v>1.2694561279697087</v>
      </c>
    </row>
    <row r="920" spans="1:6" x14ac:dyDescent="0.25">
      <c r="A920">
        <v>22134</v>
      </c>
      <c r="B920">
        <v>2.5488281000000002</v>
      </c>
      <c r="C920">
        <v>-52.734375</v>
      </c>
      <c r="D920" t="str">
        <f t="shared" si="26"/>
        <v>NO</v>
      </c>
      <c r="E920" t="str">
        <f t="shared" si="27"/>
        <v>NO</v>
      </c>
      <c r="F920">
        <f>_xlfn.STDEV.P(B527:B535)</f>
        <v>1.2129047859143822</v>
      </c>
    </row>
    <row r="921" spans="1:6" x14ac:dyDescent="0.25">
      <c r="A921">
        <v>22144</v>
      </c>
      <c r="B921">
        <v>1.9335937999999999</v>
      </c>
      <c r="C921">
        <v>-55.930396999999999</v>
      </c>
      <c r="D921" t="str">
        <f t="shared" si="26"/>
        <v>NO</v>
      </c>
      <c r="E921" t="str">
        <f t="shared" si="27"/>
        <v>NO</v>
      </c>
      <c r="F921">
        <f>_xlfn.STDEV.P(B528:B536)</f>
        <v>1.1149076648199265</v>
      </c>
    </row>
    <row r="922" spans="1:6" x14ac:dyDescent="0.25">
      <c r="A922">
        <v>22155</v>
      </c>
      <c r="B922">
        <v>1.2304687999999999</v>
      </c>
      <c r="C922">
        <v>-70.3125</v>
      </c>
      <c r="D922" t="str">
        <f t="shared" si="26"/>
        <v>NO</v>
      </c>
      <c r="E922" t="str">
        <f t="shared" si="27"/>
        <v>NO</v>
      </c>
      <c r="F922">
        <f>_xlfn.STDEV.P(B529:B537)</f>
        <v>1.0080849970752073</v>
      </c>
    </row>
    <row r="923" spans="1:6" x14ac:dyDescent="0.25">
      <c r="A923">
        <v>22165</v>
      </c>
      <c r="B923">
        <v>0.52734380000000003</v>
      </c>
      <c r="C923">
        <v>-70.3125</v>
      </c>
      <c r="D923" t="str">
        <f t="shared" si="26"/>
        <v>NO</v>
      </c>
      <c r="E923" t="str">
        <f t="shared" si="27"/>
        <v>NO</v>
      </c>
      <c r="F923">
        <f>_xlfn.STDEV.P(B530:B538)</f>
        <v>0.8769509466843739</v>
      </c>
    </row>
    <row r="924" spans="1:6" x14ac:dyDescent="0.25">
      <c r="A924">
        <v>22175</v>
      </c>
      <c r="B924">
        <v>-8.7890599999999999E-2</v>
      </c>
      <c r="C924">
        <v>-55.930396999999999</v>
      </c>
      <c r="D924" t="str">
        <f t="shared" si="26"/>
        <v>NO</v>
      </c>
      <c r="E924" t="str">
        <f t="shared" si="27"/>
        <v>NO</v>
      </c>
      <c r="F924">
        <f>_xlfn.STDEV.P(B531:B539)</f>
        <v>0.73780574369524166</v>
      </c>
    </row>
    <row r="925" spans="1:6" x14ac:dyDescent="0.25">
      <c r="A925">
        <v>22186</v>
      </c>
      <c r="B925">
        <v>-0.52734380000000003</v>
      </c>
      <c r="C925">
        <v>-43.9453125</v>
      </c>
      <c r="D925" t="str">
        <f t="shared" si="26"/>
        <v>NO</v>
      </c>
      <c r="E925" t="str">
        <f t="shared" si="27"/>
        <v>NO</v>
      </c>
      <c r="F925">
        <f>_xlfn.STDEV.P(B532:B540)</f>
        <v>0.59865751599042349</v>
      </c>
    </row>
    <row r="926" spans="1:6" x14ac:dyDescent="0.25">
      <c r="A926">
        <v>22196</v>
      </c>
      <c r="B926">
        <v>-0.96679689999999996</v>
      </c>
      <c r="C926">
        <v>-39.9502831</v>
      </c>
      <c r="D926" t="str">
        <f t="shared" si="26"/>
        <v>NO</v>
      </c>
      <c r="E926" t="str">
        <f t="shared" si="27"/>
        <v>NO</v>
      </c>
      <c r="F926">
        <f>_xlfn.STDEV.P(B533:B541)</f>
        <v>0.45784016228762636</v>
      </c>
    </row>
    <row r="927" spans="1:6" x14ac:dyDescent="0.25">
      <c r="A927">
        <v>22207</v>
      </c>
      <c r="B927">
        <v>-1.40625</v>
      </c>
      <c r="C927">
        <v>-43.9453125</v>
      </c>
      <c r="D927" t="str">
        <f t="shared" si="26"/>
        <v>NO</v>
      </c>
      <c r="E927" t="str">
        <f t="shared" si="27"/>
        <v>NO</v>
      </c>
      <c r="F927">
        <f>_xlfn.STDEV.P(B534:B542)</f>
        <v>0.32477127292920049</v>
      </c>
    </row>
    <row r="928" spans="1:6" x14ac:dyDescent="0.25">
      <c r="A928">
        <v>22217</v>
      </c>
      <c r="B928">
        <v>-1.8457030999999999</v>
      </c>
      <c r="C928">
        <v>-39.9502831</v>
      </c>
      <c r="D928" t="str">
        <f t="shared" si="26"/>
        <v>NO</v>
      </c>
      <c r="E928" t="str">
        <f t="shared" si="27"/>
        <v>NO</v>
      </c>
      <c r="F928">
        <f>_xlfn.STDEV.P(B535:B543)</f>
        <v>0.21439940223421017</v>
      </c>
    </row>
    <row r="929" spans="1:6" x14ac:dyDescent="0.25">
      <c r="A929">
        <v>22228</v>
      </c>
      <c r="B929">
        <v>-2.2851561999999999</v>
      </c>
      <c r="C929">
        <v>-43.9453125</v>
      </c>
      <c r="D929" t="str">
        <f t="shared" si="26"/>
        <v>NO</v>
      </c>
      <c r="E929" t="str">
        <f t="shared" si="27"/>
        <v>NO</v>
      </c>
      <c r="F929">
        <f>_xlfn.STDEV.P(B536:B544)</f>
        <v>0.17082868880246613</v>
      </c>
    </row>
    <row r="930" spans="1:6" x14ac:dyDescent="0.25">
      <c r="A930">
        <v>22238</v>
      </c>
      <c r="B930">
        <v>-2.6367188000000001</v>
      </c>
      <c r="C930">
        <v>-35.15625</v>
      </c>
      <c r="D930" t="str">
        <f t="shared" si="26"/>
        <v>NO</v>
      </c>
      <c r="E930" t="str">
        <f t="shared" si="27"/>
        <v>NO</v>
      </c>
      <c r="F930">
        <f>_xlfn.STDEV.P(B537:B545)</f>
        <v>0.25577737930197741</v>
      </c>
    </row>
    <row r="931" spans="1:6" x14ac:dyDescent="0.25">
      <c r="A931">
        <v>22248</v>
      </c>
      <c r="B931">
        <v>-2.9882811999999999</v>
      </c>
      <c r="C931">
        <v>-31.960228000000001</v>
      </c>
      <c r="D931" t="str">
        <f t="shared" si="26"/>
        <v>NO</v>
      </c>
      <c r="E931" t="str">
        <f t="shared" si="27"/>
        <v>NO</v>
      </c>
      <c r="F931">
        <f>_xlfn.STDEV.P(B538:B546)</f>
        <v>0.38372820015894482</v>
      </c>
    </row>
    <row r="932" spans="1:6" x14ac:dyDescent="0.25">
      <c r="A932">
        <v>22259</v>
      </c>
      <c r="B932">
        <v>-3.4277343999999998</v>
      </c>
      <c r="C932">
        <v>-43.9453125</v>
      </c>
      <c r="D932" t="str">
        <f t="shared" si="26"/>
        <v>NO</v>
      </c>
      <c r="E932" t="str">
        <f t="shared" si="27"/>
        <v>NO</v>
      </c>
      <c r="F932">
        <f>_xlfn.STDEV.P(B539:B547)</f>
        <v>0.53541994978119622</v>
      </c>
    </row>
    <row r="933" spans="1:6" x14ac:dyDescent="0.25">
      <c r="A933">
        <v>22269</v>
      </c>
      <c r="B933">
        <v>-3.7792968999999998</v>
      </c>
      <c r="C933">
        <v>-31.960228000000001</v>
      </c>
      <c r="D933" t="str">
        <f t="shared" si="26"/>
        <v>NO</v>
      </c>
      <c r="E933" t="str">
        <f t="shared" si="27"/>
        <v>NO</v>
      </c>
      <c r="F933">
        <f>_xlfn.STDEV.P(B540:B548)</f>
        <v>0.66478018877032274</v>
      </c>
    </row>
    <row r="934" spans="1:6" x14ac:dyDescent="0.25">
      <c r="A934">
        <v>22280</v>
      </c>
      <c r="B934">
        <v>-4.0429687999999997</v>
      </c>
      <c r="C934">
        <v>-26.3671875</v>
      </c>
      <c r="D934" t="str">
        <f t="shared" si="26"/>
        <v>NO</v>
      </c>
      <c r="E934" t="str">
        <f t="shared" si="27"/>
        <v>NO</v>
      </c>
      <c r="F934">
        <f>_xlfn.STDEV.P(B541:B549)</f>
        <v>0.80635921279989553</v>
      </c>
    </row>
    <row r="935" spans="1:6" x14ac:dyDescent="0.25">
      <c r="A935">
        <v>22290</v>
      </c>
      <c r="B935">
        <v>-4.3066405999999997</v>
      </c>
      <c r="C935">
        <v>-23.970171000000001</v>
      </c>
      <c r="D935" t="str">
        <f t="shared" si="26"/>
        <v>NO</v>
      </c>
      <c r="E935" t="str">
        <f t="shared" si="27"/>
        <v>NO</v>
      </c>
      <c r="F935">
        <f>_xlfn.STDEV.P(B542:B550)</f>
        <v>0.91942206723409059</v>
      </c>
    </row>
    <row r="936" spans="1:6" x14ac:dyDescent="0.25">
      <c r="A936">
        <v>22301</v>
      </c>
      <c r="B936">
        <v>-4.5703125</v>
      </c>
      <c r="C936">
        <v>-26.3671875</v>
      </c>
      <c r="D936" t="str">
        <f t="shared" si="26"/>
        <v>NO</v>
      </c>
      <c r="E936" t="str">
        <f t="shared" si="27"/>
        <v>NO</v>
      </c>
      <c r="F936">
        <f>_xlfn.STDEV.P(B543:B551)</f>
        <v>1.0349719793534871</v>
      </c>
    </row>
    <row r="937" spans="1:6" x14ac:dyDescent="0.25">
      <c r="A937">
        <v>22311</v>
      </c>
      <c r="B937">
        <v>-4.7460937999999997</v>
      </c>
      <c r="C937">
        <v>-17.578125</v>
      </c>
      <c r="D937" t="str">
        <f t="shared" si="26"/>
        <v>NO</v>
      </c>
      <c r="E937" t="str">
        <f t="shared" si="27"/>
        <v>NO</v>
      </c>
      <c r="F937">
        <f>_xlfn.STDEV.P(B544:B552)</f>
        <v>1.1240230129868156</v>
      </c>
    </row>
    <row r="938" spans="1:6" x14ac:dyDescent="0.25">
      <c r="A938">
        <v>22321</v>
      </c>
      <c r="B938">
        <v>-4.921875</v>
      </c>
      <c r="C938">
        <v>-15.980114</v>
      </c>
      <c r="D938" t="str">
        <f t="shared" si="26"/>
        <v>NO</v>
      </c>
      <c r="E938" t="str">
        <f t="shared" si="27"/>
        <v>NO</v>
      </c>
      <c r="F938">
        <f>_xlfn.STDEV.P(B545:B553)</f>
        <v>1.2015290909556713</v>
      </c>
    </row>
    <row r="939" spans="1:6" x14ac:dyDescent="0.25">
      <c r="A939">
        <v>22332</v>
      </c>
      <c r="B939">
        <v>-5.0097655999999997</v>
      </c>
      <c r="C939">
        <v>-8.7890625</v>
      </c>
      <c r="D939" t="str">
        <f t="shared" si="26"/>
        <v>NO</v>
      </c>
      <c r="E939" t="str">
        <f t="shared" si="27"/>
        <v>NO</v>
      </c>
      <c r="F939">
        <f>_xlfn.STDEV.P(B546:B554)</f>
        <v>1.2732817110738723</v>
      </c>
    </row>
    <row r="940" spans="1:6" x14ac:dyDescent="0.25">
      <c r="A940">
        <v>22342</v>
      </c>
      <c r="B940">
        <v>-5.0976562000000003</v>
      </c>
      <c r="C940">
        <v>-7.9900570000000002</v>
      </c>
      <c r="D940" t="str">
        <f t="shared" si="26"/>
        <v>NO</v>
      </c>
      <c r="E940" t="str">
        <f t="shared" si="27"/>
        <v>YES</v>
      </c>
      <c r="F940">
        <f>_xlfn.STDEV.P(B547:B555)</f>
        <v>1.3415566200177842</v>
      </c>
    </row>
    <row r="941" spans="1:6" x14ac:dyDescent="0.25">
      <c r="A941">
        <v>22353</v>
      </c>
      <c r="B941">
        <v>-5.0976562000000003</v>
      </c>
      <c r="C941">
        <v>0</v>
      </c>
      <c r="D941" t="str">
        <f t="shared" si="26"/>
        <v>NO</v>
      </c>
      <c r="E941" t="str">
        <f t="shared" si="27"/>
        <v>YES</v>
      </c>
      <c r="F941">
        <f>_xlfn.STDEV.P(B548:B556)</f>
        <v>1.3969281871593464</v>
      </c>
    </row>
    <row r="942" spans="1:6" x14ac:dyDescent="0.25">
      <c r="A942">
        <v>22363</v>
      </c>
      <c r="B942">
        <v>-5.0976562000000003</v>
      </c>
      <c r="C942">
        <v>0</v>
      </c>
      <c r="D942" t="str">
        <f t="shared" si="26"/>
        <v>NO</v>
      </c>
      <c r="E942" t="str">
        <f t="shared" si="27"/>
        <v>YES</v>
      </c>
      <c r="F942">
        <f>_xlfn.STDEV.P(B549:B557)</f>
        <v>1.4192782923924789</v>
      </c>
    </row>
    <row r="943" spans="1:6" x14ac:dyDescent="0.25">
      <c r="A943">
        <v>22374</v>
      </c>
      <c r="B943">
        <v>-5.0097655999999997</v>
      </c>
      <c r="C943">
        <v>7.9900570000000002</v>
      </c>
      <c r="D943" t="str">
        <f t="shared" si="26"/>
        <v>NO</v>
      </c>
      <c r="E943" t="str">
        <f t="shared" si="27"/>
        <v>NO</v>
      </c>
      <c r="F943">
        <f>_xlfn.STDEV.P(B550:B558)</f>
        <v>1.4527495613226586</v>
      </c>
    </row>
    <row r="944" spans="1:6" x14ac:dyDescent="0.25">
      <c r="A944">
        <v>22384</v>
      </c>
      <c r="B944">
        <v>-4.8339844000000003</v>
      </c>
      <c r="C944">
        <v>17.578125</v>
      </c>
      <c r="D944" t="str">
        <f t="shared" si="26"/>
        <v>NO</v>
      </c>
      <c r="E944" t="str">
        <f t="shared" si="27"/>
        <v>NO</v>
      </c>
      <c r="F944">
        <f>_xlfn.STDEV.P(B551:B559)</f>
        <v>1.4602140488344952</v>
      </c>
    </row>
    <row r="945" spans="1:6" x14ac:dyDescent="0.25">
      <c r="A945">
        <v>22394</v>
      </c>
      <c r="B945">
        <v>-4.7460937999999997</v>
      </c>
      <c r="C945">
        <v>7.9900570000000002</v>
      </c>
      <c r="D945" t="str">
        <f t="shared" si="26"/>
        <v>NO</v>
      </c>
      <c r="E945" t="str">
        <f t="shared" si="27"/>
        <v>NO</v>
      </c>
      <c r="F945">
        <f>_xlfn.STDEV.P(B552:B560)</f>
        <v>1.4564865721571667</v>
      </c>
    </row>
    <row r="946" spans="1:6" x14ac:dyDescent="0.25">
      <c r="A946">
        <v>22405</v>
      </c>
      <c r="B946">
        <v>-4.5703125</v>
      </c>
      <c r="C946">
        <v>17.578125</v>
      </c>
      <c r="D946" t="str">
        <f t="shared" si="26"/>
        <v>NO</v>
      </c>
      <c r="E946" t="str">
        <f t="shared" si="27"/>
        <v>NO</v>
      </c>
      <c r="F946">
        <f>_xlfn.STDEV.P(B553:B561)</f>
        <v>1.4268510575493463</v>
      </c>
    </row>
    <row r="947" spans="1:6" x14ac:dyDescent="0.25">
      <c r="A947">
        <v>22415</v>
      </c>
      <c r="B947">
        <v>-4.3066405999999997</v>
      </c>
      <c r="C947">
        <v>23.970171000000001</v>
      </c>
      <c r="D947" t="str">
        <f t="shared" si="26"/>
        <v>NO</v>
      </c>
      <c r="E947" t="str">
        <f t="shared" si="27"/>
        <v>NO</v>
      </c>
      <c r="F947">
        <f>_xlfn.STDEV.P(B554:B562)</f>
        <v>1.3889177033252342</v>
      </c>
    </row>
    <row r="948" spans="1:6" x14ac:dyDescent="0.25">
      <c r="A948">
        <v>22426</v>
      </c>
      <c r="B948">
        <v>-4.0429687999999997</v>
      </c>
      <c r="C948">
        <v>26.3671875</v>
      </c>
      <c r="D948" t="str">
        <f t="shared" si="26"/>
        <v>NO</v>
      </c>
      <c r="E948" t="str">
        <f t="shared" si="27"/>
        <v>NO</v>
      </c>
      <c r="F948">
        <f>_xlfn.STDEV.P(B555:B563)</f>
        <v>1.3475146947798269</v>
      </c>
    </row>
    <row r="949" spans="1:6" x14ac:dyDescent="0.25">
      <c r="A949">
        <v>22436</v>
      </c>
      <c r="B949">
        <v>-3.6914061999999999</v>
      </c>
      <c r="C949">
        <v>35.15625</v>
      </c>
      <c r="D949" t="str">
        <f t="shared" si="26"/>
        <v>NO</v>
      </c>
      <c r="E949" t="str">
        <f t="shared" si="27"/>
        <v>NO</v>
      </c>
      <c r="F949">
        <f>_xlfn.STDEV.P(B556:B564)</f>
        <v>1.3101960738580793</v>
      </c>
    </row>
    <row r="950" spans="1:6" x14ac:dyDescent="0.25">
      <c r="A950">
        <v>22446</v>
      </c>
      <c r="B950">
        <v>-3.4277343999999998</v>
      </c>
      <c r="C950">
        <v>23.970171000000001</v>
      </c>
      <c r="D950" t="str">
        <f t="shared" si="26"/>
        <v>NO</v>
      </c>
      <c r="E950" t="str">
        <f t="shared" si="27"/>
        <v>NO</v>
      </c>
      <c r="F950">
        <f>_xlfn.STDEV.P(B557:B565)</f>
        <v>1.2648652117543004</v>
      </c>
    </row>
    <row r="951" spans="1:6" x14ac:dyDescent="0.25">
      <c r="A951">
        <v>22457</v>
      </c>
      <c r="B951">
        <v>-3.0761718999999998</v>
      </c>
      <c r="C951">
        <v>35.15625</v>
      </c>
      <c r="D951" t="str">
        <f t="shared" si="26"/>
        <v>NO</v>
      </c>
      <c r="E951" t="str">
        <f t="shared" si="27"/>
        <v>NO</v>
      </c>
      <c r="F951">
        <f>_xlfn.STDEV.P(B558:B566)</f>
        <v>1.2148688599584325</v>
      </c>
    </row>
    <row r="952" spans="1:6" x14ac:dyDescent="0.25">
      <c r="A952">
        <v>22467</v>
      </c>
      <c r="B952">
        <v>-2.6367188000000001</v>
      </c>
      <c r="C952">
        <v>39.9502831</v>
      </c>
      <c r="D952" t="str">
        <f t="shared" si="26"/>
        <v>NO</v>
      </c>
      <c r="E952" t="str">
        <f t="shared" si="27"/>
        <v>NO</v>
      </c>
      <c r="F952">
        <f>_xlfn.STDEV.P(B559:B567)</f>
        <v>1.1843412563446551</v>
      </c>
    </row>
    <row r="953" spans="1:6" x14ac:dyDescent="0.25">
      <c r="A953">
        <v>22478</v>
      </c>
      <c r="B953">
        <v>-2.2851561999999999</v>
      </c>
      <c r="C953">
        <v>35.15625</v>
      </c>
      <c r="D953" t="str">
        <f t="shared" si="26"/>
        <v>NO</v>
      </c>
      <c r="E953" t="str">
        <f t="shared" si="27"/>
        <v>NO</v>
      </c>
      <c r="F953">
        <f>_xlfn.STDEV.P(B560:B568)</f>
        <v>1.1614116389156262</v>
      </c>
    </row>
    <row r="954" spans="1:6" x14ac:dyDescent="0.25">
      <c r="A954">
        <v>22488</v>
      </c>
      <c r="B954">
        <v>-1.8457030999999999</v>
      </c>
      <c r="C954">
        <v>39.9502831</v>
      </c>
      <c r="D954" t="str">
        <f t="shared" si="26"/>
        <v>NO</v>
      </c>
      <c r="E954" t="str">
        <f t="shared" si="27"/>
        <v>NO</v>
      </c>
      <c r="F954">
        <f>_xlfn.STDEV.P(B561:B569)</f>
        <v>1.1652645624442035</v>
      </c>
    </row>
    <row r="955" spans="1:6" x14ac:dyDescent="0.25">
      <c r="A955">
        <v>22499</v>
      </c>
      <c r="B955">
        <v>-1.40625</v>
      </c>
      <c r="C955">
        <v>43.9453125</v>
      </c>
      <c r="D955" t="str">
        <f t="shared" si="26"/>
        <v>NO</v>
      </c>
      <c r="E955" t="str">
        <f t="shared" si="27"/>
        <v>NO</v>
      </c>
      <c r="F955">
        <f>_xlfn.STDEV.P(B562:B570)</f>
        <v>1.1462863887230736</v>
      </c>
    </row>
    <row r="956" spans="1:6" x14ac:dyDescent="0.25">
      <c r="A956">
        <v>22509</v>
      </c>
      <c r="B956">
        <v>-1.0546875</v>
      </c>
      <c r="C956">
        <v>35.15625</v>
      </c>
      <c r="D956" t="str">
        <f t="shared" si="26"/>
        <v>NO</v>
      </c>
      <c r="E956" t="str">
        <f t="shared" si="27"/>
        <v>NO</v>
      </c>
      <c r="F956">
        <f>_xlfn.STDEV.P(B563:B571)</f>
        <v>1.1577106283202998</v>
      </c>
    </row>
    <row r="957" spans="1:6" x14ac:dyDescent="0.25">
      <c r="A957">
        <v>22519</v>
      </c>
      <c r="B957">
        <v>-0.52734380000000003</v>
      </c>
      <c r="C957">
        <v>47.9403419</v>
      </c>
      <c r="D957" t="str">
        <f t="shared" si="26"/>
        <v>NO</v>
      </c>
      <c r="E957" t="str">
        <f t="shared" si="27"/>
        <v>NO</v>
      </c>
      <c r="F957">
        <f>_xlfn.STDEV.P(B564:B572)</f>
        <v>1.1652645543429467</v>
      </c>
    </row>
    <row r="958" spans="1:6" x14ac:dyDescent="0.25">
      <c r="A958">
        <v>22530</v>
      </c>
      <c r="B958">
        <v>-0.1757812</v>
      </c>
      <c r="C958">
        <v>35.15625</v>
      </c>
      <c r="D958" t="str">
        <f t="shared" si="26"/>
        <v>NO</v>
      </c>
      <c r="E958" t="str">
        <f t="shared" si="27"/>
        <v>NO</v>
      </c>
      <c r="F958">
        <f>_xlfn.STDEV.P(B565:B573)</f>
        <v>1.1690232173549187</v>
      </c>
    </row>
    <row r="959" spans="1:6" x14ac:dyDescent="0.25">
      <c r="A959">
        <v>22540</v>
      </c>
      <c r="B959">
        <v>0.26367190000000001</v>
      </c>
      <c r="C959">
        <v>39.9502831</v>
      </c>
      <c r="D959" t="str">
        <f t="shared" si="26"/>
        <v>NO</v>
      </c>
      <c r="E959" t="str">
        <f t="shared" si="27"/>
        <v>NO</v>
      </c>
      <c r="F959">
        <f>_xlfn.STDEV.P(B566:B574)</f>
        <v>1.1690232088156194</v>
      </c>
    </row>
    <row r="960" spans="1:6" x14ac:dyDescent="0.25">
      <c r="A960">
        <v>22551</v>
      </c>
      <c r="B960">
        <v>0.703125</v>
      </c>
      <c r="C960">
        <v>43.9453125</v>
      </c>
      <c r="D960" t="str">
        <f t="shared" si="26"/>
        <v>NO</v>
      </c>
      <c r="E960" t="str">
        <f t="shared" si="27"/>
        <v>NO</v>
      </c>
      <c r="F960">
        <f>_xlfn.STDEV.P(B567:B575)</f>
        <v>1.1652645456829871</v>
      </c>
    </row>
    <row r="961" spans="1:6" x14ac:dyDescent="0.25">
      <c r="A961">
        <v>22561</v>
      </c>
      <c r="B961">
        <v>1.0546875</v>
      </c>
      <c r="C961">
        <v>31.960228000000001</v>
      </c>
      <c r="D961" t="str">
        <f t="shared" si="26"/>
        <v>NO</v>
      </c>
      <c r="E961" t="str">
        <f t="shared" si="27"/>
        <v>NO</v>
      </c>
      <c r="F961">
        <f>_xlfn.STDEV.P(B568:B576)</f>
        <v>1.1577106197912823</v>
      </c>
    </row>
    <row r="962" spans="1:6" x14ac:dyDescent="0.25">
      <c r="A962">
        <v>22572</v>
      </c>
      <c r="B962">
        <v>1.4941405999999999</v>
      </c>
      <c r="C962">
        <v>43.9453125</v>
      </c>
      <c r="D962" t="str">
        <f t="shared" ref="D962:D1025" si="28">IF(AND(B962=MAX(B958:B966), _xlfn.STDEV.P(B958:B966)&gt;$G$5),"YES","NO")</f>
        <v>NO</v>
      </c>
      <c r="E962" t="str">
        <f t="shared" ref="E962:E1025" si="29">IF(AND(B962=MIN(B958:B966), _xlfn.STDEV.P(B958:B966)&gt;$G$5),"YES","NO")</f>
        <v>NO</v>
      </c>
      <c r="F962">
        <f>_xlfn.STDEV.P(B569:B577)</f>
        <v>1.1462863847473697</v>
      </c>
    </row>
    <row r="963" spans="1:6" x14ac:dyDescent="0.25">
      <c r="A963">
        <v>22582</v>
      </c>
      <c r="B963">
        <v>1.8457030999999999</v>
      </c>
      <c r="C963">
        <v>35.15625</v>
      </c>
      <c r="D963" t="str">
        <f t="shared" si="28"/>
        <v>NO</v>
      </c>
      <c r="E963" t="str">
        <f t="shared" si="29"/>
        <v>NO</v>
      </c>
      <c r="F963">
        <f>_xlfn.STDEV.P(B570:B578)</f>
        <v>1.1352512770168155</v>
      </c>
    </row>
    <row r="964" spans="1:6" x14ac:dyDescent="0.25">
      <c r="A964">
        <v>22592</v>
      </c>
      <c r="B964">
        <v>2.1972656000000002</v>
      </c>
      <c r="C964">
        <v>31.960228000000001</v>
      </c>
      <c r="D964" t="str">
        <f t="shared" si="28"/>
        <v>NO</v>
      </c>
      <c r="E964" t="str">
        <f t="shared" si="29"/>
        <v>NO</v>
      </c>
      <c r="F964">
        <f>_xlfn.STDEV.P(B571:B579)</f>
        <v>1.079708975606487</v>
      </c>
    </row>
    <row r="965" spans="1:6" x14ac:dyDescent="0.25">
      <c r="A965">
        <v>22603</v>
      </c>
      <c r="B965">
        <v>2.4609375</v>
      </c>
      <c r="C965">
        <v>26.3671875</v>
      </c>
      <c r="D965" t="str">
        <f t="shared" si="28"/>
        <v>NO</v>
      </c>
      <c r="E965" t="str">
        <f t="shared" si="29"/>
        <v>NO</v>
      </c>
      <c r="F965">
        <f>_xlfn.STDEV.P(B572:B580)</f>
        <v>0.99590224798591398</v>
      </c>
    </row>
    <row r="966" spans="1:6" x14ac:dyDescent="0.25">
      <c r="A966">
        <v>22613</v>
      </c>
      <c r="B966">
        <v>2.8125</v>
      </c>
      <c r="C966">
        <v>31.960228000000001</v>
      </c>
      <c r="D966" t="str">
        <f t="shared" si="28"/>
        <v>NO</v>
      </c>
      <c r="E966" t="str">
        <f t="shared" si="29"/>
        <v>NO</v>
      </c>
      <c r="F966">
        <f>_xlfn.STDEV.P(B573:B581)</f>
        <v>0.86114874185529566</v>
      </c>
    </row>
    <row r="967" spans="1:6" x14ac:dyDescent="0.25">
      <c r="A967">
        <v>22624</v>
      </c>
      <c r="B967">
        <v>3.0761718999999998</v>
      </c>
      <c r="C967">
        <v>26.3671875</v>
      </c>
      <c r="D967" t="str">
        <f t="shared" si="28"/>
        <v>NO</v>
      </c>
      <c r="E967" t="str">
        <f t="shared" si="29"/>
        <v>NO</v>
      </c>
      <c r="F967">
        <f>_xlfn.STDEV.P(B574:B582)</f>
        <v>0.68887469741696861</v>
      </c>
    </row>
    <row r="968" spans="1:6" x14ac:dyDescent="0.25">
      <c r="A968">
        <v>22634</v>
      </c>
      <c r="B968">
        <v>3.3398438000000001</v>
      </c>
      <c r="C968">
        <v>23.970171000000001</v>
      </c>
      <c r="D968" t="str">
        <f t="shared" si="28"/>
        <v>NO</v>
      </c>
      <c r="E968" t="str">
        <f t="shared" si="29"/>
        <v>NO</v>
      </c>
      <c r="F968">
        <f>_xlfn.STDEV.P(B575:B583)</f>
        <v>0.50706073670893326</v>
      </c>
    </row>
    <row r="969" spans="1:6" x14ac:dyDescent="0.25">
      <c r="A969">
        <v>22645</v>
      </c>
      <c r="B969">
        <v>3.6035156000000002</v>
      </c>
      <c r="C969">
        <v>26.3671875</v>
      </c>
      <c r="D969" t="str">
        <f t="shared" si="28"/>
        <v>NO</v>
      </c>
      <c r="E969" t="str">
        <f t="shared" si="29"/>
        <v>NO</v>
      </c>
      <c r="F969">
        <f>_xlfn.STDEV.P(B576:B584)</f>
        <v>0.43410372274457065</v>
      </c>
    </row>
    <row r="970" spans="1:6" x14ac:dyDescent="0.25">
      <c r="A970">
        <v>22655</v>
      </c>
      <c r="B970">
        <v>3.7792968999999998</v>
      </c>
      <c r="C970">
        <v>17.578125</v>
      </c>
      <c r="D970" t="str">
        <f t="shared" si="28"/>
        <v>NO</v>
      </c>
      <c r="E970" t="str">
        <f t="shared" si="29"/>
        <v>NO</v>
      </c>
      <c r="F970">
        <f>_xlfn.STDEV.P(B577:B585)</f>
        <v>0.60151810022836749</v>
      </c>
    </row>
    <row r="971" spans="1:6" x14ac:dyDescent="0.25">
      <c r="A971">
        <v>22665</v>
      </c>
      <c r="B971">
        <v>4.0429687999999997</v>
      </c>
      <c r="C971">
        <v>23.970171000000001</v>
      </c>
      <c r="D971" t="str">
        <f t="shared" si="28"/>
        <v>NO</v>
      </c>
      <c r="E971" t="str">
        <f t="shared" si="29"/>
        <v>NO</v>
      </c>
      <c r="F971">
        <f>_xlfn.STDEV.P(B578:B586)</f>
        <v>0.9439879613995833</v>
      </c>
    </row>
    <row r="972" spans="1:6" x14ac:dyDescent="0.25">
      <c r="A972">
        <v>22676</v>
      </c>
      <c r="B972">
        <v>4.3066405999999997</v>
      </c>
      <c r="C972">
        <v>26.3671875</v>
      </c>
      <c r="D972" t="str">
        <f t="shared" si="28"/>
        <v>NO</v>
      </c>
      <c r="E972" t="str">
        <f t="shared" si="29"/>
        <v>NO</v>
      </c>
      <c r="F972">
        <f>_xlfn.STDEV.P(B579:B587)</f>
        <v>1.3551366150476012</v>
      </c>
    </row>
    <row r="973" spans="1:6" x14ac:dyDescent="0.25">
      <c r="A973">
        <v>22686</v>
      </c>
      <c r="B973">
        <v>4.4824219000000003</v>
      </c>
      <c r="C973">
        <v>15.980114</v>
      </c>
      <c r="D973" t="str">
        <f t="shared" si="28"/>
        <v>NO</v>
      </c>
      <c r="E973" t="str">
        <f t="shared" si="29"/>
        <v>NO</v>
      </c>
      <c r="F973">
        <f>_xlfn.STDEV.P(B580:B588)</f>
        <v>1.7947507800890365</v>
      </c>
    </row>
    <row r="974" spans="1:6" x14ac:dyDescent="0.25">
      <c r="A974">
        <v>22697</v>
      </c>
      <c r="B974">
        <v>4.5703125</v>
      </c>
      <c r="C974">
        <v>8.7890625</v>
      </c>
      <c r="D974" t="str">
        <f t="shared" si="28"/>
        <v>NO</v>
      </c>
      <c r="E974" t="str">
        <f t="shared" si="29"/>
        <v>NO</v>
      </c>
      <c r="F974">
        <f>_xlfn.STDEV.P(B581:B589)</f>
        <v>2.2507594193424372</v>
      </c>
    </row>
    <row r="975" spans="1:6" x14ac:dyDescent="0.25">
      <c r="A975">
        <v>22707</v>
      </c>
      <c r="B975">
        <v>4.6582030999999997</v>
      </c>
      <c r="C975">
        <v>7.9900570000000002</v>
      </c>
      <c r="D975" t="str">
        <f t="shared" si="28"/>
        <v>NO</v>
      </c>
      <c r="E975" t="str">
        <f t="shared" si="29"/>
        <v>NO</v>
      </c>
      <c r="F975">
        <f>_xlfn.STDEV.P(B582:B590)</f>
        <v>2.7008618798931558</v>
      </c>
    </row>
    <row r="976" spans="1:6" x14ac:dyDescent="0.25">
      <c r="A976">
        <v>22718</v>
      </c>
      <c r="B976">
        <v>4.7460937999999997</v>
      </c>
      <c r="C976">
        <v>8.7890625</v>
      </c>
      <c r="D976" t="str">
        <f t="shared" si="28"/>
        <v>NO</v>
      </c>
      <c r="E976" t="str">
        <f t="shared" si="29"/>
        <v>NO</v>
      </c>
      <c r="F976">
        <f>_xlfn.STDEV.P(B583:B591)</f>
        <v>3.0852266328122164</v>
      </c>
    </row>
    <row r="977" spans="1:6" x14ac:dyDescent="0.25">
      <c r="A977">
        <v>22728</v>
      </c>
      <c r="B977">
        <v>4.8339844000000003</v>
      </c>
      <c r="C977">
        <v>8.7890625</v>
      </c>
      <c r="D977" t="str">
        <f t="shared" si="28"/>
        <v>YES</v>
      </c>
      <c r="E977" t="str">
        <f t="shared" si="29"/>
        <v>NO</v>
      </c>
      <c r="F977">
        <f>_xlfn.STDEV.P(B584:B592)</f>
        <v>3.3882637863664922</v>
      </c>
    </row>
    <row r="978" spans="1:6" x14ac:dyDescent="0.25">
      <c r="A978">
        <v>22738</v>
      </c>
      <c r="B978">
        <v>4.7460937999999997</v>
      </c>
      <c r="C978">
        <v>-7.9900570000000002</v>
      </c>
      <c r="D978" t="str">
        <f t="shared" si="28"/>
        <v>NO</v>
      </c>
      <c r="E978" t="str">
        <f t="shared" si="29"/>
        <v>NO</v>
      </c>
      <c r="F978">
        <f>_xlfn.STDEV.P(B585:B593)</f>
        <v>3.4490218991109458</v>
      </c>
    </row>
    <row r="979" spans="1:6" x14ac:dyDescent="0.25">
      <c r="A979">
        <v>22749</v>
      </c>
      <c r="B979">
        <v>4.7460937999999997</v>
      </c>
      <c r="C979">
        <v>0</v>
      </c>
      <c r="D979" t="str">
        <f t="shared" si="28"/>
        <v>NO</v>
      </c>
      <c r="E979" t="str">
        <f t="shared" si="29"/>
        <v>NO</v>
      </c>
      <c r="F979">
        <f>_xlfn.STDEV.P(B586:B594)</f>
        <v>3.2934633696754037</v>
      </c>
    </row>
    <row r="980" spans="1:6" x14ac:dyDescent="0.25">
      <c r="A980">
        <v>22759</v>
      </c>
      <c r="B980">
        <v>4.5703125</v>
      </c>
      <c r="C980">
        <v>-15.980114</v>
      </c>
      <c r="D980" t="str">
        <f t="shared" si="28"/>
        <v>NO</v>
      </c>
      <c r="E980" t="str">
        <f t="shared" si="29"/>
        <v>NO</v>
      </c>
      <c r="F980">
        <f>_xlfn.STDEV.P(B587:B595)</f>
        <v>3.016803730736056</v>
      </c>
    </row>
    <row r="981" spans="1:6" x14ac:dyDescent="0.25">
      <c r="A981">
        <v>22770</v>
      </c>
      <c r="B981">
        <v>4.4824219000000003</v>
      </c>
      <c r="C981">
        <v>-8.7890625</v>
      </c>
      <c r="D981" t="str">
        <f t="shared" si="28"/>
        <v>NO</v>
      </c>
      <c r="E981" t="str">
        <f t="shared" si="29"/>
        <v>NO</v>
      </c>
      <c r="F981">
        <f>_xlfn.STDEV.P(B588:B596)</f>
        <v>2.6416331531498298</v>
      </c>
    </row>
    <row r="982" spans="1:6" x14ac:dyDescent="0.25">
      <c r="A982">
        <v>22780</v>
      </c>
      <c r="B982">
        <v>4.21875</v>
      </c>
      <c r="C982">
        <v>-23.970171000000001</v>
      </c>
      <c r="D982" t="str">
        <f t="shared" si="28"/>
        <v>NO</v>
      </c>
      <c r="E982" t="str">
        <f t="shared" si="29"/>
        <v>NO</v>
      </c>
      <c r="F982">
        <f>_xlfn.STDEV.P(B589:B597)</f>
        <v>2.2149677528485272</v>
      </c>
    </row>
    <row r="983" spans="1:6" x14ac:dyDescent="0.25">
      <c r="A983">
        <v>22791</v>
      </c>
      <c r="B983">
        <v>3.8671875</v>
      </c>
      <c r="C983">
        <v>-35.15625</v>
      </c>
      <c r="D983" t="str">
        <f t="shared" si="28"/>
        <v>NO</v>
      </c>
      <c r="E983" t="str">
        <f t="shared" si="29"/>
        <v>NO</v>
      </c>
      <c r="F983">
        <f>_xlfn.STDEV.P(B590:B598)</f>
        <v>1.7944319170858571</v>
      </c>
    </row>
    <row r="984" spans="1:6" x14ac:dyDescent="0.25">
      <c r="A984">
        <v>22801</v>
      </c>
      <c r="B984">
        <v>3.4277343999999998</v>
      </c>
      <c r="C984">
        <v>-43.9453125</v>
      </c>
      <c r="D984" t="str">
        <f t="shared" si="28"/>
        <v>NO</v>
      </c>
      <c r="E984" t="str">
        <f t="shared" si="29"/>
        <v>NO</v>
      </c>
      <c r="F984">
        <f>_xlfn.STDEV.P(B591:B599)</f>
        <v>1.4611933635496102</v>
      </c>
    </row>
    <row r="985" spans="1:6" x14ac:dyDescent="0.25">
      <c r="A985">
        <v>22811</v>
      </c>
      <c r="B985">
        <v>2.9882811999999999</v>
      </c>
      <c r="C985">
        <v>-39.9502831</v>
      </c>
      <c r="D985" t="str">
        <f t="shared" si="28"/>
        <v>NO</v>
      </c>
      <c r="E985" t="str">
        <f t="shared" si="29"/>
        <v>NO</v>
      </c>
      <c r="F985">
        <f>_xlfn.STDEV.P(B592:B600)</f>
        <v>1.2683287545173734</v>
      </c>
    </row>
    <row r="986" spans="1:6" x14ac:dyDescent="0.25">
      <c r="A986">
        <v>22822</v>
      </c>
      <c r="B986">
        <v>2.5488281000000002</v>
      </c>
      <c r="C986">
        <v>-43.9453125</v>
      </c>
      <c r="D986" t="str">
        <f t="shared" si="28"/>
        <v>NO</v>
      </c>
      <c r="E986" t="str">
        <f t="shared" si="29"/>
        <v>NO</v>
      </c>
      <c r="F986">
        <f>_xlfn.STDEV.P(B593:B601)</f>
        <v>1.217848227012077</v>
      </c>
    </row>
    <row r="987" spans="1:6" x14ac:dyDescent="0.25">
      <c r="A987">
        <v>22832</v>
      </c>
      <c r="B987">
        <v>1.9335937999999999</v>
      </c>
      <c r="C987">
        <v>-55.930396999999999</v>
      </c>
      <c r="D987" t="str">
        <f t="shared" si="28"/>
        <v>NO</v>
      </c>
      <c r="E987" t="str">
        <f t="shared" si="29"/>
        <v>NO</v>
      </c>
      <c r="F987">
        <f>_xlfn.STDEV.P(B594:B602)</f>
        <v>1.1637904917795612</v>
      </c>
    </row>
    <row r="988" spans="1:6" x14ac:dyDescent="0.25">
      <c r="A988">
        <v>22843</v>
      </c>
      <c r="B988">
        <v>1.40625</v>
      </c>
      <c r="C988">
        <v>-52.734375</v>
      </c>
      <c r="D988" t="str">
        <f t="shared" si="28"/>
        <v>NO</v>
      </c>
      <c r="E988" t="str">
        <f t="shared" si="29"/>
        <v>NO</v>
      </c>
      <c r="F988">
        <f>_xlfn.STDEV.P(B595:B603)</f>
        <v>1.0449675148781461</v>
      </c>
    </row>
    <row r="989" spans="1:6" x14ac:dyDescent="0.25">
      <c r="A989">
        <v>22853</v>
      </c>
      <c r="B989">
        <v>0.79101560000000004</v>
      </c>
      <c r="C989">
        <v>-55.930396999999999</v>
      </c>
      <c r="D989" t="str">
        <f t="shared" si="28"/>
        <v>NO</v>
      </c>
      <c r="E989" t="str">
        <f t="shared" si="29"/>
        <v>NO</v>
      </c>
      <c r="F989">
        <f>_xlfn.STDEV.P(B596:B604)</f>
        <v>0.94003969409001253</v>
      </c>
    </row>
    <row r="990" spans="1:6" x14ac:dyDescent="0.25">
      <c r="A990">
        <v>22864</v>
      </c>
      <c r="B990">
        <v>0.1757812</v>
      </c>
      <c r="C990">
        <v>-61.5234375</v>
      </c>
      <c r="D990" t="str">
        <f t="shared" si="28"/>
        <v>NO</v>
      </c>
      <c r="E990" t="str">
        <f t="shared" si="29"/>
        <v>NO</v>
      </c>
      <c r="F990">
        <f>_xlfn.STDEV.P(B597:B605)</f>
        <v>0.81833374321765906</v>
      </c>
    </row>
    <row r="991" spans="1:6" x14ac:dyDescent="0.25">
      <c r="A991">
        <v>22874</v>
      </c>
      <c r="B991">
        <v>-0.1757812</v>
      </c>
      <c r="C991">
        <v>-35.15625</v>
      </c>
      <c r="D991" t="str">
        <f t="shared" si="28"/>
        <v>NO</v>
      </c>
      <c r="E991" t="str">
        <f t="shared" si="29"/>
        <v>NO</v>
      </c>
      <c r="F991">
        <f>_xlfn.STDEV.P(B598:B606)</f>
        <v>0.69795188631593597</v>
      </c>
    </row>
    <row r="992" spans="1:6" x14ac:dyDescent="0.25">
      <c r="A992">
        <v>22884</v>
      </c>
      <c r="B992">
        <v>-0.61523439999999996</v>
      </c>
      <c r="C992">
        <v>-39.9502831</v>
      </c>
      <c r="D992" t="str">
        <f t="shared" si="28"/>
        <v>NO</v>
      </c>
      <c r="E992" t="str">
        <f t="shared" si="29"/>
        <v>NO</v>
      </c>
      <c r="F992">
        <f>_xlfn.STDEV.P(B599:B607)</f>
        <v>0.56370582530871538</v>
      </c>
    </row>
    <row r="993" spans="1:6" x14ac:dyDescent="0.25">
      <c r="A993">
        <v>22895</v>
      </c>
      <c r="B993">
        <v>-1.0546875</v>
      </c>
      <c r="C993">
        <v>-43.9453125</v>
      </c>
      <c r="D993" t="str">
        <f t="shared" si="28"/>
        <v>NO</v>
      </c>
      <c r="E993" t="str">
        <f t="shared" si="29"/>
        <v>NO</v>
      </c>
      <c r="F993">
        <f>_xlfn.STDEV.P(B600:B608)</f>
        <v>0.42477660501845871</v>
      </c>
    </row>
    <row r="994" spans="1:6" x14ac:dyDescent="0.25">
      <c r="A994">
        <v>22905</v>
      </c>
      <c r="B994">
        <v>-1.40625</v>
      </c>
      <c r="C994">
        <v>-31.960228000000001</v>
      </c>
      <c r="D994" t="str">
        <f t="shared" si="28"/>
        <v>NO</v>
      </c>
      <c r="E994" t="str">
        <f t="shared" si="29"/>
        <v>NO</v>
      </c>
      <c r="F994">
        <f>_xlfn.STDEV.P(B601:B609)</f>
        <v>0.30943317231567291</v>
      </c>
    </row>
    <row r="995" spans="1:6" x14ac:dyDescent="0.25">
      <c r="A995">
        <v>22916</v>
      </c>
      <c r="B995">
        <v>-1.8457030999999999</v>
      </c>
      <c r="C995">
        <v>-43.9453125</v>
      </c>
      <c r="D995" t="str">
        <f t="shared" si="28"/>
        <v>NO</v>
      </c>
      <c r="E995" t="str">
        <f t="shared" si="29"/>
        <v>NO</v>
      </c>
      <c r="F995">
        <f>_xlfn.STDEV.P(B602:B610)</f>
        <v>0.19918042795903779</v>
      </c>
    </row>
    <row r="996" spans="1:6" x14ac:dyDescent="0.25">
      <c r="A996">
        <v>22926</v>
      </c>
      <c r="B996">
        <v>-2.2851561999999999</v>
      </c>
      <c r="C996">
        <v>-39.9502831</v>
      </c>
      <c r="D996" t="str">
        <f t="shared" si="28"/>
        <v>NO</v>
      </c>
      <c r="E996" t="str">
        <f t="shared" si="29"/>
        <v>NO</v>
      </c>
      <c r="F996">
        <f>_xlfn.STDEV.P(B603:B611)</f>
        <v>0.18059804936986112</v>
      </c>
    </row>
    <row r="997" spans="1:6" x14ac:dyDescent="0.25">
      <c r="A997">
        <v>22937</v>
      </c>
      <c r="B997">
        <v>-2.6367188000000001</v>
      </c>
      <c r="C997">
        <v>-35.15625</v>
      </c>
      <c r="D997" t="str">
        <f t="shared" si="28"/>
        <v>NO</v>
      </c>
      <c r="E997" t="str">
        <f t="shared" si="29"/>
        <v>NO</v>
      </c>
      <c r="F997">
        <f>_xlfn.STDEV.P(B604:B612)</f>
        <v>0.27308848926844392</v>
      </c>
    </row>
    <row r="998" spans="1:6" x14ac:dyDescent="0.25">
      <c r="A998">
        <v>22947</v>
      </c>
      <c r="B998">
        <v>-2.9882811999999999</v>
      </c>
      <c r="C998">
        <v>-35.15625</v>
      </c>
      <c r="D998" t="str">
        <f t="shared" si="28"/>
        <v>NO</v>
      </c>
      <c r="E998" t="str">
        <f t="shared" si="29"/>
        <v>NO</v>
      </c>
      <c r="F998">
        <f>_xlfn.STDEV.P(B605:B613)</f>
        <v>0.38743816381897778</v>
      </c>
    </row>
    <row r="999" spans="1:6" x14ac:dyDescent="0.25">
      <c r="A999">
        <v>22957</v>
      </c>
      <c r="B999">
        <v>-3.3398438000000001</v>
      </c>
      <c r="C999">
        <v>-31.960228000000001</v>
      </c>
      <c r="D999" t="str">
        <f t="shared" si="28"/>
        <v>NO</v>
      </c>
      <c r="E999" t="str">
        <f t="shared" si="29"/>
        <v>NO</v>
      </c>
      <c r="F999">
        <f>_xlfn.STDEV.P(B606:B614)</f>
        <v>0.50987411731293375</v>
      </c>
    </row>
    <row r="1000" spans="1:6" x14ac:dyDescent="0.25">
      <c r="A1000">
        <v>22968</v>
      </c>
      <c r="B1000">
        <v>-3.6914061999999999</v>
      </c>
      <c r="C1000">
        <v>-35.15625</v>
      </c>
      <c r="D1000" t="str">
        <f t="shared" si="28"/>
        <v>NO</v>
      </c>
      <c r="E1000" t="str">
        <f t="shared" si="29"/>
        <v>NO</v>
      </c>
      <c r="F1000">
        <f>_xlfn.STDEV.P(B607:B615)</f>
        <v>0.63783811614102204</v>
      </c>
    </row>
    <row r="1001" spans="1:6" x14ac:dyDescent="0.25">
      <c r="A1001">
        <v>22978</v>
      </c>
      <c r="B1001">
        <v>-3.9550781000000002</v>
      </c>
      <c r="C1001">
        <v>-23.970171000000001</v>
      </c>
      <c r="D1001" t="str">
        <f t="shared" si="28"/>
        <v>NO</v>
      </c>
      <c r="E1001" t="str">
        <f t="shared" si="29"/>
        <v>NO</v>
      </c>
      <c r="F1001">
        <f>_xlfn.STDEV.P(B608:B616)</f>
        <v>0.75946179930880742</v>
      </c>
    </row>
    <row r="1002" spans="1:6" x14ac:dyDescent="0.25">
      <c r="A1002">
        <v>22989</v>
      </c>
      <c r="B1002">
        <v>-4.21875</v>
      </c>
      <c r="C1002">
        <v>-26.3671875</v>
      </c>
      <c r="D1002" t="str">
        <f t="shared" si="28"/>
        <v>NO</v>
      </c>
      <c r="E1002" t="str">
        <f t="shared" si="29"/>
        <v>NO</v>
      </c>
      <c r="F1002">
        <f>_xlfn.STDEV.P(B609:B617)</f>
        <v>0.87182478272222907</v>
      </c>
    </row>
    <row r="1003" spans="1:6" x14ac:dyDescent="0.25">
      <c r="A1003">
        <v>22999</v>
      </c>
      <c r="B1003">
        <v>-4.4824219000000003</v>
      </c>
      <c r="C1003">
        <v>-23.970171000000001</v>
      </c>
      <c r="D1003" t="str">
        <f t="shared" si="28"/>
        <v>NO</v>
      </c>
      <c r="E1003" t="str">
        <f t="shared" si="29"/>
        <v>NO</v>
      </c>
      <c r="F1003">
        <f>_xlfn.STDEV.P(B610:B618)</f>
        <v>0.96279357299096435</v>
      </c>
    </row>
    <row r="1004" spans="1:6" x14ac:dyDescent="0.25">
      <c r="A1004">
        <v>23010</v>
      </c>
      <c r="B1004">
        <v>-4.6582030999999997</v>
      </c>
      <c r="C1004">
        <v>-17.578125</v>
      </c>
      <c r="D1004" t="str">
        <f t="shared" si="28"/>
        <v>NO</v>
      </c>
      <c r="E1004" t="str">
        <f t="shared" si="29"/>
        <v>NO</v>
      </c>
      <c r="F1004">
        <f>_xlfn.STDEV.P(B611:B619)</f>
        <v>1.0514272507748077</v>
      </c>
    </row>
    <row r="1005" spans="1:6" x14ac:dyDescent="0.25">
      <c r="A1005">
        <v>23020</v>
      </c>
      <c r="B1005">
        <v>-4.7460937999999997</v>
      </c>
      <c r="C1005">
        <v>-8.7890625</v>
      </c>
      <c r="D1005" t="str">
        <f t="shared" si="28"/>
        <v>NO</v>
      </c>
      <c r="E1005" t="str">
        <f t="shared" si="29"/>
        <v>NO</v>
      </c>
      <c r="F1005">
        <f>_xlfn.STDEV.P(B612:B620)</f>
        <v>1.1230893331949889</v>
      </c>
    </row>
    <row r="1006" spans="1:6" x14ac:dyDescent="0.25">
      <c r="A1006">
        <v>23030</v>
      </c>
      <c r="B1006">
        <v>-4.8339844000000003</v>
      </c>
      <c r="C1006">
        <v>-7.9900570000000002</v>
      </c>
      <c r="D1006" t="str">
        <f t="shared" si="28"/>
        <v>NO</v>
      </c>
      <c r="E1006" t="str">
        <f t="shared" si="29"/>
        <v>NO</v>
      </c>
      <c r="F1006">
        <f>_xlfn.STDEV.P(B613:B621)</f>
        <v>1.1970760237650628</v>
      </c>
    </row>
    <row r="1007" spans="1:6" x14ac:dyDescent="0.25">
      <c r="A1007">
        <v>23041</v>
      </c>
      <c r="B1007">
        <v>-4.921875</v>
      </c>
      <c r="C1007">
        <v>-8.7890625</v>
      </c>
      <c r="D1007" t="str">
        <f t="shared" si="28"/>
        <v>NO</v>
      </c>
      <c r="E1007" t="str">
        <f t="shared" si="29"/>
        <v>YES</v>
      </c>
      <c r="F1007">
        <f>_xlfn.STDEV.P(B614:B622)</f>
        <v>1.2653928877734049</v>
      </c>
    </row>
    <row r="1008" spans="1:6" x14ac:dyDescent="0.25">
      <c r="A1008">
        <v>23051</v>
      </c>
      <c r="B1008">
        <v>-4.921875</v>
      </c>
      <c r="C1008">
        <v>0</v>
      </c>
      <c r="D1008" t="str">
        <f t="shared" si="28"/>
        <v>NO</v>
      </c>
      <c r="E1008" t="str">
        <f t="shared" si="29"/>
        <v>YES</v>
      </c>
      <c r="F1008">
        <f>_xlfn.STDEV.P(B615:B623)</f>
        <v>1.3144110311590005</v>
      </c>
    </row>
    <row r="1009" spans="1:6" x14ac:dyDescent="0.25">
      <c r="A1009">
        <v>23062</v>
      </c>
      <c r="B1009">
        <v>-4.8339844000000003</v>
      </c>
      <c r="C1009">
        <v>8.7890625</v>
      </c>
      <c r="D1009" t="str">
        <f t="shared" si="28"/>
        <v>NO</v>
      </c>
      <c r="E1009" t="str">
        <f t="shared" si="29"/>
        <v>NO</v>
      </c>
      <c r="F1009">
        <f>_xlfn.STDEV.P(B616:B624)</f>
        <v>1.3552773529615716</v>
      </c>
    </row>
    <row r="1010" spans="1:6" x14ac:dyDescent="0.25">
      <c r="A1010">
        <v>23072</v>
      </c>
      <c r="B1010">
        <v>-4.7460937999999997</v>
      </c>
      <c r="C1010">
        <v>7.9900570000000002</v>
      </c>
      <c r="D1010" t="str">
        <f t="shared" si="28"/>
        <v>NO</v>
      </c>
      <c r="E1010" t="str">
        <f t="shared" si="29"/>
        <v>NO</v>
      </c>
      <c r="F1010">
        <f>_xlfn.STDEV.P(B617:B625)</f>
        <v>1.3698355859166376</v>
      </c>
    </row>
    <row r="1011" spans="1:6" x14ac:dyDescent="0.25">
      <c r="A1011">
        <v>23083</v>
      </c>
      <c r="B1011">
        <v>-4.6582030999999997</v>
      </c>
      <c r="C1011">
        <v>8.7890625</v>
      </c>
      <c r="D1011" t="str">
        <f t="shared" si="28"/>
        <v>NO</v>
      </c>
      <c r="E1011" t="str">
        <f t="shared" si="29"/>
        <v>NO</v>
      </c>
      <c r="F1011">
        <f>_xlfn.STDEV.P(B618:B626)</f>
        <v>1.373520485203894</v>
      </c>
    </row>
    <row r="1012" spans="1:6" x14ac:dyDescent="0.25">
      <c r="A1012">
        <v>23093</v>
      </c>
      <c r="B1012">
        <v>-4.4824219000000003</v>
      </c>
      <c r="C1012">
        <v>17.578125</v>
      </c>
      <c r="D1012" t="str">
        <f t="shared" si="28"/>
        <v>NO</v>
      </c>
      <c r="E1012" t="str">
        <f t="shared" si="29"/>
        <v>NO</v>
      </c>
      <c r="F1012">
        <f>_xlfn.STDEV.P(B619:B627)</f>
        <v>1.3622259300636446</v>
      </c>
    </row>
    <row r="1013" spans="1:6" x14ac:dyDescent="0.25">
      <c r="A1013">
        <v>23103</v>
      </c>
      <c r="B1013">
        <v>-4.3066405999999997</v>
      </c>
      <c r="C1013">
        <v>15.980114</v>
      </c>
      <c r="D1013" t="str">
        <f t="shared" si="28"/>
        <v>NO</v>
      </c>
      <c r="E1013" t="str">
        <f t="shared" si="29"/>
        <v>NO</v>
      </c>
      <c r="F1013">
        <f>_xlfn.STDEV.P(B620:B628)</f>
        <v>1.3360003253177495</v>
      </c>
    </row>
    <row r="1014" spans="1:6" x14ac:dyDescent="0.25">
      <c r="A1014">
        <v>23114</v>
      </c>
      <c r="B1014">
        <v>-4.0429687999999997</v>
      </c>
      <c r="C1014">
        <v>26.3671875</v>
      </c>
      <c r="D1014" t="str">
        <f t="shared" si="28"/>
        <v>NO</v>
      </c>
      <c r="E1014" t="str">
        <f t="shared" si="29"/>
        <v>NO</v>
      </c>
      <c r="F1014">
        <f>_xlfn.STDEV.P(B621:B629)</f>
        <v>1.3131044133288945</v>
      </c>
    </row>
    <row r="1015" spans="1:6" x14ac:dyDescent="0.25">
      <c r="A1015">
        <v>23124</v>
      </c>
      <c r="B1015">
        <v>-3.7792968999999998</v>
      </c>
      <c r="C1015">
        <v>23.970171000000001</v>
      </c>
      <c r="D1015" t="str">
        <f t="shared" si="28"/>
        <v>NO</v>
      </c>
      <c r="E1015" t="str">
        <f t="shared" si="29"/>
        <v>NO</v>
      </c>
      <c r="F1015">
        <f>_xlfn.STDEV.P(B622:B630)</f>
        <v>1.2786630770222198</v>
      </c>
    </row>
    <row r="1016" spans="1:6" x14ac:dyDescent="0.25">
      <c r="A1016">
        <v>23135</v>
      </c>
      <c r="B1016">
        <v>-3.515625</v>
      </c>
      <c r="C1016">
        <v>26.3671875</v>
      </c>
      <c r="D1016" t="str">
        <f t="shared" si="28"/>
        <v>NO</v>
      </c>
      <c r="E1016" t="str">
        <f t="shared" si="29"/>
        <v>NO</v>
      </c>
      <c r="F1016">
        <f>_xlfn.STDEV.P(B623:B631)</f>
        <v>1.2415793074781061</v>
      </c>
    </row>
    <row r="1017" spans="1:6" x14ac:dyDescent="0.25">
      <c r="A1017">
        <v>23145</v>
      </c>
      <c r="B1017">
        <v>-3.1640625</v>
      </c>
      <c r="C1017">
        <v>35.15625</v>
      </c>
      <c r="D1017" t="str">
        <f t="shared" si="28"/>
        <v>NO</v>
      </c>
      <c r="E1017" t="str">
        <f t="shared" si="29"/>
        <v>NO</v>
      </c>
      <c r="F1017">
        <f>_xlfn.STDEV.P(B624:B632)</f>
        <v>1.2079410899368448</v>
      </c>
    </row>
    <row r="1018" spans="1:6" x14ac:dyDescent="0.25">
      <c r="A1018">
        <v>23156</v>
      </c>
      <c r="B1018">
        <v>-2.8125</v>
      </c>
      <c r="C1018">
        <v>31.960228000000001</v>
      </c>
      <c r="D1018" t="str">
        <f t="shared" si="28"/>
        <v>NO</v>
      </c>
      <c r="E1018" t="str">
        <f t="shared" si="29"/>
        <v>NO</v>
      </c>
      <c r="F1018">
        <f>_xlfn.STDEV.P(B625:B633)</f>
        <v>1.167308811838659</v>
      </c>
    </row>
    <row r="1019" spans="1:6" x14ac:dyDescent="0.25">
      <c r="A1019">
        <v>23166</v>
      </c>
      <c r="B1019">
        <v>-2.4609375</v>
      </c>
      <c r="C1019">
        <v>35.15625</v>
      </c>
      <c r="D1019" t="str">
        <f t="shared" si="28"/>
        <v>NO</v>
      </c>
      <c r="E1019" t="str">
        <f t="shared" si="29"/>
        <v>NO</v>
      </c>
      <c r="F1019">
        <f>_xlfn.STDEV.P(B626:B634)</f>
        <v>1.1213046938111195</v>
      </c>
    </row>
    <row r="1020" spans="1:6" x14ac:dyDescent="0.25">
      <c r="A1020">
        <v>23176</v>
      </c>
      <c r="B1020">
        <v>-2.109375</v>
      </c>
      <c r="C1020">
        <v>31.960228000000001</v>
      </c>
      <c r="D1020" t="str">
        <f t="shared" si="28"/>
        <v>NO</v>
      </c>
      <c r="E1020" t="str">
        <f t="shared" si="29"/>
        <v>NO</v>
      </c>
      <c r="F1020">
        <f>_xlfn.STDEV.P(B627:B635)</f>
        <v>1.0754609372950612</v>
      </c>
    </row>
    <row r="1021" spans="1:6" x14ac:dyDescent="0.25">
      <c r="A1021">
        <v>23187</v>
      </c>
      <c r="B1021">
        <v>-1.7578125</v>
      </c>
      <c r="C1021">
        <v>35.15625</v>
      </c>
      <c r="D1021" t="str">
        <f t="shared" si="28"/>
        <v>NO</v>
      </c>
      <c r="E1021" t="str">
        <f t="shared" si="29"/>
        <v>NO</v>
      </c>
      <c r="F1021">
        <f>_xlfn.STDEV.P(B628:B636)</f>
        <v>1.0523338912142355</v>
      </c>
    </row>
    <row r="1022" spans="1:6" x14ac:dyDescent="0.25">
      <c r="A1022">
        <v>23197</v>
      </c>
      <c r="B1022">
        <v>-1.3183594000000001</v>
      </c>
      <c r="C1022">
        <v>39.9502831</v>
      </c>
      <c r="D1022" t="str">
        <f t="shared" si="28"/>
        <v>NO</v>
      </c>
      <c r="E1022" t="str">
        <f t="shared" si="29"/>
        <v>NO</v>
      </c>
      <c r="F1022">
        <f>_xlfn.STDEV.P(B629:B637)</f>
        <v>1.0214302343443791</v>
      </c>
    </row>
    <row r="1023" spans="1:6" x14ac:dyDescent="0.25">
      <c r="A1023">
        <v>23208</v>
      </c>
      <c r="B1023">
        <v>-0.87890619999999997</v>
      </c>
      <c r="C1023">
        <v>43.9453125</v>
      </c>
      <c r="D1023" t="str">
        <f t="shared" si="28"/>
        <v>NO</v>
      </c>
      <c r="E1023" t="str">
        <f t="shared" si="29"/>
        <v>NO</v>
      </c>
      <c r="F1023">
        <f>_xlfn.STDEV.P(B630:B638)</f>
        <v>1.0214302299889311</v>
      </c>
    </row>
    <row r="1024" spans="1:6" x14ac:dyDescent="0.25">
      <c r="A1024">
        <v>23218</v>
      </c>
      <c r="B1024">
        <v>-0.43945309999999999</v>
      </c>
      <c r="C1024">
        <v>43.9453125</v>
      </c>
      <c r="D1024" t="str">
        <f t="shared" si="28"/>
        <v>NO</v>
      </c>
      <c r="E1024" t="str">
        <f t="shared" si="29"/>
        <v>NO</v>
      </c>
      <c r="F1024">
        <f>_xlfn.STDEV.P(B631:B639)</f>
        <v>1.0214302214905</v>
      </c>
    </row>
    <row r="1025" spans="1:6" x14ac:dyDescent="0.25">
      <c r="A1025">
        <v>23228</v>
      </c>
      <c r="B1025">
        <v>-8.7890599999999999E-2</v>
      </c>
      <c r="C1025">
        <v>31.960228000000001</v>
      </c>
      <c r="D1025" t="str">
        <f t="shared" si="28"/>
        <v>NO</v>
      </c>
      <c r="E1025" t="str">
        <f t="shared" si="29"/>
        <v>NO</v>
      </c>
      <c r="F1025">
        <f>_xlfn.STDEV.P(B632:B640)</f>
        <v>1.0214302258459509</v>
      </c>
    </row>
    <row r="1026" spans="1:6" x14ac:dyDescent="0.25">
      <c r="A1026">
        <v>23239</v>
      </c>
      <c r="B1026">
        <v>0.3515625</v>
      </c>
      <c r="C1026">
        <v>43.9453125</v>
      </c>
      <c r="D1026" t="str">
        <f t="shared" ref="D1026:D1089" si="30">IF(AND(B1026=MAX(B1022:B1030), _xlfn.STDEV.P(B1022:B1030)&gt;$G$5),"YES","NO")</f>
        <v>NO</v>
      </c>
      <c r="E1026" t="str">
        <f t="shared" ref="E1026:E1089" si="31">IF(AND(B1026=MIN(B1022:B1030), _xlfn.STDEV.P(B1022:B1030)&gt;$G$5),"YES","NO")</f>
        <v>NO</v>
      </c>
      <c r="F1026">
        <f>_xlfn.STDEV.P(B633:B641)</f>
        <v>1.0067596701937598</v>
      </c>
    </row>
    <row r="1027" spans="1:6" x14ac:dyDescent="0.25">
      <c r="A1027">
        <v>23249</v>
      </c>
      <c r="B1027">
        <v>0.703125</v>
      </c>
      <c r="C1027">
        <v>31.960228000000001</v>
      </c>
      <c r="D1027" t="str">
        <f t="shared" si="30"/>
        <v>NO</v>
      </c>
      <c r="E1027" t="str">
        <f t="shared" si="31"/>
        <v>NO</v>
      </c>
      <c r="F1027">
        <f>_xlfn.STDEV.P(B634:B642)</f>
        <v>0.98055822027039474</v>
      </c>
    </row>
    <row r="1028" spans="1:6" x14ac:dyDescent="0.25">
      <c r="A1028">
        <v>23260</v>
      </c>
      <c r="B1028">
        <v>1.0546875</v>
      </c>
      <c r="C1028">
        <v>35.15625</v>
      </c>
      <c r="D1028" t="str">
        <f t="shared" si="30"/>
        <v>NO</v>
      </c>
      <c r="E1028" t="str">
        <f t="shared" si="31"/>
        <v>NO</v>
      </c>
      <c r="F1028">
        <f>_xlfn.STDEV.P(B635:B643)</f>
        <v>0.96190165917341308</v>
      </c>
    </row>
    <row r="1029" spans="1:6" x14ac:dyDescent="0.25">
      <c r="A1029">
        <v>23270</v>
      </c>
      <c r="B1029">
        <v>1.4941405999999999</v>
      </c>
      <c r="C1029">
        <v>39.9502831</v>
      </c>
      <c r="D1029" t="str">
        <f t="shared" si="30"/>
        <v>NO</v>
      </c>
      <c r="E1029" t="str">
        <f t="shared" si="31"/>
        <v>NO</v>
      </c>
      <c r="F1029">
        <f>_xlfn.STDEV.P(B636:B644)</f>
        <v>0.92066591509272799</v>
      </c>
    </row>
    <row r="1030" spans="1:6" x14ac:dyDescent="0.25">
      <c r="A1030">
        <v>23281</v>
      </c>
      <c r="B1030">
        <v>1.8457030999999999</v>
      </c>
      <c r="C1030">
        <v>35.15625</v>
      </c>
      <c r="D1030" t="str">
        <f t="shared" si="30"/>
        <v>NO</v>
      </c>
      <c r="E1030" t="str">
        <f t="shared" si="31"/>
        <v>NO</v>
      </c>
      <c r="F1030">
        <f>_xlfn.STDEV.P(B637:B645)</f>
        <v>0.86622801017011219</v>
      </c>
    </row>
    <row r="1031" spans="1:6" x14ac:dyDescent="0.25">
      <c r="A1031">
        <v>23291</v>
      </c>
      <c r="B1031">
        <v>2.109375</v>
      </c>
      <c r="C1031">
        <v>26.3671875</v>
      </c>
      <c r="D1031" t="str">
        <f t="shared" si="30"/>
        <v>NO</v>
      </c>
      <c r="E1031" t="str">
        <f t="shared" si="31"/>
        <v>NO</v>
      </c>
      <c r="F1031">
        <f>_xlfn.STDEV.P(B638:B646)</f>
        <v>0.78878206065704837</v>
      </c>
    </row>
    <row r="1032" spans="1:6" x14ac:dyDescent="0.25">
      <c r="A1032">
        <v>23301</v>
      </c>
      <c r="B1032">
        <v>2.4609375</v>
      </c>
      <c r="C1032">
        <v>31.960228000000001</v>
      </c>
      <c r="D1032" t="str">
        <f t="shared" si="30"/>
        <v>NO</v>
      </c>
      <c r="E1032" t="str">
        <f t="shared" si="31"/>
        <v>NO</v>
      </c>
      <c r="F1032">
        <f>_xlfn.STDEV.P(B639:B647)</f>
        <v>0.69136211582304219</v>
      </c>
    </row>
    <row r="1033" spans="1:6" x14ac:dyDescent="0.25">
      <c r="A1033">
        <v>23312</v>
      </c>
      <c r="B1033">
        <v>2.7246093999999998</v>
      </c>
      <c r="C1033">
        <v>26.3671875</v>
      </c>
      <c r="D1033" t="str">
        <f t="shared" si="30"/>
        <v>NO</v>
      </c>
      <c r="E1033" t="str">
        <f t="shared" si="31"/>
        <v>NO</v>
      </c>
      <c r="F1033">
        <f>_xlfn.STDEV.P(B640:B648)</f>
        <v>0.56065234956669341</v>
      </c>
    </row>
    <row r="1034" spans="1:6" x14ac:dyDescent="0.25">
      <c r="A1034">
        <v>23322</v>
      </c>
      <c r="B1034">
        <v>2.9882811999999999</v>
      </c>
      <c r="C1034">
        <v>23.970171000000001</v>
      </c>
      <c r="D1034" t="str">
        <f t="shared" si="30"/>
        <v>NO</v>
      </c>
      <c r="E1034" t="str">
        <f t="shared" si="31"/>
        <v>NO</v>
      </c>
      <c r="F1034">
        <f>_xlfn.STDEV.P(B641:B649)</f>
        <v>0.43145943057763347</v>
      </c>
    </row>
    <row r="1035" spans="1:6" x14ac:dyDescent="0.25">
      <c r="A1035">
        <v>23333</v>
      </c>
      <c r="B1035">
        <v>3.2519531000000002</v>
      </c>
      <c r="C1035">
        <v>26.3671875</v>
      </c>
      <c r="D1035" t="str">
        <f t="shared" si="30"/>
        <v>NO</v>
      </c>
      <c r="E1035" t="str">
        <f t="shared" si="31"/>
        <v>NO</v>
      </c>
      <c r="F1035">
        <f>_xlfn.STDEV.P(B642:B650)</f>
        <v>0.33088036750437005</v>
      </c>
    </row>
    <row r="1036" spans="1:6" x14ac:dyDescent="0.25">
      <c r="A1036">
        <v>23343</v>
      </c>
      <c r="B1036">
        <v>3.4277343999999998</v>
      </c>
      <c r="C1036">
        <v>15.980114</v>
      </c>
      <c r="D1036" t="str">
        <f t="shared" si="30"/>
        <v>NO</v>
      </c>
      <c r="E1036" t="str">
        <f t="shared" si="31"/>
        <v>NO</v>
      </c>
      <c r="F1036">
        <f>_xlfn.STDEV.P(B643:B651)</f>
        <v>0.43212201371033321</v>
      </c>
    </row>
    <row r="1037" spans="1:6" x14ac:dyDescent="0.25">
      <c r="A1037">
        <v>23354</v>
      </c>
      <c r="B1037">
        <v>3.6914061999999999</v>
      </c>
      <c r="C1037">
        <v>26.3671875</v>
      </c>
      <c r="D1037" t="str">
        <f t="shared" si="30"/>
        <v>NO</v>
      </c>
      <c r="E1037" t="str">
        <f t="shared" si="31"/>
        <v>NO</v>
      </c>
      <c r="F1037">
        <f>_xlfn.STDEV.P(B644:B652)</f>
        <v>0.66564036941860738</v>
      </c>
    </row>
    <row r="1038" spans="1:6" x14ac:dyDescent="0.25">
      <c r="A1038">
        <v>23364</v>
      </c>
      <c r="B1038">
        <v>3.8671875</v>
      </c>
      <c r="C1038">
        <v>17.578125</v>
      </c>
      <c r="D1038" t="str">
        <f t="shared" si="30"/>
        <v>NO</v>
      </c>
      <c r="E1038" t="str">
        <f t="shared" si="31"/>
        <v>NO</v>
      </c>
      <c r="F1038">
        <f>_xlfn.STDEV.P(B645:B653)</f>
        <v>0.97851367954175072</v>
      </c>
    </row>
    <row r="1039" spans="1:6" x14ac:dyDescent="0.25">
      <c r="A1039">
        <v>23374</v>
      </c>
      <c r="B1039">
        <v>4.0429687999999997</v>
      </c>
      <c r="C1039">
        <v>15.980114</v>
      </c>
      <c r="D1039" t="str">
        <f t="shared" si="30"/>
        <v>NO</v>
      </c>
      <c r="E1039" t="str">
        <f t="shared" si="31"/>
        <v>NO</v>
      </c>
      <c r="F1039">
        <f>_xlfn.STDEV.P(B646:B654)</f>
        <v>1.3394223059239976</v>
      </c>
    </row>
    <row r="1040" spans="1:6" x14ac:dyDescent="0.25">
      <c r="A1040">
        <v>23385</v>
      </c>
      <c r="B1040">
        <v>4.1308594000000003</v>
      </c>
      <c r="C1040">
        <v>8.7890625</v>
      </c>
      <c r="D1040" t="str">
        <f t="shared" si="30"/>
        <v>NO</v>
      </c>
      <c r="E1040" t="str">
        <f t="shared" si="31"/>
        <v>NO</v>
      </c>
      <c r="F1040">
        <f>_xlfn.STDEV.P(B647:B655)</f>
        <v>1.7250085854097716</v>
      </c>
    </row>
    <row r="1041" spans="1:6" x14ac:dyDescent="0.25">
      <c r="A1041">
        <v>23395</v>
      </c>
      <c r="B1041">
        <v>4.3066405999999997</v>
      </c>
      <c r="C1041">
        <v>15.980114</v>
      </c>
      <c r="D1041" t="str">
        <f t="shared" si="30"/>
        <v>NO</v>
      </c>
      <c r="E1041" t="str">
        <f t="shared" si="31"/>
        <v>NO</v>
      </c>
      <c r="F1041">
        <f>_xlfn.STDEV.P(B648:B656)</f>
        <v>2.0966321561673</v>
      </c>
    </row>
    <row r="1042" spans="1:6" x14ac:dyDescent="0.25">
      <c r="A1042">
        <v>23406</v>
      </c>
      <c r="B1042">
        <v>4.3945312000000003</v>
      </c>
      <c r="C1042">
        <v>8.7890625</v>
      </c>
      <c r="D1042" t="str">
        <f t="shared" si="30"/>
        <v>NO</v>
      </c>
      <c r="E1042" t="str">
        <f t="shared" si="31"/>
        <v>NO</v>
      </c>
      <c r="F1042">
        <f>_xlfn.STDEV.P(B649:B657)</f>
        <v>2.4232528260932322</v>
      </c>
    </row>
    <row r="1043" spans="1:6" x14ac:dyDescent="0.25">
      <c r="A1043">
        <v>23416</v>
      </c>
      <c r="B1043">
        <v>4.4824219000000003</v>
      </c>
      <c r="C1043">
        <v>7.9900570000000002</v>
      </c>
      <c r="D1043" t="str">
        <f t="shared" si="30"/>
        <v>YES</v>
      </c>
      <c r="E1043" t="str">
        <f t="shared" si="31"/>
        <v>NO</v>
      </c>
      <c r="F1043">
        <f>_xlfn.STDEV.P(B650:B658)</f>
        <v>2.6943923934132474</v>
      </c>
    </row>
    <row r="1044" spans="1:6" x14ac:dyDescent="0.25">
      <c r="A1044">
        <v>23427</v>
      </c>
      <c r="B1044">
        <v>4.4824219000000003</v>
      </c>
      <c r="C1044">
        <v>0</v>
      </c>
      <c r="D1044" t="str">
        <f t="shared" si="30"/>
        <v>YES</v>
      </c>
      <c r="E1044" t="str">
        <f t="shared" si="31"/>
        <v>NO</v>
      </c>
      <c r="F1044">
        <f>_xlfn.STDEV.P(B651:B659)</f>
        <v>2.8760055711055896</v>
      </c>
    </row>
    <row r="1045" spans="1:6" x14ac:dyDescent="0.25">
      <c r="A1045">
        <v>23437</v>
      </c>
      <c r="B1045">
        <v>4.3945312000000003</v>
      </c>
      <c r="C1045">
        <v>-8.7890625</v>
      </c>
      <c r="D1045" t="str">
        <f t="shared" si="30"/>
        <v>NO</v>
      </c>
      <c r="E1045" t="str">
        <f t="shared" si="31"/>
        <v>NO</v>
      </c>
      <c r="F1045">
        <f>_xlfn.STDEV.P(B652:B660)</f>
        <v>2.8560404650341229</v>
      </c>
    </row>
    <row r="1046" spans="1:6" x14ac:dyDescent="0.25">
      <c r="A1046">
        <v>23447</v>
      </c>
      <c r="B1046">
        <v>4.3066405999999997</v>
      </c>
      <c r="C1046">
        <v>-7.9900570000000002</v>
      </c>
      <c r="D1046" t="str">
        <f t="shared" si="30"/>
        <v>NO</v>
      </c>
      <c r="E1046" t="str">
        <f t="shared" si="31"/>
        <v>NO</v>
      </c>
      <c r="F1046">
        <f>_xlfn.STDEV.P(B653:B661)</f>
        <v>2.6961969181317813</v>
      </c>
    </row>
    <row r="1047" spans="1:6" x14ac:dyDescent="0.25">
      <c r="A1047">
        <v>23458</v>
      </c>
      <c r="B1047">
        <v>4.1308594000000003</v>
      </c>
      <c r="C1047">
        <v>-17.578125</v>
      </c>
      <c r="D1047" t="str">
        <f t="shared" si="30"/>
        <v>NO</v>
      </c>
      <c r="E1047" t="str">
        <f t="shared" si="31"/>
        <v>NO</v>
      </c>
      <c r="F1047">
        <f>_xlfn.STDEV.P(B654:B662)</f>
        <v>2.4544572950063697</v>
      </c>
    </row>
    <row r="1048" spans="1:6" x14ac:dyDescent="0.25">
      <c r="A1048">
        <v>23468</v>
      </c>
      <c r="B1048">
        <v>3.8671875</v>
      </c>
      <c r="C1048">
        <v>-23.970171000000001</v>
      </c>
      <c r="D1048" t="str">
        <f t="shared" si="30"/>
        <v>NO</v>
      </c>
      <c r="E1048" t="str">
        <f t="shared" si="31"/>
        <v>NO</v>
      </c>
      <c r="F1048">
        <f>_xlfn.STDEV.P(B655:B663)</f>
        <v>2.1324422178954254</v>
      </c>
    </row>
    <row r="1049" spans="1:6" x14ac:dyDescent="0.25">
      <c r="A1049">
        <v>23479</v>
      </c>
      <c r="B1049">
        <v>3.6035156000000002</v>
      </c>
      <c r="C1049">
        <v>-26.3671875</v>
      </c>
      <c r="D1049" t="str">
        <f t="shared" si="30"/>
        <v>NO</v>
      </c>
      <c r="E1049" t="str">
        <f t="shared" si="31"/>
        <v>NO</v>
      </c>
      <c r="F1049">
        <f>_xlfn.STDEV.P(B656:B664)</f>
        <v>1.8155134729055715</v>
      </c>
    </row>
    <row r="1050" spans="1:6" x14ac:dyDescent="0.25">
      <c r="A1050">
        <v>23489</v>
      </c>
      <c r="B1050">
        <v>3.2519531000000002</v>
      </c>
      <c r="C1050">
        <v>-31.960228000000001</v>
      </c>
      <c r="D1050" t="str">
        <f t="shared" si="30"/>
        <v>NO</v>
      </c>
      <c r="E1050" t="str">
        <f t="shared" si="31"/>
        <v>NO</v>
      </c>
      <c r="F1050">
        <f>_xlfn.STDEV.P(B657:B665)</f>
        <v>1.523500096915537</v>
      </c>
    </row>
    <row r="1051" spans="1:6" x14ac:dyDescent="0.25">
      <c r="A1051">
        <v>23500</v>
      </c>
      <c r="B1051">
        <v>2.9003906000000002</v>
      </c>
      <c r="C1051">
        <v>-35.15625</v>
      </c>
      <c r="D1051" t="str">
        <f t="shared" si="30"/>
        <v>NO</v>
      </c>
      <c r="E1051" t="str">
        <f t="shared" si="31"/>
        <v>NO</v>
      </c>
      <c r="F1051">
        <f>_xlfn.STDEV.P(B658:B666)</f>
        <v>1.3016519531460415</v>
      </c>
    </row>
    <row r="1052" spans="1:6" x14ac:dyDescent="0.25">
      <c r="A1052">
        <v>23510</v>
      </c>
      <c r="B1052">
        <v>2.4609375</v>
      </c>
      <c r="C1052">
        <v>-43.9453125</v>
      </c>
      <c r="D1052" t="str">
        <f t="shared" si="30"/>
        <v>NO</v>
      </c>
      <c r="E1052" t="str">
        <f t="shared" si="31"/>
        <v>NO</v>
      </c>
      <c r="F1052">
        <f>_xlfn.STDEV.P(B659:B667)</f>
        <v>1.1860310387326456</v>
      </c>
    </row>
    <row r="1053" spans="1:6" x14ac:dyDescent="0.25">
      <c r="A1053">
        <v>23520</v>
      </c>
      <c r="B1053">
        <v>2.0214843999999998</v>
      </c>
      <c r="C1053">
        <v>-39.9502831</v>
      </c>
      <c r="D1053" t="str">
        <f t="shared" si="30"/>
        <v>NO</v>
      </c>
      <c r="E1053" t="str">
        <f t="shared" si="31"/>
        <v>NO</v>
      </c>
      <c r="F1053">
        <f>_xlfn.STDEV.P(B660:B668)</f>
        <v>1.1544934969899185</v>
      </c>
    </row>
    <row r="1054" spans="1:6" x14ac:dyDescent="0.25">
      <c r="A1054">
        <v>23531</v>
      </c>
      <c r="B1054">
        <v>1.4941405999999999</v>
      </c>
      <c r="C1054">
        <v>-52.734375</v>
      </c>
      <c r="D1054" t="str">
        <f t="shared" si="30"/>
        <v>NO</v>
      </c>
      <c r="E1054" t="str">
        <f t="shared" si="31"/>
        <v>NO</v>
      </c>
      <c r="F1054">
        <f>_xlfn.STDEV.P(B661:B669)</f>
        <v>1.0619864764696525</v>
      </c>
    </row>
    <row r="1055" spans="1:6" x14ac:dyDescent="0.25">
      <c r="A1055">
        <v>23541</v>
      </c>
      <c r="B1055">
        <v>0.96679689999999996</v>
      </c>
      <c r="C1055">
        <v>-47.9403419</v>
      </c>
      <c r="D1055" t="str">
        <f t="shared" si="30"/>
        <v>NO</v>
      </c>
      <c r="E1055" t="str">
        <f t="shared" si="31"/>
        <v>NO</v>
      </c>
      <c r="F1055">
        <f>_xlfn.STDEV.P(B662:B670)</f>
        <v>0.96408038462048951</v>
      </c>
    </row>
    <row r="1056" spans="1:6" x14ac:dyDescent="0.25">
      <c r="A1056">
        <v>23552</v>
      </c>
      <c r="B1056">
        <v>0.52734380000000003</v>
      </c>
      <c r="C1056">
        <v>-43.9453125</v>
      </c>
      <c r="D1056" t="str">
        <f t="shared" si="30"/>
        <v>NO</v>
      </c>
      <c r="E1056" t="str">
        <f t="shared" si="31"/>
        <v>NO</v>
      </c>
      <c r="F1056">
        <f>_xlfn.STDEV.P(B663:B671)</f>
        <v>0.88085720745298468</v>
      </c>
    </row>
    <row r="1057" spans="1:6" x14ac:dyDescent="0.25">
      <c r="A1057">
        <v>23562</v>
      </c>
      <c r="B1057">
        <v>8.7890599999999999E-2</v>
      </c>
      <c r="C1057">
        <v>-39.9502831</v>
      </c>
      <c r="D1057" t="str">
        <f t="shared" si="30"/>
        <v>NO</v>
      </c>
      <c r="E1057" t="str">
        <f t="shared" si="31"/>
        <v>NO</v>
      </c>
      <c r="F1057">
        <f>_xlfn.STDEV.P(B664:B672)</f>
        <v>0.75391636025171938</v>
      </c>
    </row>
    <row r="1058" spans="1:6" x14ac:dyDescent="0.25">
      <c r="A1058">
        <v>23573</v>
      </c>
      <c r="B1058">
        <v>-0.26367190000000001</v>
      </c>
      <c r="C1058">
        <v>-35.15625</v>
      </c>
      <c r="D1058" t="str">
        <f t="shared" si="30"/>
        <v>NO</v>
      </c>
      <c r="E1058" t="str">
        <f t="shared" si="31"/>
        <v>NO</v>
      </c>
      <c r="F1058">
        <f>_xlfn.STDEV.P(B665:B673)</f>
        <v>0.63529125452945034</v>
      </c>
    </row>
    <row r="1059" spans="1:6" x14ac:dyDescent="0.25">
      <c r="A1059">
        <v>23583</v>
      </c>
      <c r="B1059">
        <v>-0.703125</v>
      </c>
      <c r="C1059">
        <v>-43.9453125</v>
      </c>
      <c r="D1059" t="str">
        <f t="shared" si="30"/>
        <v>NO</v>
      </c>
      <c r="E1059" t="str">
        <f t="shared" si="31"/>
        <v>NO</v>
      </c>
      <c r="F1059">
        <f>_xlfn.STDEV.P(B666:B674)</f>
        <v>0.51080848524055578</v>
      </c>
    </row>
    <row r="1060" spans="1:6" x14ac:dyDescent="0.25">
      <c r="A1060">
        <v>23593</v>
      </c>
      <c r="B1060">
        <v>-1.0546875</v>
      </c>
      <c r="C1060">
        <v>-31.960228000000001</v>
      </c>
      <c r="D1060" t="str">
        <f t="shared" si="30"/>
        <v>NO</v>
      </c>
      <c r="E1060" t="str">
        <f t="shared" si="31"/>
        <v>NO</v>
      </c>
      <c r="F1060">
        <f>_xlfn.STDEV.P(B667:B675)</f>
        <v>0.40050971694315557</v>
      </c>
    </row>
    <row r="1061" spans="1:6" x14ac:dyDescent="0.25">
      <c r="A1061">
        <v>23604</v>
      </c>
      <c r="B1061">
        <v>-1.4941405999999999</v>
      </c>
      <c r="C1061">
        <v>-43.9453125</v>
      </c>
      <c r="D1061" t="str">
        <f t="shared" si="30"/>
        <v>NO</v>
      </c>
      <c r="E1061" t="str">
        <f t="shared" si="31"/>
        <v>NO</v>
      </c>
      <c r="F1061">
        <f>_xlfn.STDEV.P(B668:B676)</f>
        <v>0.29133661077708878</v>
      </c>
    </row>
    <row r="1062" spans="1:6" x14ac:dyDescent="0.25">
      <c r="A1062">
        <v>23614</v>
      </c>
      <c r="B1062">
        <v>-1.8457030999999999</v>
      </c>
      <c r="C1062">
        <v>-31.960228000000001</v>
      </c>
      <c r="D1062" t="str">
        <f t="shared" si="30"/>
        <v>NO</v>
      </c>
      <c r="E1062" t="str">
        <f t="shared" si="31"/>
        <v>NO</v>
      </c>
      <c r="F1062">
        <f>_xlfn.STDEV.P(B669:B677)</f>
        <v>0.19773885310077288</v>
      </c>
    </row>
    <row r="1063" spans="1:6" x14ac:dyDescent="0.25">
      <c r="A1063">
        <v>23625</v>
      </c>
      <c r="B1063">
        <v>-2.2851561999999999</v>
      </c>
      <c r="C1063">
        <v>-43.9453125</v>
      </c>
      <c r="D1063" t="str">
        <f t="shared" si="30"/>
        <v>NO</v>
      </c>
      <c r="E1063" t="str">
        <f t="shared" si="31"/>
        <v>NO</v>
      </c>
      <c r="F1063">
        <f>_xlfn.STDEV.P(B670:B678)</f>
        <v>0.17793818206412615</v>
      </c>
    </row>
    <row r="1064" spans="1:6" x14ac:dyDescent="0.25">
      <c r="A1064">
        <v>23635</v>
      </c>
      <c r="B1064">
        <v>-2.6367188000000001</v>
      </c>
      <c r="C1064">
        <v>-31.960228000000001</v>
      </c>
      <c r="D1064" t="str">
        <f t="shared" si="30"/>
        <v>NO</v>
      </c>
      <c r="E1064" t="str">
        <f t="shared" si="31"/>
        <v>NO</v>
      </c>
      <c r="F1064">
        <f>_xlfn.STDEV.P(B671:B679)</f>
        <v>0.25874301614719791</v>
      </c>
    </row>
    <row r="1065" spans="1:6" x14ac:dyDescent="0.25">
      <c r="A1065">
        <v>23646</v>
      </c>
      <c r="B1065">
        <v>-2.9882811999999999</v>
      </c>
      <c r="C1065">
        <v>-35.15625</v>
      </c>
      <c r="D1065" t="str">
        <f t="shared" si="30"/>
        <v>NO</v>
      </c>
      <c r="E1065" t="str">
        <f t="shared" si="31"/>
        <v>NO</v>
      </c>
      <c r="F1065">
        <f>_xlfn.STDEV.P(B672:B680)</f>
        <v>0.36303968245242513</v>
      </c>
    </row>
    <row r="1066" spans="1:6" x14ac:dyDescent="0.25">
      <c r="A1066">
        <v>23656</v>
      </c>
      <c r="B1066">
        <v>-3.3398438000000001</v>
      </c>
      <c r="C1066">
        <v>-35.15625</v>
      </c>
      <c r="D1066" t="str">
        <f t="shared" si="30"/>
        <v>NO</v>
      </c>
      <c r="E1066" t="str">
        <f t="shared" si="31"/>
        <v>NO</v>
      </c>
      <c r="F1066">
        <f>_xlfn.STDEV.P(B673:B681)</f>
        <v>0.50081570815536303</v>
      </c>
    </row>
    <row r="1067" spans="1:6" x14ac:dyDescent="0.25">
      <c r="A1067">
        <v>23666</v>
      </c>
      <c r="B1067">
        <v>-3.6035156000000002</v>
      </c>
      <c r="C1067">
        <v>-23.970171000000001</v>
      </c>
      <c r="D1067" t="str">
        <f t="shared" si="30"/>
        <v>NO</v>
      </c>
      <c r="E1067" t="str">
        <f t="shared" si="31"/>
        <v>NO</v>
      </c>
      <c r="F1067">
        <f>_xlfn.STDEV.P(B674:B682)</f>
        <v>0.62209409627151668</v>
      </c>
    </row>
    <row r="1068" spans="1:6" x14ac:dyDescent="0.25">
      <c r="A1068">
        <v>23677</v>
      </c>
      <c r="B1068">
        <v>-3.8671875</v>
      </c>
      <c r="C1068">
        <v>-26.3671875</v>
      </c>
      <c r="D1068" t="str">
        <f t="shared" si="30"/>
        <v>NO</v>
      </c>
      <c r="E1068" t="str">
        <f t="shared" si="31"/>
        <v>NO</v>
      </c>
      <c r="F1068">
        <f>_xlfn.STDEV.P(B675:B683)</f>
        <v>0.72476467422729596</v>
      </c>
    </row>
    <row r="1069" spans="1:6" x14ac:dyDescent="0.25">
      <c r="A1069">
        <v>23687</v>
      </c>
      <c r="B1069">
        <v>-4.1308594000000003</v>
      </c>
      <c r="C1069">
        <v>-23.970171000000001</v>
      </c>
      <c r="D1069" t="str">
        <f t="shared" si="30"/>
        <v>NO</v>
      </c>
      <c r="E1069" t="str">
        <f t="shared" si="31"/>
        <v>NO</v>
      </c>
      <c r="F1069">
        <f>_xlfn.STDEV.P(B676:B684)</f>
        <v>0.81401038760743938</v>
      </c>
    </row>
    <row r="1070" spans="1:6" x14ac:dyDescent="0.25">
      <c r="A1070">
        <v>23698</v>
      </c>
      <c r="B1070">
        <v>-4.3066405999999997</v>
      </c>
      <c r="C1070">
        <v>-17.578125</v>
      </c>
      <c r="D1070" t="str">
        <f t="shared" si="30"/>
        <v>NO</v>
      </c>
      <c r="E1070" t="str">
        <f t="shared" si="31"/>
        <v>NO</v>
      </c>
      <c r="F1070">
        <f>_xlfn.STDEV.P(B677:B685)</f>
        <v>0.91879949064785404</v>
      </c>
    </row>
    <row r="1071" spans="1:6" x14ac:dyDescent="0.25">
      <c r="A1071">
        <v>23708</v>
      </c>
      <c r="B1071">
        <v>-4.4824219000000003</v>
      </c>
      <c r="C1071">
        <v>-15.980114</v>
      </c>
      <c r="D1071" t="str">
        <f t="shared" si="30"/>
        <v>NO</v>
      </c>
      <c r="E1071" t="str">
        <f t="shared" si="31"/>
        <v>NO</v>
      </c>
      <c r="F1071">
        <f>_xlfn.STDEV.P(B678:B686)</f>
        <v>1.0067596879771912</v>
      </c>
    </row>
    <row r="1072" spans="1:6" x14ac:dyDescent="0.25">
      <c r="A1072">
        <v>23719</v>
      </c>
      <c r="B1072">
        <v>-4.5703125</v>
      </c>
      <c r="C1072">
        <v>-8.7890625</v>
      </c>
      <c r="D1072" t="str">
        <f t="shared" si="30"/>
        <v>NO</v>
      </c>
      <c r="E1072" t="str">
        <f t="shared" si="31"/>
        <v>NO</v>
      </c>
      <c r="F1072">
        <f>_xlfn.STDEV.P(B679:B687)</f>
        <v>1.0852593038369558</v>
      </c>
    </row>
    <row r="1073" spans="1:6" x14ac:dyDescent="0.25">
      <c r="A1073">
        <v>23729</v>
      </c>
      <c r="B1073">
        <v>-4.6582030999999997</v>
      </c>
      <c r="C1073">
        <v>-8.7890625</v>
      </c>
      <c r="D1073" t="str">
        <f t="shared" si="30"/>
        <v>NO</v>
      </c>
      <c r="E1073" t="str">
        <f t="shared" si="31"/>
        <v>YES</v>
      </c>
      <c r="F1073">
        <f>_xlfn.STDEV.P(B680:B688)</f>
        <v>1.1405313480388752</v>
      </c>
    </row>
    <row r="1074" spans="1:6" x14ac:dyDescent="0.25">
      <c r="A1074">
        <v>23739</v>
      </c>
      <c r="B1074">
        <v>-4.6582030999999997</v>
      </c>
      <c r="C1074">
        <v>0</v>
      </c>
      <c r="D1074" t="str">
        <f t="shared" si="30"/>
        <v>NO</v>
      </c>
      <c r="E1074" t="str">
        <f t="shared" si="31"/>
        <v>YES</v>
      </c>
      <c r="F1074">
        <f>_xlfn.STDEV.P(B681:B689)</f>
        <v>1.1820844292950368</v>
      </c>
    </row>
    <row r="1075" spans="1:6" x14ac:dyDescent="0.25">
      <c r="A1075">
        <v>23750</v>
      </c>
      <c r="B1075">
        <v>-4.6582030999999997</v>
      </c>
      <c r="C1075">
        <v>0</v>
      </c>
      <c r="D1075" t="str">
        <f t="shared" si="30"/>
        <v>NO</v>
      </c>
      <c r="E1075" t="str">
        <f t="shared" si="31"/>
        <v>YES</v>
      </c>
      <c r="F1075">
        <f>_xlfn.STDEV.P(B682:B690)</f>
        <v>1.2340288125660026</v>
      </c>
    </row>
    <row r="1076" spans="1:6" x14ac:dyDescent="0.25">
      <c r="A1076">
        <v>23760</v>
      </c>
      <c r="B1076">
        <v>-4.6582030999999997</v>
      </c>
      <c r="C1076">
        <v>0</v>
      </c>
      <c r="D1076" t="str">
        <f t="shared" si="30"/>
        <v>NO</v>
      </c>
      <c r="E1076" t="str">
        <f t="shared" si="31"/>
        <v>YES</v>
      </c>
      <c r="F1076">
        <f>_xlfn.STDEV.P(B683:B691)</f>
        <v>1.2750032170991892</v>
      </c>
    </row>
    <row r="1077" spans="1:6" x14ac:dyDescent="0.25">
      <c r="A1077">
        <v>23771</v>
      </c>
      <c r="B1077">
        <v>-4.5703125</v>
      </c>
      <c r="C1077">
        <v>8.7890625</v>
      </c>
      <c r="D1077" t="str">
        <f t="shared" si="30"/>
        <v>NO</v>
      </c>
      <c r="E1077" t="str">
        <f t="shared" si="31"/>
        <v>NO</v>
      </c>
      <c r="F1077">
        <f>_xlfn.STDEV.P(B684:B692)</f>
        <v>1.2824611823751415</v>
      </c>
    </row>
    <row r="1078" spans="1:6" x14ac:dyDescent="0.25">
      <c r="A1078">
        <v>23781</v>
      </c>
      <c r="B1078">
        <v>-4.3945312000000003</v>
      </c>
      <c r="C1078">
        <v>17.578125</v>
      </c>
      <c r="D1078" t="str">
        <f t="shared" si="30"/>
        <v>NO</v>
      </c>
      <c r="E1078" t="str">
        <f t="shared" si="31"/>
        <v>NO</v>
      </c>
      <c r="F1078">
        <f>_xlfn.STDEV.P(B685:B693)</f>
        <v>1.2862480984170297</v>
      </c>
    </row>
    <row r="1079" spans="1:6" x14ac:dyDescent="0.25">
      <c r="A1079">
        <v>23792</v>
      </c>
      <c r="B1079">
        <v>-4.21875</v>
      </c>
      <c r="C1079">
        <v>15.980114</v>
      </c>
      <c r="D1079" t="str">
        <f t="shared" si="30"/>
        <v>NO</v>
      </c>
      <c r="E1079" t="str">
        <f t="shared" si="31"/>
        <v>NO</v>
      </c>
      <c r="F1079">
        <f>_xlfn.STDEV.P(B686:B694)</f>
        <v>1.2862481068529559</v>
      </c>
    </row>
    <row r="1080" spans="1:6" x14ac:dyDescent="0.25">
      <c r="A1080">
        <v>23802</v>
      </c>
      <c r="B1080">
        <v>-4.0429687999999997</v>
      </c>
      <c r="C1080">
        <v>17.578125</v>
      </c>
      <c r="D1080" t="str">
        <f t="shared" si="30"/>
        <v>NO</v>
      </c>
      <c r="E1080" t="str">
        <f t="shared" si="31"/>
        <v>NO</v>
      </c>
      <c r="F1080">
        <f>_xlfn.STDEV.P(B687:B695)</f>
        <v>1.2824612080960844</v>
      </c>
    </row>
    <row r="1081" spans="1:6" x14ac:dyDescent="0.25">
      <c r="A1081">
        <v>23812</v>
      </c>
      <c r="B1081">
        <v>-3.7792968999999998</v>
      </c>
      <c r="C1081">
        <v>23.970171000000001</v>
      </c>
      <c r="D1081" t="str">
        <f t="shared" si="30"/>
        <v>NO</v>
      </c>
      <c r="E1081" t="str">
        <f t="shared" si="31"/>
        <v>NO</v>
      </c>
      <c r="F1081">
        <f>_xlfn.STDEV.P(B688:B696)</f>
        <v>1.2604089271241377</v>
      </c>
    </row>
    <row r="1082" spans="1:6" x14ac:dyDescent="0.25">
      <c r="A1082">
        <v>23823</v>
      </c>
      <c r="B1082">
        <v>-3.515625</v>
      </c>
      <c r="C1082">
        <v>26.3671875</v>
      </c>
      <c r="D1082" t="str">
        <f t="shared" si="30"/>
        <v>NO</v>
      </c>
      <c r="E1082" t="str">
        <f t="shared" si="31"/>
        <v>NO</v>
      </c>
      <c r="F1082">
        <f>_xlfn.STDEV.P(B689:B697)</f>
        <v>1.2227716950955414</v>
      </c>
    </row>
    <row r="1083" spans="1:6" x14ac:dyDescent="0.25">
      <c r="A1083">
        <v>23833</v>
      </c>
      <c r="B1083">
        <v>-3.2519531000000002</v>
      </c>
      <c r="C1083">
        <v>23.970171000000001</v>
      </c>
      <c r="D1083" t="str">
        <f t="shared" si="30"/>
        <v>NO</v>
      </c>
      <c r="E1083" t="str">
        <f t="shared" si="31"/>
        <v>NO</v>
      </c>
      <c r="F1083">
        <f>_xlfn.STDEV.P(B690:B698)</f>
        <v>1.188601346117987</v>
      </c>
    </row>
    <row r="1084" spans="1:6" x14ac:dyDescent="0.25">
      <c r="A1084">
        <v>23844</v>
      </c>
      <c r="B1084">
        <v>-2.9003906000000002</v>
      </c>
      <c r="C1084">
        <v>35.15625</v>
      </c>
      <c r="D1084" t="str">
        <f t="shared" si="30"/>
        <v>NO</v>
      </c>
      <c r="E1084" t="str">
        <f t="shared" si="31"/>
        <v>NO</v>
      </c>
      <c r="F1084">
        <f>_xlfn.STDEV.P(B691:B699)</f>
        <v>1.1472843132888484</v>
      </c>
    </row>
    <row r="1085" spans="1:6" x14ac:dyDescent="0.25">
      <c r="A1085">
        <v>23854</v>
      </c>
      <c r="B1085">
        <v>-2.6367188000000001</v>
      </c>
      <c r="C1085">
        <v>26.3671875</v>
      </c>
      <c r="D1085" t="str">
        <f t="shared" si="30"/>
        <v>NO</v>
      </c>
      <c r="E1085" t="str">
        <f t="shared" si="31"/>
        <v>NO</v>
      </c>
      <c r="F1085">
        <f>_xlfn.STDEV.P(B692:B700)</f>
        <v>1.1063207578742191</v>
      </c>
    </row>
    <row r="1086" spans="1:6" x14ac:dyDescent="0.25">
      <c r="A1086">
        <v>23864</v>
      </c>
      <c r="B1086">
        <v>-2.2851561999999999</v>
      </c>
      <c r="C1086">
        <v>31.960228000000001</v>
      </c>
      <c r="D1086" t="str">
        <f t="shared" si="30"/>
        <v>NO</v>
      </c>
      <c r="E1086" t="str">
        <f t="shared" si="31"/>
        <v>NO</v>
      </c>
      <c r="F1086">
        <f>_xlfn.STDEV.P(B693:B701)</f>
        <v>1.0531491902152934</v>
      </c>
    </row>
    <row r="1087" spans="1:6" x14ac:dyDescent="0.25">
      <c r="A1087">
        <v>23875</v>
      </c>
      <c r="B1087">
        <v>-1.9335937999999999</v>
      </c>
      <c r="C1087">
        <v>35.15625</v>
      </c>
      <c r="D1087" t="str">
        <f t="shared" si="30"/>
        <v>NO</v>
      </c>
      <c r="E1087" t="str">
        <f t="shared" si="31"/>
        <v>NO</v>
      </c>
      <c r="F1087">
        <f>_xlfn.STDEV.P(B694:B702)</f>
        <v>1.0114849483710819</v>
      </c>
    </row>
    <row r="1088" spans="1:6" x14ac:dyDescent="0.25">
      <c r="A1088">
        <v>23885</v>
      </c>
      <c r="B1088">
        <v>-1.5820312000000001</v>
      </c>
      <c r="C1088">
        <v>31.960228000000001</v>
      </c>
      <c r="D1088" t="str">
        <f t="shared" si="30"/>
        <v>NO</v>
      </c>
      <c r="E1088" t="str">
        <f t="shared" si="31"/>
        <v>NO</v>
      </c>
      <c r="F1088">
        <f>_xlfn.STDEV.P(B695:B703)</f>
        <v>0.96911220133035247</v>
      </c>
    </row>
    <row r="1089" spans="1:6" x14ac:dyDescent="0.25">
      <c r="A1089">
        <v>23896</v>
      </c>
      <c r="B1089">
        <v>-1.1425780999999999</v>
      </c>
      <c r="C1089">
        <v>43.9453125</v>
      </c>
      <c r="D1089" t="str">
        <f t="shared" si="30"/>
        <v>NO</v>
      </c>
      <c r="E1089" t="str">
        <f t="shared" si="31"/>
        <v>NO</v>
      </c>
      <c r="F1089">
        <f>_xlfn.STDEV.P(B696:B704)</f>
        <v>0.95023094763386118</v>
      </c>
    </row>
    <row r="1090" spans="1:6" x14ac:dyDescent="0.25">
      <c r="A1090">
        <v>23906</v>
      </c>
      <c r="B1090">
        <v>-0.79101560000000004</v>
      </c>
      <c r="C1090">
        <v>31.960228000000001</v>
      </c>
      <c r="D1090" t="str">
        <f t="shared" ref="D1090:D1153" si="32">IF(AND(B1090=MAX(B1086:B1094), _xlfn.STDEV.P(B1086:B1094)&gt;$G$5),"YES","NO")</f>
        <v>NO</v>
      </c>
      <c r="E1090" t="str">
        <f t="shared" ref="E1090:E1153" si="33">IF(AND(B1090=MIN(B1086:B1094), _xlfn.STDEV.P(B1086:B1094)&gt;$G$5),"YES","NO")</f>
        <v>NO</v>
      </c>
      <c r="F1090">
        <f>_xlfn.STDEV.P(B697:B705)</f>
        <v>0.92314861257226566</v>
      </c>
    </row>
    <row r="1091" spans="1:6" x14ac:dyDescent="0.25">
      <c r="A1091">
        <v>23917</v>
      </c>
      <c r="B1091">
        <v>-0.3515625</v>
      </c>
      <c r="C1091">
        <v>43.9453125</v>
      </c>
      <c r="D1091" t="str">
        <f t="shared" si="32"/>
        <v>NO</v>
      </c>
      <c r="E1091" t="str">
        <f t="shared" si="33"/>
        <v>NO</v>
      </c>
      <c r="F1091">
        <f>_xlfn.STDEV.P(B698:B706)</f>
        <v>0.90773047176736332</v>
      </c>
    </row>
    <row r="1092" spans="1:6" x14ac:dyDescent="0.25">
      <c r="A1092">
        <v>23927</v>
      </c>
      <c r="B1092">
        <v>0</v>
      </c>
      <c r="C1092">
        <v>35.15625</v>
      </c>
      <c r="D1092" t="str">
        <f t="shared" si="32"/>
        <v>NO</v>
      </c>
      <c r="E1092" t="str">
        <f t="shared" si="33"/>
        <v>NO</v>
      </c>
      <c r="F1092">
        <f>_xlfn.STDEV.P(B699:B707)</f>
        <v>0.89290074246474749</v>
      </c>
    </row>
    <row r="1093" spans="1:6" x14ac:dyDescent="0.25">
      <c r="A1093">
        <v>23937</v>
      </c>
      <c r="B1093">
        <v>0.43945309999999999</v>
      </c>
      <c r="C1093">
        <v>39.9502831</v>
      </c>
      <c r="D1093" t="str">
        <f t="shared" si="32"/>
        <v>NO</v>
      </c>
      <c r="E1093" t="str">
        <f t="shared" si="33"/>
        <v>NO</v>
      </c>
      <c r="F1093">
        <f>_xlfn.STDEV.P(B700:B708)</f>
        <v>0.88161475758033103</v>
      </c>
    </row>
    <row r="1094" spans="1:6" x14ac:dyDescent="0.25">
      <c r="A1094">
        <v>23948</v>
      </c>
      <c r="B1094">
        <v>0.79101560000000004</v>
      </c>
      <c r="C1094">
        <v>35.15625</v>
      </c>
      <c r="D1094" t="str">
        <f t="shared" si="32"/>
        <v>NO</v>
      </c>
      <c r="E1094" t="str">
        <f t="shared" si="33"/>
        <v>NO</v>
      </c>
      <c r="F1094">
        <f>_xlfn.STDEV.P(B701:B709)</f>
        <v>0.85926403339760371</v>
      </c>
    </row>
    <row r="1095" spans="1:6" x14ac:dyDescent="0.25">
      <c r="A1095">
        <v>23958</v>
      </c>
      <c r="B1095">
        <v>1.1425780999999999</v>
      </c>
      <c r="C1095">
        <v>31.960228000000001</v>
      </c>
      <c r="D1095" t="str">
        <f t="shared" si="32"/>
        <v>NO</v>
      </c>
      <c r="E1095" t="str">
        <f t="shared" si="33"/>
        <v>NO</v>
      </c>
      <c r="F1095">
        <f>_xlfn.STDEV.P(B702:B710)</f>
        <v>0.81553202551847803</v>
      </c>
    </row>
    <row r="1096" spans="1:6" x14ac:dyDescent="0.25">
      <c r="A1096">
        <v>23969</v>
      </c>
      <c r="B1096">
        <v>1.4941405999999999</v>
      </c>
      <c r="C1096">
        <v>35.15625</v>
      </c>
      <c r="D1096" t="str">
        <f t="shared" si="32"/>
        <v>NO</v>
      </c>
      <c r="E1096" t="str">
        <f t="shared" si="33"/>
        <v>NO</v>
      </c>
      <c r="F1096">
        <f>_xlfn.STDEV.P(B703:B711)</f>
        <v>0.74462490721262642</v>
      </c>
    </row>
    <row r="1097" spans="1:6" x14ac:dyDescent="0.25">
      <c r="A1097">
        <v>23979</v>
      </c>
      <c r="B1097">
        <v>1.7578125</v>
      </c>
      <c r="C1097">
        <v>23.970171000000001</v>
      </c>
      <c r="D1097" t="str">
        <f t="shared" si="32"/>
        <v>NO</v>
      </c>
      <c r="E1097" t="str">
        <f t="shared" si="33"/>
        <v>NO</v>
      </c>
      <c r="F1097">
        <f>_xlfn.STDEV.P(B704:B712)</f>
        <v>0.66807154204207042</v>
      </c>
    </row>
    <row r="1098" spans="1:6" x14ac:dyDescent="0.25">
      <c r="A1098">
        <v>23990</v>
      </c>
      <c r="B1098">
        <v>2.109375</v>
      </c>
      <c r="C1098">
        <v>35.15625</v>
      </c>
      <c r="D1098" t="str">
        <f t="shared" si="32"/>
        <v>NO</v>
      </c>
      <c r="E1098" t="str">
        <f t="shared" si="33"/>
        <v>NO</v>
      </c>
      <c r="F1098">
        <f>_xlfn.STDEV.P(B705:B713)</f>
        <v>0.56875858834327642</v>
      </c>
    </row>
    <row r="1099" spans="1:6" x14ac:dyDescent="0.25">
      <c r="A1099">
        <v>24000</v>
      </c>
      <c r="B1099">
        <v>2.4609375</v>
      </c>
      <c r="C1099">
        <v>35.15625</v>
      </c>
      <c r="D1099" t="str">
        <f t="shared" si="32"/>
        <v>NO</v>
      </c>
      <c r="E1099" t="str">
        <f t="shared" si="33"/>
        <v>NO</v>
      </c>
      <c r="F1099">
        <f>_xlfn.STDEV.P(B706:B714)</f>
        <v>0.45091391534247421</v>
      </c>
    </row>
    <row r="1100" spans="1:6" x14ac:dyDescent="0.25">
      <c r="A1100">
        <v>24010</v>
      </c>
      <c r="B1100">
        <v>2.7246093999999998</v>
      </c>
      <c r="C1100">
        <v>23.970171000000001</v>
      </c>
      <c r="D1100" t="str">
        <f t="shared" si="32"/>
        <v>NO</v>
      </c>
      <c r="E1100" t="str">
        <f t="shared" si="33"/>
        <v>NO</v>
      </c>
      <c r="F1100">
        <f>_xlfn.STDEV.P(B707:B715)</f>
        <v>0.33088034750039169</v>
      </c>
    </row>
    <row r="1101" spans="1:6" x14ac:dyDescent="0.25">
      <c r="A1101">
        <v>24021</v>
      </c>
      <c r="B1101">
        <v>2.9003906000000002</v>
      </c>
      <c r="C1101">
        <v>17.578125</v>
      </c>
      <c r="D1101" t="str">
        <f t="shared" si="32"/>
        <v>NO</v>
      </c>
      <c r="E1101" t="str">
        <f t="shared" si="33"/>
        <v>NO</v>
      </c>
      <c r="F1101">
        <f>_xlfn.STDEV.P(B708:B716)</f>
        <v>0.22860741491017009</v>
      </c>
    </row>
    <row r="1102" spans="1:6" x14ac:dyDescent="0.25">
      <c r="A1102">
        <v>24031</v>
      </c>
      <c r="B1102">
        <v>3.1640625</v>
      </c>
      <c r="C1102">
        <v>23.970171000000001</v>
      </c>
      <c r="D1102" t="str">
        <f t="shared" si="32"/>
        <v>NO</v>
      </c>
      <c r="E1102" t="str">
        <f t="shared" si="33"/>
        <v>NO</v>
      </c>
      <c r="F1102">
        <f>_xlfn.STDEV.P(B709:B717)</f>
        <v>0.2903529052210661</v>
      </c>
    </row>
    <row r="1103" spans="1:6" x14ac:dyDescent="0.25">
      <c r="A1103">
        <v>24042</v>
      </c>
      <c r="B1103">
        <v>3.3398438000000001</v>
      </c>
      <c r="C1103">
        <v>17.578125</v>
      </c>
      <c r="D1103" t="str">
        <f t="shared" si="32"/>
        <v>NO</v>
      </c>
      <c r="E1103" t="str">
        <f t="shared" si="33"/>
        <v>NO</v>
      </c>
      <c r="F1103">
        <f>_xlfn.STDEV.P(B710:B718)</f>
        <v>0.49795113091150062</v>
      </c>
    </row>
    <row r="1104" spans="1:6" x14ac:dyDescent="0.25">
      <c r="A1104">
        <v>24052</v>
      </c>
      <c r="B1104">
        <v>3.515625</v>
      </c>
      <c r="C1104">
        <v>15.980114</v>
      </c>
      <c r="D1104" t="str">
        <f t="shared" si="32"/>
        <v>NO</v>
      </c>
      <c r="E1104" t="str">
        <f t="shared" si="33"/>
        <v>NO</v>
      </c>
      <c r="F1104">
        <f>_xlfn.STDEV.P(B711:B719)</f>
        <v>0.73883908863379721</v>
      </c>
    </row>
    <row r="1105" spans="1:6" x14ac:dyDescent="0.25">
      <c r="A1105">
        <v>24063</v>
      </c>
      <c r="B1105">
        <v>3.6914061999999999</v>
      </c>
      <c r="C1105">
        <v>17.578125</v>
      </c>
      <c r="D1105" t="str">
        <f t="shared" si="32"/>
        <v>NO</v>
      </c>
      <c r="E1105" t="str">
        <f t="shared" si="33"/>
        <v>NO</v>
      </c>
      <c r="F1105">
        <f>_xlfn.STDEV.P(B712:B720)</f>
        <v>1.0366292661079719</v>
      </c>
    </row>
    <row r="1106" spans="1:6" x14ac:dyDescent="0.25">
      <c r="A1106">
        <v>24073</v>
      </c>
      <c r="B1106">
        <v>3.7792968999999998</v>
      </c>
      <c r="C1106">
        <v>8.7890625</v>
      </c>
      <c r="D1106" t="str">
        <f t="shared" si="32"/>
        <v>NO</v>
      </c>
      <c r="E1106" t="str">
        <f t="shared" si="33"/>
        <v>NO</v>
      </c>
      <c r="F1106">
        <f>_xlfn.STDEV.P(B713:B721)</f>
        <v>1.3492121951442735</v>
      </c>
    </row>
    <row r="1107" spans="1:6" x14ac:dyDescent="0.25">
      <c r="A1107">
        <v>24083</v>
      </c>
      <c r="B1107">
        <v>3.9550781000000002</v>
      </c>
      <c r="C1107">
        <v>15.980114</v>
      </c>
      <c r="D1107" t="str">
        <f t="shared" si="32"/>
        <v>NO</v>
      </c>
      <c r="E1107" t="str">
        <f t="shared" si="33"/>
        <v>NO</v>
      </c>
      <c r="F1107">
        <f>_xlfn.STDEV.P(B714:B722)</f>
        <v>1.6500727832254536</v>
      </c>
    </row>
    <row r="1108" spans="1:6" x14ac:dyDescent="0.25">
      <c r="A1108">
        <v>24094</v>
      </c>
      <c r="B1108">
        <v>4.0429687999999997</v>
      </c>
      <c r="C1108">
        <v>8.7890625</v>
      </c>
      <c r="D1108" t="str">
        <f t="shared" si="32"/>
        <v>NO</v>
      </c>
      <c r="E1108" t="str">
        <f t="shared" si="33"/>
        <v>NO</v>
      </c>
      <c r="F1108">
        <f>_xlfn.STDEV.P(B715:B723)</f>
        <v>1.9358119310820263</v>
      </c>
    </row>
    <row r="1109" spans="1:6" x14ac:dyDescent="0.25">
      <c r="A1109">
        <v>24104</v>
      </c>
      <c r="B1109">
        <v>4.1308594000000003</v>
      </c>
      <c r="C1109">
        <v>7.9900570000000002</v>
      </c>
      <c r="D1109" t="str">
        <f t="shared" si="32"/>
        <v>YES</v>
      </c>
      <c r="E1109" t="str">
        <f t="shared" si="33"/>
        <v>NO</v>
      </c>
      <c r="F1109">
        <f>_xlfn.STDEV.P(B716:B724)</f>
        <v>2.1849262886609031</v>
      </c>
    </row>
    <row r="1110" spans="1:6" x14ac:dyDescent="0.25">
      <c r="A1110">
        <v>24115</v>
      </c>
      <c r="B1110">
        <v>4.1308594000000003</v>
      </c>
      <c r="C1110">
        <v>0</v>
      </c>
      <c r="D1110" t="str">
        <f t="shared" si="32"/>
        <v>YES</v>
      </c>
      <c r="E1110" t="str">
        <f t="shared" si="33"/>
        <v>NO</v>
      </c>
      <c r="F1110">
        <f>_xlfn.STDEV.P(B717:B725)</f>
        <v>2.3651771108250537</v>
      </c>
    </row>
    <row r="1111" spans="1:6" x14ac:dyDescent="0.25">
      <c r="A1111">
        <v>24125</v>
      </c>
      <c r="B1111">
        <v>4.0429687999999997</v>
      </c>
      <c r="C1111">
        <v>-7.9900570000000002</v>
      </c>
      <c r="D1111" t="str">
        <f t="shared" si="32"/>
        <v>NO</v>
      </c>
      <c r="E1111" t="str">
        <f t="shared" si="33"/>
        <v>NO</v>
      </c>
      <c r="F1111">
        <f>_xlfn.STDEV.P(B718:B726)</f>
        <v>2.4103493298538874</v>
      </c>
    </row>
    <row r="1112" spans="1:6" x14ac:dyDescent="0.25">
      <c r="A1112">
        <v>24136</v>
      </c>
      <c r="B1112">
        <v>4.0429687999999997</v>
      </c>
      <c r="C1112">
        <v>0</v>
      </c>
      <c r="D1112" t="str">
        <f t="shared" si="32"/>
        <v>NO</v>
      </c>
      <c r="E1112" t="str">
        <f t="shared" si="33"/>
        <v>NO</v>
      </c>
      <c r="F1112">
        <f>_xlfn.STDEV.P(B719:B727)</f>
        <v>2.3455803299284241</v>
      </c>
    </row>
    <row r="1113" spans="1:6" x14ac:dyDescent="0.25">
      <c r="A1113">
        <v>24146</v>
      </c>
      <c r="B1113">
        <v>3.8671875</v>
      </c>
      <c r="C1113">
        <v>-17.578125</v>
      </c>
      <c r="D1113" t="str">
        <f t="shared" si="32"/>
        <v>NO</v>
      </c>
      <c r="E1113" t="str">
        <f t="shared" si="33"/>
        <v>NO</v>
      </c>
      <c r="F1113">
        <f>_xlfn.STDEV.P(B720:B728)</f>
        <v>2.1864970379668387</v>
      </c>
    </row>
    <row r="1114" spans="1:6" x14ac:dyDescent="0.25">
      <c r="A1114">
        <v>24156</v>
      </c>
      <c r="B1114">
        <v>3.6914061999999999</v>
      </c>
      <c r="C1114">
        <v>-15.980114</v>
      </c>
      <c r="D1114" t="str">
        <f t="shared" si="32"/>
        <v>NO</v>
      </c>
      <c r="E1114" t="str">
        <f t="shared" si="33"/>
        <v>NO</v>
      </c>
      <c r="F1114">
        <f>_xlfn.STDEV.P(B721:B729)</f>
        <v>1.9727529264814114</v>
      </c>
    </row>
    <row r="1115" spans="1:6" x14ac:dyDescent="0.25">
      <c r="A1115">
        <v>24167</v>
      </c>
      <c r="B1115">
        <v>3.4277343999999998</v>
      </c>
      <c r="C1115">
        <v>-26.3671875</v>
      </c>
      <c r="D1115" t="str">
        <f t="shared" si="32"/>
        <v>NO</v>
      </c>
      <c r="E1115" t="str">
        <f t="shared" si="33"/>
        <v>NO</v>
      </c>
      <c r="F1115">
        <f>_xlfn.STDEV.P(B722:B730)</f>
        <v>1.7362501225370681</v>
      </c>
    </row>
    <row r="1116" spans="1:6" x14ac:dyDescent="0.25">
      <c r="A1116">
        <v>24177</v>
      </c>
      <c r="B1116">
        <v>3.1640625</v>
      </c>
      <c r="C1116">
        <v>-23.970171000000001</v>
      </c>
      <c r="D1116" t="str">
        <f t="shared" si="32"/>
        <v>NO</v>
      </c>
      <c r="E1116" t="str">
        <f t="shared" si="33"/>
        <v>NO</v>
      </c>
      <c r="F1116">
        <f>_xlfn.STDEV.P(B723:B731)</f>
        <v>1.4950020501266257</v>
      </c>
    </row>
    <row r="1117" spans="1:6" x14ac:dyDescent="0.25">
      <c r="A1117">
        <v>24188</v>
      </c>
      <c r="B1117">
        <v>2.8125</v>
      </c>
      <c r="C1117">
        <v>-35.15625</v>
      </c>
      <c r="D1117" t="str">
        <f t="shared" si="32"/>
        <v>NO</v>
      </c>
      <c r="E1117" t="str">
        <f t="shared" si="33"/>
        <v>NO</v>
      </c>
      <c r="F1117">
        <f>_xlfn.STDEV.P(B724:B732)</f>
        <v>1.2983507666328644</v>
      </c>
    </row>
    <row r="1118" spans="1:6" x14ac:dyDescent="0.25">
      <c r="A1118">
        <v>24198</v>
      </c>
      <c r="B1118">
        <v>2.4609375</v>
      </c>
      <c r="C1118">
        <v>-31.960228000000001</v>
      </c>
      <c r="D1118" t="str">
        <f t="shared" si="32"/>
        <v>NO</v>
      </c>
      <c r="E1118" t="str">
        <f t="shared" si="33"/>
        <v>NO</v>
      </c>
      <c r="F1118">
        <f>_xlfn.STDEV.P(B725:B733)</f>
        <v>1.1697572003029479</v>
      </c>
    </row>
    <row r="1119" spans="1:6" x14ac:dyDescent="0.25">
      <c r="A1119">
        <v>24209</v>
      </c>
      <c r="B1119">
        <v>2.0214843999999998</v>
      </c>
      <c r="C1119">
        <v>-43.9453125</v>
      </c>
      <c r="D1119" t="str">
        <f t="shared" si="32"/>
        <v>NO</v>
      </c>
      <c r="E1119" t="str">
        <f t="shared" si="33"/>
        <v>NO</v>
      </c>
      <c r="F1119">
        <f>_xlfn.STDEV.P(B726:B734)</f>
        <v>1.1210495184121925</v>
      </c>
    </row>
    <row r="1120" spans="1:6" x14ac:dyDescent="0.25">
      <c r="A1120">
        <v>24219</v>
      </c>
      <c r="B1120">
        <v>1.5820312000000001</v>
      </c>
      <c r="C1120">
        <v>-43.9453125</v>
      </c>
      <c r="D1120" t="str">
        <f t="shared" si="32"/>
        <v>NO</v>
      </c>
      <c r="E1120" t="str">
        <f t="shared" si="33"/>
        <v>NO</v>
      </c>
      <c r="F1120">
        <f>_xlfn.STDEV.P(B727:B735)</f>
        <v>1.0762587169916937</v>
      </c>
    </row>
    <row r="1121" spans="1:6" x14ac:dyDescent="0.25">
      <c r="A1121">
        <v>24229</v>
      </c>
      <c r="B1121">
        <v>1.1425780999999999</v>
      </c>
      <c r="C1121">
        <v>-39.9502831</v>
      </c>
      <c r="D1121" t="str">
        <f t="shared" si="32"/>
        <v>NO</v>
      </c>
      <c r="E1121" t="str">
        <f t="shared" si="33"/>
        <v>NO</v>
      </c>
      <c r="F1121">
        <f>_xlfn.STDEV.P(B728:B736)</f>
        <v>1.0087469917312395</v>
      </c>
    </row>
    <row r="1122" spans="1:6" x14ac:dyDescent="0.25">
      <c r="A1122">
        <v>24240</v>
      </c>
      <c r="B1122">
        <v>0.703125</v>
      </c>
      <c r="C1122">
        <v>-43.9453125</v>
      </c>
      <c r="D1122" t="str">
        <f t="shared" si="32"/>
        <v>NO</v>
      </c>
      <c r="E1122" t="str">
        <f t="shared" si="33"/>
        <v>NO</v>
      </c>
      <c r="F1122">
        <f>_xlfn.STDEV.P(B729:B737)</f>
        <v>0.93239985795644076</v>
      </c>
    </row>
    <row r="1123" spans="1:6" x14ac:dyDescent="0.25">
      <c r="A1123">
        <v>24250</v>
      </c>
      <c r="B1123">
        <v>0.3515625</v>
      </c>
      <c r="C1123">
        <v>-31.960228000000001</v>
      </c>
      <c r="D1123" t="str">
        <f t="shared" si="32"/>
        <v>NO</v>
      </c>
      <c r="E1123" t="str">
        <f t="shared" si="33"/>
        <v>NO</v>
      </c>
      <c r="F1123">
        <f>_xlfn.STDEV.P(B730:B738)</f>
        <v>0.8409785168988706</v>
      </c>
    </row>
    <row r="1124" spans="1:6" x14ac:dyDescent="0.25">
      <c r="A1124">
        <v>24261</v>
      </c>
      <c r="B1124">
        <v>0</v>
      </c>
      <c r="C1124">
        <v>-35.15625</v>
      </c>
      <c r="D1124" t="str">
        <f t="shared" si="32"/>
        <v>NO</v>
      </c>
      <c r="E1124" t="str">
        <f t="shared" si="33"/>
        <v>NO</v>
      </c>
      <c r="F1124">
        <f>_xlfn.STDEV.P(B731:B739)</f>
        <v>0.73183569359650114</v>
      </c>
    </row>
    <row r="1125" spans="1:6" x14ac:dyDescent="0.25">
      <c r="A1125">
        <v>24271</v>
      </c>
      <c r="B1125">
        <v>-0.43945309999999999</v>
      </c>
      <c r="C1125">
        <v>-39.9502831</v>
      </c>
      <c r="D1125" t="str">
        <f t="shared" si="32"/>
        <v>NO</v>
      </c>
      <c r="E1125" t="str">
        <f t="shared" si="33"/>
        <v>NO</v>
      </c>
      <c r="F1125">
        <f>_xlfn.STDEV.P(B732:B740)</f>
        <v>0.6179410841538544</v>
      </c>
    </row>
    <row r="1126" spans="1:6" x14ac:dyDescent="0.25">
      <c r="A1126">
        <v>24282</v>
      </c>
      <c r="B1126">
        <v>-0.79101560000000004</v>
      </c>
      <c r="C1126">
        <v>-35.15625</v>
      </c>
      <c r="D1126" t="str">
        <f t="shared" si="32"/>
        <v>NO</v>
      </c>
      <c r="E1126" t="str">
        <f t="shared" si="33"/>
        <v>NO</v>
      </c>
      <c r="F1126">
        <f>_xlfn.STDEV.P(B733:B741)</f>
        <v>0.50366395079012971</v>
      </c>
    </row>
    <row r="1127" spans="1:6" x14ac:dyDescent="0.25">
      <c r="A1127">
        <v>24292</v>
      </c>
      <c r="B1127">
        <v>-1.1425780999999999</v>
      </c>
      <c r="C1127">
        <v>-35.15625</v>
      </c>
      <c r="D1127" t="str">
        <f t="shared" si="32"/>
        <v>NO</v>
      </c>
      <c r="E1127" t="str">
        <f t="shared" si="33"/>
        <v>NO</v>
      </c>
      <c r="F1127">
        <f>_xlfn.STDEV.P(B734:B742)</f>
        <v>0.37518305297839483</v>
      </c>
    </row>
    <row r="1128" spans="1:6" x14ac:dyDescent="0.25">
      <c r="A1128">
        <v>24302</v>
      </c>
      <c r="B1128">
        <v>-1.5820312000000001</v>
      </c>
      <c r="C1128">
        <v>-39.9502831</v>
      </c>
      <c r="D1128" t="str">
        <f t="shared" si="32"/>
        <v>NO</v>
      </c>
      <c r="E1128" t="str">
        <f t="shared" si="33"/>
        <v>NO</v>
      </c>
      <c r="F1128">
        <f>_xlfn.STDEV.P(B735:B743)</f>
        <v>0.25126329871262321</v>
      </c>
    </row>
    <row r="1129" spans="1:6" x14ac:dyDescent="0.25">
      <c r="A1129">
        <v>24313</v>
      </c>
      <c r="B1129">
        <v>-1.9335937999999999</v>
      </c>
      <c r="C1129">
        <v>-35.15625</v>
      </c>
      <c r="D1129" t="str">
        <f t="shared" si="32"/>
        <v>NO</v>
      </c>
      <c r="E1129" t="str">
        <f t="shared" si="33"/>
        <v>NO</v>
      </c>
      <c r="F1129">
        <f>_xlfn.STDEV.P(B736:B744)</f>
        <v>0.16970846776147891</v>
      </c>
    </row>
    <row r="1130" spans="1:6" x14ac:dyDescent="0.25">
      <c r="A1130">
        <v>24323</v>
      </c>
      <c r="B1130">
        <v>-2.2851561999999999</v>
      </c>
      <c r="C1130">
        <v>-31.960228000000001</v>
      </c>
      <c r="D1130" t="str">
        <f t="shared" si="32"/>
        <v>NO</v>
      </c>
      <c r="E1130" t="str">
        <f t="shared" si="33"/>
        <v>NO</v>
      </c>
      <c r="F1130">
        <f>_xlfn.STDEV.P(B737:B745)</f>
        <v>0.16970846776147891</v>
      </c>
    </row>
    <row r="1131" spans="1:6" x14ac:dyDescent="0.25">
      <c r="A1131">
        <v>24334</v>
      </c>
      <c r="B1131">
        <v>-2.6367188000000001</v>
      </c>
      <c r="C1131">
        <v>-35.15625</v>
      </c>
      <c r="D1131" t="str">
        <f t="shared" si="32"/>
        <v>NO</v>
      </c>
      <c r="E1131" t="str">
        <f t="shared" si="33"/>
        <v>NO</v>
      </c>
      <c r="F1131">
        <f>_xlfn.STDEV.P(B738:B746)</f>
        <v>0.25126329871262321</v>
      </c>
    </row>
    <row r="1132" spans="1:6" x14ac:dyDescent="0.25">
      <c r="A1132">
        <v>24344</v>
      </c>
      <c r="B1132">
        <v>-2.9882811999999999</v>
      </c>
      <c r="C1132">
        <v>-31.960228000000001</v>
      </c>
      <c r="D1132" t="str">
        <f t="shared" si="32"/>
        <v>NO</v>
      </c>
      <c r="E1132" t="str">
        <f t="shared" si="33"/>
        <v>NO</v>
      </c>
      <c r="F1132">
        <f>_xlfn.STDEV.P(B739:B747)</f>
        <v>0.37518305297839483</v>
      </c>
    </row>
    <row r="1133" spans="1:6" x14ac:dyDescent="0.25">
      <c r="A1133">
        <v>24355</v>
      </c>
      <c r="B1133">
        <v>-3.2519531000000002</v>
      </c>
      <c r="C1133">
        <v>-26.3671875</v>
      </c>
      <c r="D1133" t="str">
        <f t="shared" si="32"/>
        <v>NO</v>
      </c>
      <c r="E1133" t="str">
        <f t="shared" si="33"/>
        <v>NO</v>
      </c>
      <c r="F1133">
        <f>_xlfn.STDEV.P(B740:B748)</f>
        <v>0.4849495619512611</v>
      </c>
    </row>
    <row r="1134" spans="1:6" x14ac:dyDescent="0.25">
      <c r="A1134">
        <v>24365</v>
      </c>
      <c r="B1134">
        <v>-3.515625</v>
      </c>
      <c r="C1134">
        <v>-26.3671875</v>
      </c>
      <c r="D1134" t="str">
        <f t="shared" si="32"/>
        <v>NO</v>
      </c>
      <c r="E1134" t="str">
        <f t="shared" si="33"/>
        <v>NO</v>
      </c>
      <c r="F1134">
        <f>_xlfn.STDEV.P(B741:B749)</f>
        <v>0.588049563025283</v>
      </c>
    </row>
    <row r="1135" spans="1:6" x14ac:dyDescent="0.25">
      <c r="A1135">
        <v>24375</v>
      </c>
      <c r="B1135">
        <v>-3.7792968999999998</v>
      </c>
      <c r="C1135">
        <v>-23.970171000000001</v>
      </c>
      <c r="D1135" t="str">
        <f t="shared" si="32"/>
        <v>NO</v>
      </c>
      <c r="E1135" t="str">
        <f t="shared" si="33"/>
        <v>NO</v>
      </c>
      <c r="F1135">
        <f>_xlfn.STDEV.P(B742:B750)</f>
        <v>0.69576222464444426</v>
      </c>
    </row>
    <row r="1136" spans="1:6" x14ac:dyDescent="0.25">
      <c r="A1136">
        <v>24386</v>
      </c>
      <c r="B1136">
        <v>-4.0429687999999997</v>
      </c>
      <c r="C1136">
        <v>-26.3671875</v>
      </c>
      <c r="D1136" t="str">
        <f t="shared" si="32"/>
        <v>NO</v>
      </c>
      <c r="E1136" t="str">
        <f t="shared" si="33"/>
        <v>NO</v>
      </c>
      <c r="F1136">
        <f>_xlfn.STDEV.P(B743:B751)</f>
        <v>0.80280328162958214</v>
      </c>
    </row>
    <row r="1137" spans="1:6" x14ac:dyDescent="0.25">
      <c r="A1137">
        <v>24396</v>
      </c>
      <c r="B1137">
        <v>-4.1308594000000003</v>
      </c>
      <c r="C1137">
        <v>-7.9900570000000002</v>
      </c>
      <c r="D1137" t="str">
        <f t="shared" si="32"/>
        <v>NO</v>
      </c>
      <c r="E1137" t="str">
        <f t="shared" si="33"/>
        <v>NO</v>
      </c>
      <c r="F1137">
        <f>_xlfn.STDEV.P(B744:B752)</f>
        <v>0.89546042638243761</v>
      </c>
    </row>
    <row r="1138" spans="1:6" x14ac:dyDescent="0.25">
      <c r="A1138">
        <v>24407</v>
      </c>
      <c r="B1138">
        <v>-4.3066405999999997</v>
      </c>
      <c r="C1138">
        <v>-17.578125</v>
      </c>
      <c r="D1138" t="str">
        <f t="shared" si="32"/>
        <v>NO</v>
      </c>
      <c r="E1138" t="str">
        <f t="shared" si="33"/>
        <v>NO</v>
      </c>
      <c r="F1138">
        <f>_xlfn.STDEV.P(B745:B753)</f>
        <v>0.97617179195288895</v>
      </c>
    </row>
    <row r="1139" spans="1:6" x14ac:dyDescent="0.25">
      <c r="A1139">
        <v>24417</v>
      </c>
      <c r="B1139">
        <v>-4.3945312000000003</v>
      </c>
      <c r="C1139">
        <v>-7.9900570000000002</v>
      </c>
      <c r="D1139" t="str">
        <f t="shared" si="32"/>
        <v>NO</v>
      </c>
      <c r="E1139" t="str">
        <f t="shared" si="33"/>
        <v>NO</v>
      </c>
      <c r="F1139">
        <f>_xlfn.STDEV.P(B746:B754)</f>
        <v>1.051427256347591</v>
      </c>
    </row>
    <row r="1140" spans="1:6" x14ac:dyDescent="0.25">
      <c r="A1140">
        <v>24428</v>
      </c>
      <c r="B1140">
        <v>-4.4824219000000003</v>
      </c>
      <c r="C1140">
        <v>-8.7890625</v>
      </c>
      <c r="D1140" t="str">
        <f t="shared" si="32"/>
        <v>NO</v>
      </c>
      <c r="E1140" t="str">
        <f t="shared" si="33"/>
        <v>YES</v>
      </c>
      <c r="F1140">
        <f>_xlfn.STDEV.P(B747:B755)</f>
        <v>1.1070963183653073</v>
      </c>
    </row>
    <row r="1141" spans="1:6" x14ac:dyDescent="0.25">
      <c r="A1141">
        <v>24438</v>
      </c>
      <c r="B1141">
        <v>-4.4824219000000003</v>
      </c>
      <c r="C1141">
        <v>0</v>
      </c>
      <c r="D1141" t="str">
        <f t="shared" si="32"/>
        <v>NO</v>
      </c>
      <c r="E1141" t="str">
        <f t="shared" si="33"/>
        <v>YES</v>
      </c>
      <c r="F1141">
        <f>_xlfn.STDEV.P(B748:B756)</f>
        <v>1.1697572129183385</v>
      </c>
    </row>
    <row r="1142" spans="1:6" x14ac:dyDescent="0.25">
      <c r="A1142">
        <v>24448</v>
      </c>
      <c r="B1142">
        <v>-4.4824219000000003</v>
      </c>
      <c r="C1142">
        <v>0</v>
      </c>
      <c r="D1142" t="str">
        <f t="shared" si="32"/>
        <v>NO</v>
      </c>
      <c r="E1142" t="str">
        <f t="shared" si="33"/>
        <v>YES</v>
      </c>
      <c r="F1142">
        <f>_xlfn.STDEV.P(B749:B757)</f>
        <v>1.1993841577023592</v>
      </c>
    </row>
    <row r="1143" spans="1:6" x14ac:dyDescent="0.25">
      <c r="A1143">
        <v>24459</v>
      </c>
      <c r="B1143">
        <v>-4.3945312000000003</v>
      </c>
      <c r="C1143">
        <v>8.7890625</v>
      </c>
      <c r="D1143" t="str">
        <f t="shared" si="32"/>
        <v>NO</v>
      </c>
      <c r="E1143" t="str">
        <f t="shared" si="33"/>
        <v>NO</v>
      </c>
      <c r="F1143">
        <f>_xlfn.STDEV.P(B750:B758)</f>
        <v>1.2220695405393522</v>
      </c>
    </row>
    <row r="1144" spans="1:6" x14ac:dyDescent="0.25">
      <c r="A1144">
        <v>24469</v>
      </c>
      <c r="B1144">
        <v>-4.3066405999999997</v>
      </c>
      <c r="C1144">
        <v>7.9900570000000002</v>
      </c>
      <c r="D1144" t="str">
        <f t="shared" si="32"/>
        <v>NO</v>
      </c>
      <c r="E1144" t="str">
        <f t="shared" si="33"/>
        <v>NO</v>
      </c>
      <c r="F1144">
        <f>_xlfn.STDEV.P(B751:B759)</f>
        <v>1.2332557788555993</v>
      </c>
    </row>
    <row r="1145" spans="1:6" x14ac:dyDescent="0.25">
      <c r="A1145">
        <v>24480</v>
      </c>
      <c r="B1145">
        <v>-4.1308594000000003</v>
      </c>
      <c r="C1145">
        <v>17.578125</v>
      </c>
      <c r="D1145" t="str">
        <f t="shared" si="32"/>
        <v>NO</v>
      </c>
      <c r="E1145" t="str">
        <f t="shared" si="33"/>
        <v>NO</v>
      </c>
      <c r="F1145">
        <f>_xlfn.STDEV.P(B752:B760)</f>
        <v>1.2332557830788378</v>
      </c>
    </row>
    <row r="1146" spans="1:6" x14ac:dyDescent="0.25">
      <c r="A1146">
        <v>24490</v>
      </c>
      <c r="B1146">
        <v>-4.0429687999999997</v>
      </c>
      <c r="C1146">
        <v>8.7890625</v>
      </c>
      <c r="D1146" t="str">
        <f t="shared" si="32"/>
        <v>NO</v>
      </c>
      <c r="E1146" t="str">
        <f t="shared" si="33"/>
        <v>NO</v>
      </c>
      <c r="F1146">
        <f>_xlfn.STDEV.P(B753:B761)</f>
        <v>1.2220695533250401</v>
      </c>
    </row>
    <row r="1147" spans="1:6" x14ac:dyDescent="0.25">
      <c r="A1147">
        <v>24501</v>
      </c>
      <c r="B1147">
        <v>-3.8671875</v>
      </c>
      <c r="C1147">
        <v>15.980114</v>
      </c>
      <c r="D1147" t="str">
        <f t="shared" si="32"/>
        <v>NO</v>
      </c>
      <c r="E1147" t="str">
        <f t="shared" si="33"/>
        <v>NO</v>
      </c>
      <c r="F1147">
        <f>_xlfn.STDEV.P(B754:B762)</f>
        <v>1.1993841403323331</v>
      </c>
    </row>
    <row r="1148" spans="1:6" x14ac:dyDescent="0.25">
      <c r="A1148">
        <v>24511</v>
      </c>
      <c r="B1148">
        <v>-3.6035156000000002</v>
      </c>
      <c r="C1148">
        <v>26.3671875</v>
      </c>
      <c r="D1148" t="str">
        <f t="shared" si="32"/>
        <v>NO</v>
      </c>
      <c r="E1148" t="str">
        <f t="shared" si="33"/>
        <v>NO</v>
      </c>
      <c r="F1148">
        <f>_xlfn.STDEV.P(B755:B763)</f>
        <v>1.1843412270269034</v>
      </c>
    </row>
    <row r="1149" spans="1:6" x14ac:dyDescent="0.25">
      <c r="A1149">
        <v>24521</v>
      </c>
      <c r="B1149">
        <v>-3.3398438000000001</v>
      </c>
      <c r="C1149">
        <v>23.970171000000001</v>
      </c>
      <c r="D1149" t="str">
        <f t="shared" si="32"/>
        <v>NO</v>
      </c>
      <c r="E1149" t="str">
        <f t="shared" si="33"/>
        <v>NO</v>
      </c>
      <c r="F1149">
        <f>_xlfn.STDEV.P(B756:B764)</f>
        <v>1.1467022799380426</v>
      </c>
    </row>
    <row r="1150" spans="1:6" x14ac:dyDescent="0.25">
      <c r="A1150">
        <v>24532</v>
      </c>
      <c r="B1150">
        <v>-3.0761718999999998</v>
      </c>
      <c r="C1150">
        <v>26.3671875</v>
      </c>
      <c r="D1150" t="str">
        <f t="shared" si="32"/>
        <v>NO</v>
      </c>
      <c r="E1150" t="str">
        <f t="shared" si="33"/>
        <v>NO</v>
      </c>
      <c r="F1150">
        <f>_xlfn.STDEV.P(B757:B765)</f>
        <v>1.1240230115387988</v>
      </c>
    </row>
    <row r="1151" spans="1:6" x14ac:dyDescent="0.25">
      <c r="A1151">
        <v>24542</v>
      </c>
      <c r="B1151">
        <v>-2.7246093999999998</v>
      </c>
      <c r="C1151">
        <v>31.960228000000001</v>
      </c>
      <c r="D1151" t="str">
        <f t="shared" si="32"/>
        <v>NO</v>
      </c>
      <c r="E1151" t="str">
        <f t="shared" si="33"/>
        <v>NO</v>
      </c>
      <c r="F1151">
        <f>_xlfn.STDEV.P(B758:B766)</f>
        <v>1.0860499090501861</v>
      </c>
    </row>
    <row r="1152" spans="1:6" x14ac:dyDescent="0.25">
      <c r="A1152">
        <v>24553</v>
      </c>
      <c r="B1152">
        <v>-2.4609375</v>
      </c>
      <c r="C1152">
        <v>26.3671875</v>
      </c>
      <c r="D1152" t="str">
        <f t="shared" si="32"/>
        <v>NO</v>
      </c>
      <c r="E1152" t="str">
        <f t="shared" si="33"/>
        <v>NO</v>
      </c>
      <c r="F1152">
        <f>_xlfn.STDEV.P(B759:B767)</f>
        <v>1.0561332685332745</v>
      </c>
    </row>
    <row r="1153" spans="1:6" x14ac:dyDescent="0.25">
      <c r="A1153">
        <v>24563</v>
      </c>
      <c r="B1153">
        <v>-2.109375</v>
      </c>
      <c r="C1153">
        <v>35.15625</v>
      </c>
      <c r="D1153" t="str">
        <f t="shared" si="32"/>
        <v>NO</v>
      </c>
      <c r="E1153" t="str">
        <f t="shared" si="33"/>
        <v>NO</v>
      </c>
      <c r="F1153">
        <f>_xlfn.STDEV.P(B760:B768)</f>
        <v>1.0222701877976339</v>
      </c>
    </row>
    <row r="1154" spans="1:6" x14ac:dyDescent="0.25">
      <c r="A1154">
        <v>24573</v>
      </c>
      <c r="B1154">
        <v>-1.7578125</v>
      </c>
      <c r="C1154">
        <v>31.960228000000001</v>
      </c>
      <c r="D1154" t="str">
        <f t="shared" ref="D1154:D1217" si="34">IF(AND(B1154=MAX(B1150:B1158), _xlfn.STDEV.P(B1150:B1158)&gt;$G$5),"YES","NO")</f>
        <v>NO</v>
      </c>
      <c r="E1154" t="str">
        <f t="shared" ref="E1154:E1217" si="35">IF(AND(B1154=MIN(B1150:B1158), _xlfn.STDEV.P(B1150:B1158)&gt;$G$5),"YES","NO")</f>
        <v>NO</v>
      </c>
      <c r="F1154">
        <f>_xlfn.STDEV.P(B761:B769)</f>
        <v>0.97382429035268014</v>
      </c>
    </row>
    <row r="1155" spans="1:6" x14ac:dyDescent="0.25">
      <c r="A1155">
        <v>24584</v>
      </c>
      <c r="B1155">
        <v>-1.3183594000000001</v>
      </c>
      <c r="C1155">
        <v>43.9453125</v>
      </c>
      <c r="D1155" t="str">
        <f t="shared" si="34"/>
        <v>NO</v>
      </c>
      <c r="E1155" t="str">
        <f t="shared" si="35"/>
        <v>NO</v>
      </c>
      <c r="F1155">
        <f>_xlfn.STDEV.P(B762:B770)</f>
        <v>0.9178648539609302</v>
      </c>
    </row>
    <row r="1156" spans="1:6" x14ac:dyDescent="0.25">
      <c r="A1156">
        <v>24594</v>
      </c>
      <c r="B1156">
        <v>-0.96679689999999996</v>
      </c>
      <c r="C1156">
        <v>31.960228000000001</v>
      </c>
      <c r="D1156" t="str">
        <f t="shared" si="34"/>
        <v>NO</v>
      </c>
      <c r="E1156" t="str">
        <f t="shared" si="35"/>
        <v>NO</v>
      </c>
      <c r="F1156">
        <f>_xlfn.STDEV.P(B763:B771)</f>
        <v>0.87575388477541083</v>
      </c>
    </row>
    <row r="1157" spans="1:6" x14ac:dyDescent="0.25">
      <c r="A1157">
        <v>24605</v>
      </c>
      <c r="B1157">
        <v>-0.61523439999999996</v>
      </c>
      <c r="C1157">
        <v>35.15625</v>
      </c>
      <c r="D1157" t="str">
        <f t="shared" si="34"/>
        <v>NO</v>
      </c>
      <c r="E1157" t="str">
        <f t="shared" si="35"/>
        <v>NO</v>
      </c>
      <c r="F1157">
        <f>_xlfn.STDEV.P(B764:B772)</f>
        <v>0.83791108934799785</v>
      </c>
    </row>
    <row r="1158" spans="1:6" x14ac:dyDescent="0.25">
      <c r="A1158">
        <v>24615</v>
      </c>
      <c r="B1158">
        <v>-0.26367190000000001</v>
      </c>
      <c r="C1158">
        <v>31.960228000000001</v>
      </c>
      <c r="D1158" t="str">
        <f t="shared" si="34"/>
        <v>NO</v>
      </c>
      <c r="E1158" t="str">
        <f t="shared" si="35"/>
        <v>NO</v>
      </c>
      <c r="F1158">
        <f>_xlfn.STDEV.P(B765:B773)</f>
        <v>0.79155796371989551</v>
      </c>
    </row>
    <row r="1159" spans="1:6" x14ac:dyDescent="0.25">
      <c r="A1159">
        <v>24626</v>
      </c>
      <c r="B1159">
        <v>8.7890599999999999E-2</v>
      </c>
      <c r="C1159">
        <v>35.15625</v>
      </c>
      <c r="D1159" t="str">
        <f t="shared" si="34"/>
        <v>NO</v>
      </c>
      <c r="E1159" t="str">
        <f t="shared" si="35"/>
        <v>NO</v>
      </c>
      <c r="F1159">
        <f>_xlfn.STDEV.P(B766:B774)</f>
        <v>0.76109247691019011</v>
      </c>
    </row>
    <row r="1160" spans="1:6" x14ac:dyDescent="0.25">
      <c r="A1160">
        <v>24636</v>
      </c>
      <c r="B1160">
        <v>0.43945309999999999</v>
      </c>
      <c r="C1160">
        <v>35.15625</v>
      </c>
      <c r="D1160" t="str">
        <f t="shared" si="34"/>
        <v>NO</v>
      </c>
      <c r="E1160" t="str">
        <f t="shared" si="35"/>
        <v>NO</v>
      </c>
      <c r="F1160">
        <f>_xlfn.STDEV.P(B767:B775)</f>
        <v>0.73430745792384877</v>
      </c>
    </row>
    <row r="1161" spans="1:6" x14ac:dyDescent="0.25">
      <c r="A1161">
        <v>24646</v>
      </c>
      <c r="B1161">
        <v>0.79101560000000004</v>
      </c>
      <c r="C1161">
        <v>31.960228000000001</v>
      </c>
      <c r="D1161" t="str">
        <f t="shared" si="34"/>
        <v>NO</v>
      </c>
      <c r="E1161" t="str">
        <f t="shared" si="35"/>
        <v>NO</v>
      </c>
      <c r="F1161">
        <f>_xlfn.STDEV.P(B768:B776)</f>
        <v>0.70081543716157524</v>
      </c>
    </row>
    <row r="1162" spans="1:6" x14ac:dyDescent="0.25">
      <c r="A1162">
        <v>24657</v>
      </c>
      <c r="B1162">
        <v>1.1425780999999999</v>
      </c>
      <c r="C1162">
        <v>35.15625</v>
      </c>
      <c r="D1162" t="str">
        <f t="shared" si="34"/>
        <v>NO</v>
      </c>
      <c r="E1162" t="str">
        <f t="shared" si="35"/>
        <v>NO</v>
      </c>
      <c r="F1162">
        <f>_xlfn.STDEV.P(B769:B777)</f>
        <v>0.6682142822371292</v>
      </c>
    </row>
    <row r="1163" spans="1:6" x14ac:dyDescent="0.25">
      <c r="A1163">
        <v>24667</v>
      </c>
      <c r="B1163">
        <v>1.4941405999999999</v>
      </c>
      <c r="C1163">
        <v>31.960228000000001</v>
      </c>
      <c r="D1163" t="str">
        <f t="shared" si="34"/>
        <v>NO</v>
      </c>
      <c r="E1163" t="str">
        <f t="shared" si="35"/>
        <v>NO</v>
      </c>
      <c r="F1163">
        <f>_xlfn.STDEV.P(B770:B778)</f>
        <v>0.59897602523689308</v>
      </c>
    </row>
    <row r="1164" spans="1:6" x14ac:dyDescent="0.25">
      <c r="A1164">
        <v>24678</v>
      </c>
      <c r="B1164">
        <v>1.8457030999999999</v>
      </c>
      <c r="C1164">
        <v>35.15625</v>
      </c>
      <c r="D1164" t="str">
        <f t="shared" si="34"/>
        <v>NO</v>
      </c>
      <c r="E1164" t="str">
        <f t="shared" si="35"/>
        <v>NO</v>
      </c>
      <c r="F1164">
        <f>_xlfn.STDEV.P(B771:B779)</f>
        <v>0.50195692148910198</v>
      </c>
    </row>
    <row r="1165" spans="1:6" x14ac:dyDescent="0.25">
      <c r="A1165">
        <v>24688</v>
      </c>
      <c r="B1165">
        <v>2.109375</v>
      </c>
      <c r="C1165">
        <v>23.970171000000001</v>
      </c>
      <c r="D1165" t="str">
        <f t="shared" si="34"/>
        <v>NO</v>
      </c>
      <c r="E1165" t="str">
        <f t="shared" si="35"/>
        <v>NO</v>
      </c>
      <c r="F1165">
        <f>_xlfn.STDEV.P(B772:B780)</f>
        <v>0.40805824193195045</v>
      </c>
    </row>
    <row r="1166" spans="1:6" x14ac:dyDescent="0.25">
      <c r="A1166">
        <v>24699</v>
      </c>
      <c r="B1166">
        <v>2.3730468999999998</v>
      </c>
      <c r="C1166">
        <v>26.3671875</v>
      </c>
      <c r="D1166" t="str">
        <f t="shared" si="34"/>
        <v>NO</v>
      </c>
      <c r="E1166" t="str">
        <f t="shared" si="35"/>
        <v>NO</v>
      </c>
      <c r="F1166">
        <f>_xlfn.STDEV.P(B773:B781)</f>
        <v>0.29813158641251158</v>
      </c>
    </row>
    <row r="1167" spans="1:6" x14ac:dyDescent="0.25">
      <c r="A1167">
        <v>24709</v>
      </c>
      <c r="B1167">
        <v>2.6367188000000001</v>
      </c>
      <c r="C1167">
        <v>26.3671875</v>
      </c>
      <c r="D1167" t="str">
        <f t="shared" si="34"/>
        <v>NO</v>
      </c>
      <c r="E1167" t="str">
        <f t="shared" si="35"/>
        <v>NO</v>
      </c>
      <c r="F1167">
        <f>_xlfn.STDEV.P(B774:B782)</f>
        <v>0.21439940172811126</v>
      </c>
    </row>
    <row r="1168" spans="1:6" x14ac:dyDescent="0.25">
      <c r="A1168">
        <v>24719</v>
      </c>
      <c r="B1168">
        <v>2.9003906000000002</v>
      </c>
      <c r="C1168">
        <v>23.970171000000001</v>
      </c>
      <c r="D1168" t="str">
        <f t="shared" si="34"/>
        <v>NO</v>
      </c>
      <c r="E1168" t="str">
        <f t="shared" si="35"/>
        <v>NO</v>
      </c>
      <c r="F1168">
        <f>_xlfn.STDEV.P(B775:B783)</f>
        <v>0.25577735342430136</v>
      </c>
    </row>
    <row r="1169" spans="1:6" x14ac:dyDescent="0.25">
      <c r="A1169">
        <v>24730</v>
      </c>
      <c r="B1169">
        <v>3.0761718999999998</v>
      </c>
      <c r="C1169">
        <v>17.578125</v>
      </c>
      <c r="D1169" t="str">
        <f t="shared" si="34"/>
        <v>NO</v>
      </c>
      <c r="E1169" t="str">
        <f t="shared" si="35"/>
        <v>NO</v>
      </c>
      <c r="F1169">
        <f>_xlfn.STDEV.P(B776:B784)</f>
        <v>0.4103886861892887</v>
      </c>
    </row>
    <row r="1170" spans="1:6" x14ac:dyDescent="0.25">
      <c r="A1170">
        <v>24740</v>
      </c>
      <c r="B1170">
        <v>3.2519531000000002</v>
      </c>
      <c r="C1170">
        <v>15.980114</v>
      </c>
      <c r="D1170" t="str">
        <f t="shared" si="34"/>
        <v>NO</v>
      </c>
      <c r="E1170" t="str">
        <f t="shared" si="35"/>
        <v>NO</v>
      </c>
      <c r="F1170">
        <f>_xlfn.STDEV.P(B777:B785)</f>
        <v>0.60625578377288369</v>
      </c>
    </row>
    <row r="1171" spans="1:6" x14ac:dyDescent="0.25">
      <c r="A1171">
        <v>24751</v>
      </c>
      <c r="B1171">
        <v>3.4277343999999998</v>
      </c>
      <c r="C1171">
        <v>17.578125</v>
      </c>
      <c r="D1171" t="str">
        <f t="shared" si="34"/>
        <v>NO</v>
      </c>
      <c r="E1171" t="str">
        <f t="shared" si="35"/>
        <v>NO</v>
      </c>
      <c r="F1171">
        <f>_xlfn.STDEV.P(B778:B786)</f>
        <v>0.81623333246526486</v>
      </c>
    </row>
    <row r="1172" spans="1:6" x14ac:dyDescent="0.25">
      <c r="A1172">
        <v>24761</v>
      </c>
      <c r="B1172">
        <v>3.515625</v>
      </c>
      <c r="C1172">
        <v>7.9900570000000002</v>
      </c>
      <c r="D1172" t="str">
        <f t="shared" si="34"/>
        <v>NO</v>
      </c>
      <c r="E1172" t="str">
        <f t="shared" si="35"/>
        <v>NO</v>
      </c>
      <c r="F1172">
        <f>_xlfn.STDEV.P(B779:B787)</f>
        <v>1.0612678082556917</v>
      </c>
    </row>
    <row r="1173" spans="1:6" x14ac:dyDescent="0.25">
      <c r="A1173">
        <v>24772</v>
      </c>
      <c r="B1173">
        <v>3.6914061999999999</v>
      </c>
      <c r="C1173">
        <v>17.578125</v>
      </c>
      <c r="D1173" t="str">
        <f t="shared" si="34"/>
        <v>NO</v>
      </c>
      <c r="E1173" t="str">
        <f t="shared" si="35"/>
        <v>NO</v>
      </c>
      <c r="F1173">
        <f>_xlfn.STDEV.P(B780:B788)</f>
        <v>1.3225843712625971</v>
      </c>
    </row>
    <row r="1174" spans="1:6" x14ac:dyDescent="0.25">
      <c r="A1174">
        <v>24782</v>
      </c>
      <c r="B1174">
        <v>3.7792968999999998</v>
      </c>
      <c r="C1174">
        <v>8.7890625</v>
      </c>
      <c r="D1174" t="str">
        <f t="shared" si="34"/>
        <v>YES</v>
      </c>
      <c r="E1174" t="str">
        <f t="shared" si="35"/>
        <v>NO</v>
      </c>
      <c r="F1174">
        <f>_xlfn.STDEV.P(B781:B789)</f>
        <v>1.5631712493747973</v>
      </c>
    </row>
    <row r="1175" spans="1:6" x14ac:dyDescent="0.25">
      <c r="A1175">
        <v>24792</v>
      </c>
      <c r="B1175">
        <v>3.7792968999999998</v>
      </c>
      <c r="C1175">
        <v>0</v>
      </c>
      <c r="D1175" t="str">
        <f t="shared" si="34"/>
        <v>YES</v>
      </c>
      <c r="E1175" t="str">
        <f t="shared" si="35"/>
        <v>NO</v>
      </c>
      <c r="F1175">
        <f>_xlfn.STDEV.P(B782:B790)</f>
        <v>1.7957069855072356</v>
      </c>
    </row>
    <row r="1176" spans="1:6" x14ac:dyDescent="0.25">
      <c r="A1176">
        <v>24803</v>
      </c>
      <c r="B1176">
        <v>3.7792968999999998</v>
      </c>
      <c r="C1176">
        <v>0</v>
      </c>
      <c r="D1176" t="str">
        <f t="shared" si="34"/>
        <v>YES</v>
      </c>
      <c r="E1176" t="str">
        <f t="shared" si="35"/>
        <v>NO</v>
      </c>
      <c r="F1176">
        <f>_xlfn.STDEV.P(B783:B791)</f>
        <v>1.971834221423632</v>
      </c>
    </row>
    <row r="1177" spans="1:6" x14ac:dyDescent="0.25">
      <c r="A1177">
        <v>24813</v>
      </c>
      <c r="B1177">
        <v>3.7792968999999998</v>
      </c>
      <c r="C1177">
        <v>0</v>
      </c>
      <c r="D1177" t="str">
        <f t="shared" si="34"/>
        <v>YES</v>
      </c>
      <c r="E1177" t="str">
        <f t="shared" si="35"/>
        <v>NO</v>
      </c>
      <c r="F1177">
        <f>_xlfn.STDEV.P(B784:B792)</f>
        <v>2.0627903545490858</v>
      </c>
    </row>
    <row r="1178" spans="1:6" x14ac:dyDescent="0.25">
      <c r="A1178">
        <v>24824</v>
      </c>
      <c r="B1178">
        <v>3.7792968999999998</v>
      </c>
      <c r="C1178">
        <v>0</v>
      </c>
      <c r="D1178" t="str">
        <f t="shared" si="34"/>
        <v>YES</v>
      </c>
      <c r="E1178" t="str">
        <f t="shared" si="35"/>
        <v>NO</v>
      </c>
      <c r="F1178">
        <f>_xlfn.STDEV.P(B785:B793)</f>
        <v>2.0525011373665691</v>
      </c>
    </row>
    <row r="1179" spans="1:6" x14ac:dyDescent="0.25">
      <c r="A1179">
        <v>24834</v>
      </c>
      <c r="B1179">
        <v>3.6914061999999999</v>
      </c>
      <c r="C1179">
        <v>-7.9900570000000002</v>
      </c>
      <c r="D1179" t="str">
        <f t="shared" si="34"/>
        <v>NO</v>
      </c>
      <c r="E1179" t="str">
        <f t="shared" si="35"/>
        <v>NO</v>
      </c>
      <c r="F1179">
        <f>_xlfn.STDEV.P(B786:B794)</f>
        <v>1.958780879157259</v>
      </c>
    </row>
    <row r="1180" spans="1:6" x14ac:dyDescent="0.25">
      <c r="A1180">
        <v>24845</v>
      </c>
      <c r="B1180">
        <v>3.515625</v>
      </c>
      <c r="C1180">
        <v>-17.578125</v>
      </c>
      <c r="D1180" t="str">
        <f t="shared" si="34"/>
        <v>NO</v>
      </c>
      <c r="E1180" t="str">
        <f t="shared" si="35"/>
        <v>NO</v>
      </c>
      <c r="F1180">
        <f>_xlfn.STDEV.P(B787:B795)</f>
        <v>1.8093571116703537</v>
      </c>
    </row>
    <row r="1181" spans="1:6" x14ac:dyDescent="0.25">
      <c r="A1181">
        <v>24855</v>
      </c>
      <c r="B1181">
        <v>3.2519531000000002</v>
      </c>
      <c r="C1181">
        <v>-26.3671875</v>
      </c>
      <c r="D1181" t="str">
        <f t="shared" si="34"/>
        <v>NO</v>
      </c>
      <c r="E1181" t="str">
        <f t="shared" si="35"/>
        <v>NO</v>
      </c>
      <c r="F1181">
        <f>_xlfn.STDEV.P(B788:B796)</f>
        <v>1.6282550807760183</v>
      </c>
    </row>
    <row r="1182" spans="1:6" x14ac:dyDescent="0.25">
      <c r="A1182">
        <v>24865</v>
      </c>
      <c r="B1182">
        <v>3.0761718999999998</v>
      </c>
      <c r="C1182">
        <v>-15.980114</v>
      </c>
      <c r="D1182" t="str">
        <f t="shared" si="34"/>
        <v>NO</v>
      </c>
      <c r="E1182" t="str">
        <f t="shared" si="35"/>
        <v>NO</v>
      </c>
      <c r="F1182">
        <f>_xlfn.STDEV.P(B789:B797)</f>
        <v>1.4486079403869971</v>
      </c>
    </row>
    <row r="1183" spans="1:6" x14ac:dyDescent="0.25">
      <c r="A1183">
        <v>24876</v>
      </c>
      <c r="B1183">
        <v>2.7246093999999998</v>
      </c>
      <c r="C1183">
        <v>-35.15625</v>
      </c>
      <c r="D1183" t="str">
        <f t="shared" si="34"/>
        <v>NO</v>
      </c>
      <c r="E1183" t="str">
        <f t="shared" si="35"/>
        <v>NO</v>
      </c>
      <c r="F1183">
        <f>_xlfn.STDEV.P(B790:B798)</f>
        <v>1.277095861331462</v>
      </c>
    </row>
    <row r="1184" spans="1:6" x14ac:dyDescent="0.25">
      <c r="A1184">
        <v>24886</v>
      </c>
      <c r="B1184">
        <v>2.4609375</v>
      </c>
      <c r="C1184">
        <v>-23.970171000000001</v>
      </c>
      <c r="D1184" t="str">
        <f t="shared" si="34"/>
        <v>NO</v>
      </c>
      <c r="E1184" t="str">
        <f t="shared" si="35"/>
        <v>NO</v>
      </c>
      <c r="F1184">
        <f>_xlfn.STDEV.P(B791:B799)</f>
        <v>1.1780436564719579</v>
      </c>
    </row>
    <row r="1185" spans="1:6" x14ac:dyDescent="0.25">
      <c r="A1185">
        <v>24897</v>
      </c>
      <c r="B1185">
        <v>2.0214843999999998</v>
      </c>
      <c r="C1185">
        <v>-43.9453125</v>
      </c>
      <c r="D1185" t="str">
        <f t="shared" si="34"/>
        <v>NO</v>
      </c>
      <c r="E1185" t="str">
        <f t="shared" si="35"/>
        <v>NO</v>
      </c>
      <c r="F1185">
        <f>_xlfn.STDEV.P(B792:B800)</f>
        <v>1.1207942763970296</v>
      </c>
    </row>
    <row r="1186" spans="1:6" x14ac:dyDescent="0.25">
      <c r="A1186">
        <v>24907</v>
      </c>
      <c r="B1186">
        <v>1.6699219000000001</v>
      </c>
      <c r="C1186">
        <v>-31.960228000000001</v>
      </c>
      <c r="D1186" t="str">
        <f t="shared" si="34"/>
        <v>NO</v>
      </c>
      <c r="E1186" t="str">
        <f t="shared" si="35"/>
        <v>NO</v>
      </c>
      <c r="F1186">
        <f>_xlfn.STDEV.P(B793:B801)</f>
        <v>1.0695923032651227</v>
      </c>
    </row>
    <row r="1187" spans="1:6" x14ac:dyDescent="0.25">
      <c r="A1187">
        <v>24918</v>
      </c>
      <c r="B1187">
        <v>1.3183594000000001</v>
      </c>
      <c r="C1187">
        <v>-35.15625</v>
      </c>
      <c r="D1187" t="str">
        <f t="shared" si="34"/>
        <v>NO</v>
      </c>
      <c r="E1187" t="str">
        <f t="shared" si="35"/>
        <v>NO</v>
      </c>
      <c r="F1187">
        <f>_xlfn.STDEV.P(B794:B802)</f>
        <v>1.0132747755029607</v>
      </c>
    </row>
    <row r="1188" spans="1:6" x14ac:dyDescent="0.25">
      <c r="A1188">
        <v>24928</v>
      </c>
      <c r="B1188">
        <v>0.87890619999999997</v>
      </c>
      <c r="C1188">
        <v>-43.9453125</v>
      </c>
      <c r="D1188" t="str">
        <f t="shared" si="34"/>
        <v>NO</v>
      </c>
      <c r="E1188" t="str">
        <f t="shared" si="35"/>
        <v>NO</v>
      </c>
      <c r="F1188">
        <f>_xlfn.STDEV.P(B795:B803)</f>
        <v>0.92737451568946028</v>
      </c>
    </row>
    <row r="1189" spans="1:6" x14ac:dyDescent="0.25">
      <c r="A1189">
        <v>24938</v>
      </c>
      <c r="B1189">
        <v>0.61523439999999996</v>
      </c>
      <c r="C1189">
        <v>-23.970171000000001</v>
      </c>
      <c r="D1189" t="str">
        <f t="shared" si="34"/>
        <v>NO</v>
      </c>
      <c r="E1189" t="str">
        <f t="shared" si="35"/>
        <v>NO</v>
      </c>
      <c r="F1189">
        <f>_xlfn.STDEV.P(B796:B804)</f>
        <v>0.85626210365025734</v>
      </c>
    </row>
    <row r="1190" spans="1:6" x14ac:dyDescent="0.25">
      <c r="A1190">
        <v>24949</v>
      </c>
      <c r="B1190">
        <v>0.26367190000000001</v>
      </c>
      <c r="C1190">
        <v>-35.15625</v>
      </c>
      <c r="D1190" t="str">
        <f t="shared" si="34"/>
        <v>NO</v>
      </c>
      <c r="E1190" t="str">
        <f t="shared" si="35"/>
        <v>NO</v>
      </c>
      <c r="F1190">
        <f>_xlfn.STDEV.P(B797:B805)</f>
        <v>0.76509169276619804</v>
      </c>
    </row>
    <row r="1191" spans="1:6" x14ac:dyDescent="0.25">
      <c r="A1191">
        <v>24959</v>
      </c>
      <c r="B1191">
        <v>-0.1757812</v>
      </c>
      <c r="C1191">
        <v>-39.9502831</v>
      </c>
      <c r="D1191" t="str">
        <f t="shared" si="34"/>
        <v>NO</v>
      </c>
      <c r="E1191" t="str">
        <f t="shared" si="35"/>
        <v>NO</v>
      </c>
      <c r="F1191">
        <f>_xlfn.STDEV.P(B798:B806)</f>
        <v>0.66807154691460791</v>
      </c>
    </row>
    <row r="1192" spans="1:6" x14ac:dyDescent="0.25">
      <c r="A1192">
        <v>24970</v>
      </c>
      <c r="B1192">
        <v>-0.52734380000000003</v>
      </c>
      <c r="C1192">
        <v>-35.15625</v>
      </c>
      <c r="D1192" t="str">
        <f t="shared" si="34"/>
        <v>NO</v>
      </c>
      <c r="E1192" t="str">
        <f t="shared" si="35"/>
        <v>NO</v>
      </c>
      <c r="F1192">
        <f>_xlfn.STDEV.P(B799:B807)</f>
        <v>0.55586913283483341</v>
      </c>
    </row>
    <row r="1193" spans="1:6" x14ac:dyDescent="0.25">
      <c r="A1193">
        <v>24980</v>
      </c>
      <c r="B1193">
        <v>-0.87890619999999997</v>
      </c>
      <c r="C1193">
        <v>-31.960228000000001</v>
      </c>
      <c r="D1193" t="str">
        <f t="shared" si="34"/>
        <v>NO</v>
      </c>
      <c r="E1193" t="str">
        <f t="shared" si="35"/>
        <v>NO</v>
      </c>
      <c r="F1193">
        <f>_xlfn.STDEV.P(B800:B808)</f>
        <v>0.44237312468696988</v>
      </c>
    </row>
    <row r="1194" spans="1:6" x14ac:dyDescent="0.25">
      <c r="A1194">
        <v>24991</v>
      </c>
      <c r="B1194">
        <v>-1.2304687999999999</v>
      </c>
      <c r="C1194">
        <v>-35.15625</v>
      </c>
      <c r="D1194" t="str">
        <f t="shared" si="34"/>
        <v>NO</v>
      </c>
      <c r="E1194" t="str">
        <f t="shared" si="35"/>
        <v>NO</v>
      </c>
      <c r="F1194">
        <f>_xlfn.STDEV.P(B801:B809)</f>
        <v>0.33602834204570742</v>
      </c>
    </row>
    <row r="1195" spans="1:6" x14ac:dyDescent="0.25">
      <c r="A1195">
        <v>25001</v>
      </c>
      <c r="B1195">
        <v>-1.5820312000000001</v>
      </c>
      <c r="C1195">
        <v>-35.15625</v>
      </c>
      <c r="D1195" t="str">
        <f t="shared" si="34"/>
        <v>NO</v>
      </c>
      <c r="E1195" t="str">
        <f t="shared" si="35"/>
        <v>NO</v>
      </c>
      <c r="F1195">
        <f>_xlfn.STDEV.P(B802:B810)</f>
        <v>0.21923775383891875</v>
      </c>
    </row>
    <row r="1196" spans="1:6" x14ac:dyDescent="0.25">
      <c r="A1196">
        <v>25011</v>
      </c>
      <c r="B1196">
        <v>-1.9335937999999999</v>
      </c>
      <c r="C1196">
        <v>-31.960228000000001</v>
      </c>
      <c r="D1196" t="str">
        <f t="shared" si="34"/>
        <v>NO</v>
      </c>
      <c r="E1196" t="str">
        <f t="shared" si="35"/>
        <v>NO</v>
      </c>
      <c r="F1196">
        <f>_xlfn.STDEV.P(B803:B811)</f>
        <v>0.15378923675042661</v>
      </c>
    </row>
    <row r="1197" spans="1:6" x14ac:dyDescent="0.25">
      <c r="A1197">
        <v>25022</v>
      </c>
      <c r="B1197">
        <v>-2.2851561999999999</v>
      </c>
      <c r="C1197">
        <v>-35.15625</v>
      </c>
      <c r="D1197" t="str">
        <f t="shared" si="34"/>
        <v>NO</v>
      </c>
      <c r="E1197" t="str">
        <f t="shared" si="35"/>
        <v>NO</v>
      </c>
      <c r="F1197">
        <f>_xlfn.STDEV.P(B804:B812)</f>
        <v>0.17578126481481635</v>
      </c>
    </row>
    <row r="1198" spans="1:6" x14ac:dyDescent="0.25">
      <c r="A1198">
        <v>25032</v>
      </c>
      <c r="B1198">
        <v>-2.6367188000000001</v>
      </c>
      <c r="C1198">
        <v>-31.960228000000001</v>
      </c>
      <c r="D1198" t="str">
        <f t="shared" si="34"/>
        <v>NO</v>
      </c>
      <c r="E1198" t="str">
        <f t="shared" si="35"/>
        <v>NO</v>
      </c>
      <c r="F1198">
        <f>_xlfn.STDEV.P(B805:B813)</f>
        <v>0.27621358718667061</v>
      </c>
    </row>
    <row r="1199" spans="1:6" x14ac:dyDescent="0.25">
      <c r="A1199">
        <v>25043</v>
      </c>
      <c r="B1199">
        <v>-2.9003906000000002</v>
      </c>
      <c r="C1199">
        <v>-26.3671875</v>
      </c>
      <c r="D1199" t="str">
        <f t="shared" si="34"/>
        <v>NO</v>
      </c>
      <c r="E1199" t="str">
        <f t="shared" si="35"/>
        <v>NO</v>
      </c>
      <c r="F1199">
        <f>_xlfn.STDEV.P(B806:B814)</f>
        <v>0.38422491183889251</v>
      </c>
    </row>
    <row r="1200" spans="1:6" x14ac:dyDescent="0.25">
      <c r="A1200">
        <v>25053</v>
      </c>
      <c r="B1200">
        <v>-3.2519531000000002</v>
      </c>
      <c r="C1200">
        <v>-31.960228000000001</v>
      </c>
      <c r="D1200" t="str">
        <f t="shared" si="34"/>
        <v>NO</v>
      </c>
      <c r="E1200" t="str">
        <f t="shared" si="35"/>
        <v>NO</v>
      </c>
      <c r="F1200">
        <f>_xlfn.STDEV.P(B807:B815)</f>
        <v>0.48317644252320041</v>
      </c>
    </row>
    <row r="1201" spans="1:6" x14ac:dyDescent="0.25">
      <c r="A1201">
        <v>25064</v>
      </c>
      <c r="B1201">
        <v>-3.515625</v>
      </c>
      <c r="C1201">
        <v>-26.3671875</v>
      </c>
      <c r="D1201" t="str">
        <f t="shared" si="34"/>
        <v>NO</v>
      </c>
      <c r="E1201" t="str">
        <f t="shared" si="35"/>
        <v>NO</v>
      </c>
      <c r="F1201">
        <f>_xlfn.STDEV.P(B808:B816)</f>
        <v>0.57675090812762131</v>
      </c>
    </row>
    <row r="1202" spans="1:6" x14ac:dyDescent="0.25">
      <c r="A1202">
        <v>25074</v>
      </c>
      <c r="B1202">
        <v>-3.6914061999999999</v>
      </c>
      <c r="C1202">
        <v>-17.578125</v>
      </c>
      <c r="D1202" t="str">
        <f t="shared" si="34"/>
        <v>NO</v>
      </c>
      <c r="E1202" t="str">
        <f t="shared" si="35"/>
        <v>NO</v>
      </c>
      <c r="F1202">
        <f>_xlfn.STDEV.P(B809:B817)</f>
        <v>0.68887469426670445</v>
      </c>
    </row>
    <row r="1203" spans="1:6" x14ac:dyDescent="0.25">
      <c r="A1203">
        <v>25084</v>
      </c>
      <c r="B1203">
        <v>-3.8671875</v>
      </c>
      <c r="C1203">
        <v>-15.980114</v>
      </c>
      <c r="D1203" t="str">
        <f t="shared" si="34"/>
        <v>NO</v>
      </c>
      <c r="E1203" t="str">
        <f t="shared" si="35"/>
        <v>NO</v>
      </c>
      <c r="F1203">
        <f>_xlfn.STDEV.P(B810:B818)</f>
        <v>0.77290464599255571</v>
      </c>
    </row>
    <row r="1204" spans="1:6" x14ac:dyDescent="0.25">
      <c r="A1204">
        <v>25095</v>
      </c>
      <c r="B1204">
        <v>-4.0429687999999997</v>
      </c>
      <c r="C1204">
        <v>-17.578125</v>
      </c>
      <c r="D1204" t="str">
        <f t="shared" si="34"/>
        <v>NO</v>
      </c>
      <c r="E1204" t="str">
        <f t="shared" si="35"/>
        <v>NO</v>
      </c>
      <c r="F1204">
        <f>_xlfn.STDEV.P(B811:B819)</f>
        <v>0.84820509516481246</v>
      </c>
    </row>
    <row r="1205" spans="1:6" x14ac:dyDescent="0.25">
      <c r="A1205">
        <v>25105</v>
      </c>
      <c r="B1205">
        <v>-4.1308594000000003</v>
      </c>
      <c r="C1205">
        <v>-7.9900570000000002</v>
      </c>
      <c r="D1205" t="str">
        <f t="shared" si="34"/>
        <v>NO</v>
      </c>
      <c r="E1205" t="str">
        <f t="shared" si="35"/>
        <v>NO</v>
      </c>
      <c r="F1205">
        <f>_xlfn.STDEV.P(B812:B820)</f>
        <v>0.91630500778725898</v>
      </c>
    </row>
    <row r="1206" spans="1:6" x14ac:dyDescent="0.25">
      <c r="A1206">
        <v>25116</v>
      </c>
      <c r="B1206">
        <v>-4.21875</v>
      </c>
      <c r="C1206">
        <v>-8.7890625</v>
      </c>
      <c r="D1206" t="str">
        <f t="shared" si="34"/>
        <v>NO</v>
      </c>
      <c r="E1206" t="str">
        <f t="shared" si="35"/>
        <v>NO</v>
      </c>
      <c r="F1206">
        <f>_xlfn.STDEV.P(B813:B821)</f>
        <v>0.98318070838404081</v>
      </c>
    </row>
    <row r="1207" spans="1:6" x14ac:dyDescent="0.25">
      <c r="A1207">
        <v>25126</v>
      </c>
      <c r="B1207">
        <v>-4.3066405999999997</v>
      </c>
      <c r="C1207">
        <v>-7.9900570000000002</v>
      </c>
      <c r="D1207" t="str">
        <f t="shared" si="34"/>
        <v>NO</v>
      </c>
      <c r="E1207" t="str">
        <f t="shared" si="35"/>
        <v>YES</v>
      </c>
      <c r="F1207">
        <f>_xlfn.STDEV.P(B814:B822)</f>
        <v>1.0579376966163341</v>
      </c>
    </row>
    <row r="1208" spans="1:6" x14ac:dyDescent="0.25">
      <c r="A1208">
        <v>25137</v>
      </c>
      <c r="B1208">
        <v>-4.3066405999999997</v>
      </c>
      <c r="C1208">
        <v>0</v>
      </c>
      <c r="D1208" t="str">
        <f t="shared" si="34"/>
        <v>NO</v>
      </c>
      <c r="E1208" t="str">
        <f t="shared" si="35"/>
        <v>YES</v>
      </c>
      <c r="F1208">
        <f>_xlfn.STDEV.P(B815:B823)</f>
        <v>1.1132812523391795</v>
      </c>
    </row>
    <row r="1209" spans="1:6" x14ac:dyDescent="0.25">
      <c r="A1209">
        <v>25147</v>
      </c>
      <c r="B1209">
        <v>-4.3066405999999997</v>
      </c>
      <c r="C1209">
        <v>0</v>
      </c>
      <c r="D1209" t="str">
        <f t="shared" si="34"/>
        <v>NO</v>
      </c>
      <c r="E1209" t="str">
        <f t="shared" si="35"/>
        <v>YES</v>
      </c>
      <c r="F1209">
        <f>_xlfn.STDEV.P(B816:B824)</f>
        <v>1.1430371071113592</v>
      </c>
    </row>
    <row r="1210" spans="1:6" x14ac:dyDescent="0.25">
      <c r="A1210">
        <v>25157</v>
      </c>
      <c r="B1210">
        <v>-4.21875</v>
      </c>
      <c r="C1210">
        <v>7.9900570000000002</v>
      </c>
      <c r="D1210" t="str">
        <f t="shared" si="34"/>
        <v>NO</v>
      </c>
      <c r="E1210" t="str">
        <f t="shared" si="35"/>
        <v>NO</v>
      </c>
      <c r="F1210">
        <f>_xlfn.STDEV.P(B817:B825)</f>
        <v>1.1579577295424552</v>
      </c>
    </row>
    <row r="1211" spans="1:6" x14ac:dyDescent="0.25">
      <c r="A1211">
        <v>25168</v>
      </c>
      <c r="B1211">
        <v>-4.1308594000000003</v>
      </c>
      <c r="C1211">
        <v>8.7890625</v>
      </c>
      <c r="D1211" t="str">
        <f t="shared" si="34"/>
        <v>NO</v>
      </c>
      <c r="E1211" t="str">
        <f t="shared" si="35"/>
        <v>NO</v>
      </c>
      <c r="F1211">
        <f>_xlfn.STDEV.P(B818:B826)</f>
        <v>1.1878790106510482</v>
      </c>
    </row>
    <row r="1212" spans="1:6" x14ac:dyDescent="0.25">
      <c r="A1212">
        <v>25178</v>
      </c>
      <c r="B1212">
        <v>-3.9550781000000002</v>
      </c>
      <c r="C1212">
        <v>15.980114</v>
      </c>
      <c r="D1212" t="str">
        <f t="shared" si="34"/>
        <v>NO</v>
      </c>
      <c r="E1212" t="str">
        <f t="shared" si="35"/>
        <v>NO</v>
      </c>
      <c r="F1212">
        <f>_xlfn.STDEV.P(B819:B827)</f>
        <v>1.1804697968595996</v>
      </c>
    </row>
    <row r="1213" spans="1:6" x14ac:dyDescent="0.25">
      <c r="A1213">
        <v>25189</v>
      </c>
      <c r="B1213">
        <v>-3.7792968999999998</v>
      </c>
      <c r="C1213">
        <v>17.578125</v>
      </c>
      <c r="D1213" t="str">
        <f t="shared" si="34"/>
        <v>NO</v>
      </c>
      <c r="E1213" t="str">
        <f t="shared" si="35"/>
        <v>NO</v>
      </c>
      <c r="F1213">
        <f>_xlfn.STDEV.P(B820:B828)</f>
        <v>1.1692679365220244</v>
      </c>
    </row>
    <row r="1214" spans="1:6" x14ac:dyDescent="0.25">
      <c r="A1214">
        <v>25199</v>
      </c>
      <c r="B1214">
        <v>-3.6035156000000002</v>
      </c>
      <c r="C1214">
        <v>17.578125</v>
      </c>
      <c r="D1214" t="str">
        <f t="shared" si="34"/>
        <v>NO</v>
      </c>
      <c r="E1214" t="str">
        <f t="shared" si="35"/>
        <v>NO</v>
      </c>
      <c r="F1214">
        <f>_xlfn.STDEV.P(B821:B829)</f>
        <v>1.1541630270324685</v>
      </c>
    </row>
    <row r="1215" spans="1:6" x14ac:dyDescent="0.25">
      <c r="A1215">
        <v>25210</v>
      </c>
      <c r="B1215">
        <v>-3.3398438000000001</v>
      </c>
      <c r="C1215">
        <v>23.970171000000001</v>
      </c>
      <c r="D1215" t="str">
        <f t="shared" si="34"/>
        <v>NO</v>
      </c>
      <c r="E1215" t="str">
        <f t="shared" si="35"/>
        <v>NO</v>
      </c>
      <c r="F1215">
        <f>_xlfn.STDEV.P(B822:B830)</f>
        <v>1.1201984942428314</v>
      </c>
    </row>
    <row r="1216" spans="1:6" x14ac:dyDescent="0.25">
      <c r="A1216">
        <v>25220</v>
      </c>
      <c r="B1216">
        <v>-3.0761718999999998</v>
      </c>
      <c r="C1216">
        <v>26.3671875</v>
      </c>
      <c r="D1216" t="str">
        <f t="shared" si="34"/>
        <v>NO</v>
      </c>
      <c r="E1216" t="str">
        <f t="shared" si="35"/>
        <v>NO</v>
      </c>
      <c r="F1216">
        <f>_xlfn.STDEV.P(B823:B831)</f>
        <v>1.1051132655517042</v>
      </c>
    </row>
    <row r="1217" spans="1:6" x14ac:dyDescent="0.25">
      <c r="A1217">
        <v>25230</v>
      </c>
      <c r="B1217">
        <v>-2.9003906000000002</v>
      </c>
      <c r="C1217">
        <v>15.980114</v>
      </c>
      <c r="D1217" t="str">
        <f t="shared" si="34"/>
        <v>NO</v>
      </c>
      <c r="E1217" t="str">
        <f t="shared" si="35"/>
        <v>NO</v>
      </c>
      <c r="F1217">
        <f>_xlfn.STDEV.P(B824:B832)</f>
        <v>1.0788253451442091</v>
      </c>
    </row>
    <row r="1218" spans="1:6" x14ac:dyDescent="0.25">
      <c r="A1218">
        <v>25241</v>
      </c>
      <c r="B1218">
        <v>-2.5488281000000002</v>
      </c>
      <c r="C1218">
        <v>35.15625</v>
      </c>
      <c r="D1218" t="str">
        <f t="shared" ref="D1218:D1281" si="36">IF(AND(B1218=MAX(B1214:B1222), _xlfn.STDEV.P(B1214:B1222)&gt;$G$5),"YES","NO")</f>
        <v>NO</v>
      </c>
      <c r="E1218" t="str">
        <f t="shared" ref="E1218:E1281" si="37">IF(AND(B1218=MIN(B1214:B1222), _xlfn.STDEV.P(B1214:B1222)&gt;$G$5),"YES","NO")</f>
        <v>NO</v>
      </c>
      <c r="F1218">
        <f>_xlfn.STDEV.P(B825:B833)</f>
        <v>1.0306320571516947</v>
      </c>
    </row>
    <row r="1219" spans="1:6" x14ac:dyDescent="0.25">
      <c r="A1219">
        <v>25251</v>
      </c>
      <c r="B1219">
        <v>-2.1972656000000002</v>
      </c>
      <c r="C1219">
        <v>31.960228000000001</v>
      </c>
      <c r="D1219" t="str">
        <f t="shared" si="36"/>
        <v>NO</v>
      </c>
      <c r="E1219" t="str">
        <f t="shared" si="37"/>
        <v>NO</v>
      </c>
      <c r="F1219">
        <f>_xlfn.STDEV.P(B826:B834)</f>
        <v>0.98133597362550173</v>
      </c>
    </row>
    <row r="1220" spans="1:6" x14ac:dyDescent="0.25">
      <c r="A1220">
        <v>25262</v>
      </c>
      <c r="B1220">
        <v>-1.8457030999999999</v>
      </c>
      <c r="C1220">
        <v>35.15625</v>
      </c>
      <c r="D1220" t="str">
        <f t="shared" si="36"/>
        <v>NO</v>
      </c>
      <c r="E1220" t="str">
        <f t="shared" si="37"/>
        <v>NO</v>
      </c>
      <c r="F1220">
        <f>_xlfn.STDEV.P(B827:B835)</f>
        <v>0.94095229338393171</v>
      </c>
    </row>
    <row r="1221" spans="1:6" x14ac:dyDescent="0.25">
      <c r="A1221">
        <v>25272</v>
      </c>
      <c r="B1221">
        <v>-1.5820312000000001</v>
      </c>
      <c r="C1221">
        <v>26.3671875</v>
      </c>
      <c r="D1221" t="str">
        <f t="shared" si="36"/>
        <v>NO</v>
      </c>
      <c r="E1221" t="str">
        <f t="shared" si="37"/>
        <v>NO</v>
      </c>
      <c r="F1221">
        <f>_xlfn.STDEV.P(B828:B836)</f>
        <v>0.89482118651587383</v>
      </c>
    </row>
    <row r="1222" spans="1:6" x14ac:dyDescent="0.25">
      <c r="A1222">
        <v>25282</v>
      </c>
      <c r="B1222">
        <v>-1.2304687999999999</v>
      </c>
      <c r="C1222">
        <v>31.960228000000001</v>
      </c>
      <c r="D1222" t="str">
        <f t="shared" si="36"/>
        <v>NO</v>
      </c>
      <c r="E1222" t="str">
        <f t="shared" si="37"/>
        <v>NO</v>
      </c>
      <c r="F1222">
        <f>_xlfn.STDEV.P(B829:B837)</f>
        <v>0.84887945422155375</v>
      </c>
    </row>
    <row r="1223" spans="1:6" x14ac:dyDescent="0.25">
      <c r="A1223">
        <v>25293</v>
      </c>
      <c r="B1223">
        <v>-0.87890619999999997</v>
      </c>
      <c r="C1223">
        <v>35.15625</v>
      </c>
      <c r="D1223" t="str">
        <f t="shared" si="36"/>
        <v>NO</v>
      </c>
      <c r="E1223" t="str">
        <f t="shared" si="37"/>
        <v>NO</v>
      </c>
      <c r="F1223">
        <f>_xlfn.STDEV.P(B830:B838)</f>
        <v>0.81095858835778689</v>
      </c>
    </row>
    <row r="1224" spans="1:6" x14ac:dyDescent="0.25">
      <c r="A1224">
        <v>25303</v>
      </c>
      <c r="B1224">
        <v>-0.52734380000000003</v>
      </c>
      <c r="C1224">
        <v>31.960228000000001</v>
      </c>
      <c r="D1224" t="str">
        <f t="shared" si="36"/>
        <v>NO</v>
      </c>
      <c r="E1224" t="str">
        <f t="shared" si="37"/>
        <v>NO</v>
      </c>
      <c r="F1224">
        <f>_xlfn.STDEV.P(B831:B839)</f>
        <v>0.75429577181790852</v>
      </c>
    </row>
    <row r="1225" spans="1:6" x14ac:dyDescent="0.25">
      <c r="A1225">
        <v>25314</v>
      </c>
      <c r="B1225">
        <v>-0.1757812</v>
      </c>
      <c r="C1225">
        <v>35.15625</v>
      </c>
      <c r="D1225" t="str">
        <f t="shared" si="36"/>
        <v>NO</v>
      </c>
      <c r="E1225" t="str">
        <f t="shared" si="37"/>
        <v>NO</v>
      </c>
      <c r="F1225">
        <f>_xlfn.STDEV.P(B832:B840)</f>
        <v>0.72054169414949332</v>
      </c>
    </row>
    <row r="1226" spans="1:6" x14ac:dyDescent="0.25">
      <c r="A1226">
        <v>25324</v>
      </c>
      <c r="B1226">
        <v>0.1757812</v>
      </c>
      <c r="C1226">
        <v>31.960228000000001</v>
      </c>
      <c r="D1226" t="str">
        <f t="shared" si="36"/>
        <v>NO</v>
      </c>
      <c r="E1226" t="str">
        <f t="shared" si="37"/>
        <v>NO</v>
      </c>
      <c r="F1226">
        <f>_xlfn.STDEV.P(B833:B841)</f>
        <v>0.68387272125120313</v>
      </c>
    </row>
    <row r="1227" spans="1:6" x14ac:dyDescent="0.25">
      <c r="A1227">
        <v>25335</v>
      </c>
      <c r="B1227">
        <v>0.52734380000000003</v>
      </c>
      <c r="C1227">
        <v>35.15625</v>
      </c>
      <c r="D1227" t="str">
        <f t="shared" si="36"/>
        <v>NO</v>
      </c>
      <c r="E1227" t="str">
        <f t="shared" si="37"/>
        <v>NO</v>
      </c>
      <c r="F1227">
        <f>_xlfn.STDEV.P(B834:B842)</f>
        <v>0.63107400857337925</v>
      </c>
    </row>
    <row r="1228" spans="1:6" x14ac:dyDescent="0.25">
      <c r="A1228">
        <v>25345</v>
      </c>
      <c r="B1228">
        <v>0.87890619999999997</v>
      </c>
      <c r="C1228">
        <v>35.15625</v>
      </c>
      <c r="D1228" t="str">
        <f t="shared" si="36"/>
        <v>NO</v>
      </c>
      <c r="E1228" t="str">
        <f t="shared" si="37"/>
        <v>NO</v>
      </c>
      <c r="F1228">
        <f>_xlfn.STDEV.P(B835:B843)</f>
        <v>0.58593749500000025</v>
      </c>
    </row>
    <row r="1229" spans="1:6" x14ac:dyDescent="0.25">
      <c r="A1229">
        <v>25355</v>
      </c>
      <c r="B1229">
        <v>1.2304687999999999</v>
      </c>
      <c r="C1229">
        <v>31.960228000000001</v>
      </c>
      <c r="D1229" t="str">
        <f t="shared" si="36"/>
        <v>NO</v>
      </c>
      <c r="E1229" t="str">
        <f t="shared" si="37"/>
        <v>NO</v>
      </c>
      <c r="F1229">
        <f>_xlfn.STDEV.P(B836:B844)</f>
        <v>0.5215245899235853</v>
      </c>
    </row>
    <row r="1230" spans="1:6" x14ac:dyDescent="0.25">
      <c r="A1230">
        <v>25366</v>
      </c>
      <c r="B1230">
        <v>1.4941405999999999</v>
      </c>
      <c r="C1230">
        <v>26.3671875</v>
      </c>
      <c r="D1230" t="str">
        <f t="shared" si="36"/>
        <v>NO</v>
      </c>
      <c r="E1230" t="str">
        <f t="shared" si="37"/>
        <v>NO</v>
      </c>
      <c r="F1230">
        <f>_xlfn.STDEV.P(B837:B845)</f>
        <v>0.45470492401704693</v>
      </c>
    </row>
    <row r="1231" spans="1:6" x14ac:dyDescent="0.25">
      <c r="A1231">
        <v>25376</v>
      </c>
      <c r="B1231">
        <v>1.8457030999999999</v>
      </c>
      <c r="C1231">
        <v>31.960228000000001</v>
      </c>
      <c r="D1231" t="str">
        <f t="shared" si="36"/>
        <v>NO</v>
      </c>
      <c r="E1231" t="str">
        <f t="shared" si="37"/>
        <v>NO</v>
      </c>
      <c r="F1231">
        <f>_xlfn.STDEV.P(B838:B846)</f>
        <v>0.37057938694866877</v>
      </c>
    </row>
    <row r="1232" spans="1:6" x14ac:dyDescent="0.25">
      <c r="A1232">
        <v>25387</v>
      </c>
      <c r="B1232">
        <v>2.109375</v>
      </c>
      <c r="C1232">
        <v>26.3671875</v>
      </c>
      <c r="D1232" t="str">
        <f t="shared" si="36"/>
        <v>NO</v>
      </c>
      <c r="E1232" t="str">
        <f t="shared" si="37"/>
        <v>NO</v>
      </c>
      <c r="F1232">
        <f>_xlfn.STDEV.P(B839:B847)</f>
        <v>0.28638432547774151</v>
      </c>
    </row>
    <row r="1233" spans="1:6" x14ac:dyDescent="0.25">
      <c r="A1233">
        <v>25397</v>
      </c>
      <c r="B1233">
        <v>2.3730468999999998</v>
      </c>
      <c r="C1233">
        <v>23.970171000000001</v>
      </c>
      <c r="D1233" t="str">
        <f t="shared" si="36"/>
        <v>NO</v>
      </c>
      <c r="E1233" t="str">
        <f t="shared" si="37"/>
        <v>NO</v>
      </c>
      <c r="F1233">
        <f>_xlfn.STDEV.P(B840:B848)</f>
        <v>0.19918042686950388</v>
      </c>
    </row>
    <row r="1234" spans="1:6" x14ac:dyDescent="0.25">
      <c r="A1234">
        <v>25408</v>
      </c>
      <c r="B1234">
        <v>2.6367188000000001</v>
      </c>
      <c r="C1234">
        <v>26.3671875</v>
      </c>
      <c r="D1234" t="str">
        <f t="shared" si="36"/>
        <v>NO</v>
      </c>
      <c r="E1234" t="str">
        <f t="shared" si="37"/>
        <v>NO</v>
      </c>
      <c r="F1234">
        <f>_xlfn.STDEV.P(B841:B849)</f>
        <v>0.19918042686950388</v>
      </c>
    </row>
    <row r="1235" spans="1:6" x14ac:dyDescent="0.25">
      <c r="A1235">
        <v>25418</v>
      </c>
      <c r="B1235">
        <v>2.8125</v>
      </c>
      <c r="C1235">
        <v>17.578125</v>
      </c>
      <c r="D1235" t="str">
        <f t="shared" si="36"/>
        <v>NO</v>
      </c>
      <c r="E1235" t="str">
        <f t="shared" si="37"/>
        <v>NO</v>
      </c>
      <c r="F1235">
        <f>_xlfn.STDEV.P(B842:B850)</f>
        <v>0.32623616320035542</v>
      </c>
    </row>
    <row r="1236" spans="1:6" x14ac:dyDescent="0.25">
      <c r="A1236">
        <v>25428</v>
      </c>
      <c r="B1236">
        <v>2.9882811999999999</v>
      </c>
      <c r="C1236">
        <v>15.980114</v>
      </c>
      <c r="D1236" t="str">
        <f t="shared" si="36"/>
        <v>NO</v>
      </c>
      <c r="E1236" t="str">
        <f t="shared" si="37"/>
        <v>NO</v>
      </c>
      <c r="F1236">
        <f>_xlfn.STDEV.P(B843:B851)</f>
        <v>0.49795110977453994</v>
      </c>
    </row>
    <row r="1237" spans="1:6" x14ac:dyDescent="0.25">
      <c r="A1237">
        <v>25439</v>
      </c>
      <c r="B1237">
        <v>3.1640625</v>
      </c>
      <c r="C1237">
        <v>17.578125</v>
      </c>
      <c r="D1237" t="str">
        <f t="shared" si="36"/>
        <v>NO</v>
      </c>
      <c r="E1237" t="str">
        <f t="shared" si="37"/>
        <v>NO</v>
      </c>
      <c r="F1237">
        <f>_xlfn.STDEV.P(B844:B852)</f>
        <v>0.68582224473050768</v>
      </c>
    </row>
    <row r="1238" spans="1:6" x14ac:dyDescent="0.25">
      <c r="A1238">
        <v>25449</v>
      </c>
      <c r="B1238">
        <v>3.2519531000000002</v>
      </c>
      <c r="C1238">
        <v>7.9900570000000002</v>
      </c>
      <c r="D1238" t="str">
        <f t="shared" si="36"/>
        <v>NO</v>
      </c>
      <c r="E1238" t="str">
        <f t="shared" si="37"/>
        <v>NO</v>
      </c>
      <c r="F1238">
        <f>_xlfn.STDEV.P(B845:B853)</f>
        <v>0.86424401787877136</v>
      </c>
    </row>
    <row r="1239" spans="1:6" x14ac:dyDescent="0.25">
      <c r="A1239">
        <v>25460</v>
      </c>
      <c r="B1239">
        <v>3.3398438000000001</v>
      </c>
      <c r="C1239">
        <v>8.7890625</v>
      </c>
      <c r="D1239" t="str">
        <f t="shared" si="36"/>
        <v>NO</v>
      </c>
      <c r="E1239" t="str">
        <f t="shared" si="37"/>
        <v>NO</v>
      </c>
      <c r="F1239">
        <f>_xlfn.STDEV.P(B846:B854)</f>
        <v>1.0587487032195191</v>
      </c>
    </row>
    <row r="1240" spans="1:6" x14ac:dyDescent="0.25">
      <c r="A1240">
        <v>25470</v>
      </c>
      <c r="B1240">
        <v>3.515625</v>
      </c>
      <c r="C1240">
        <v>15.980114</v>
      </c>
      <c r="D1240" t="str">
        <f t="shared" si="36"/>
        <v>YES</v>
      </c>
      <c r="E1240" t="str">
        <f t="shared" si="37"/>
        <v>NO</v>
      </c>
      <c r="F1240">
        <f>_xlfn.STDEV.P(B847:B855)</f>
        <v>1.2689301615466508</v>
      </c>
    </row>
    <row r="1241" spans="1:6" x14ac:dyDescent="0.25">
      <c r="A1241">
        <v>25481</v>
      </c>
      <c r="B1241">
        <v>3.515625</v>
      </c>
      <c r="C1241">
        <v>0</v>
      </c>
      <c r="D1241" t="str">
        <f t="shared" si="36"/>
        <v>YES</v>
      </c>
      <c r="E1241" t="str">
        <f t="shared" si="37"/>
        <v>NO</v>
      </c>
      <c r="F1241">
        <f>_xlfn.STDEV.P(B848:B856)</f>
        <v>1.4649088640898362</v>
      </c>
    </row>
    <row r="1242" spans="1:6" x14ac:dyDescent="0.25">
      <c r="A1242">
        <v>25491</v>
      </c>
      <c r="B1242">
        <v>3.515625</v>
      </c>
      <c r="C1242">
        <v>0</v>
      </c>
      <c r="D1242" t="str">
        <f t="shared" si="36"/>
        <v>YES</v>
      </c>
      <c r="E1242" t="str">
        <f t="shared" si="37"/>
        <v>NO</v>
      </c>
      <c r="F1242">
        <f>_xlfn.STDEV.P(B849:B857)</f>
        <v>1.6515747983715066</v>
      </c>
    </row>
    <row r="1243" spans="1:6" x14ac:dyDescent="0.25">
      <c r="A1243">
        <v>25501</v>
      </c>
      <c r="B1243">
        <v>3.515625</v>
      </c>
      <c r="C1243">
        <v>0</v>
      </c>
      <c r="D1243" t="str">
        <f t="shared" si="36"/>
        <v>YES</v>
      </c>
      <c r="E1243" t="str">
        <f t="shared" si="37"/>
        <v>NO</v>
      </c>
      <c r="F1243">
        <f>_xlfn.STDEV.P(B850:B858)</f>
        <v>1.7519977630802237</v>
      </c>
    </row>
    <row r="1244" spans="1:6" x14ac:dyDescent="0.25">
      <c r="A1244">
        <v>25512</v>
      </c>
      <c r="B1244">
        <v>3.515625</v>
      </c>
      <c r="C1244">
        <v>0</v>
      </c>
      <c r="D1244" t="str">
        <f t="shared" si="36"/>
        <v>YES</v>
      </c>
      <c r="E1244" t="str">
        <f t="shared" si="37"/>
        <v>NO</v>
      </c>
      <c r="F1244">
        <f>_xlfn.STDEV.P(B851:B859)</f>
        <v>1.7830758211754012</v>
      </c>
    </row>
    <row r="1245" spans="1:6" x14ac:dyDescent="0.25">
      <c r="A1245">
        <v>25522</v>
      </c>
      <c r="B1245">
        <v>3.4277343999999998</v>
      </c>
      <c r="C1245">
        <v>-7.9900570000000002</v>
      </c>
      <c r="D1245" t="str">
        <f t="shared" si="36"/>
        <v>NO</v>
      </c>
      <c r="E1245" t="str">
        <f t="shared" si="37"/>
        <v>NO</v>
      </c>
      <c r="F1245">
        <f>_xlfn.STDEV.P(B852:B860)</f>
        <v>1.7485105393684515</v>
      </c>
    </row>
    <row r="1246" spans="1:6" x14ac:dyDescent="0.25">
      <c r="A1246">
        <v>25533</v>
      </c>
      <c r="B1246">
        <v>3.2519531000000002</v>
      </c>
      <c r="C1246">
        <v>-17.578125</v>
      </c>
      <c r="D1246" t="str">
        <f t="shared" si="36"/>
        <v>NO</v>
      </c>
      <c r="E1246" t="str">
        <f t="shared" si="37"/>
        <v>NO</v>
      </c>
      <c r="F1246">
        <f>_xlfn.STDEV.P(B853:B861)</f>
        <v>1.6640005943590719</v>
      </c>
    </row>
    <row r="1247" spans="1:6" x14ac:dyDescent="0.25">
      <c r="A1247">
        <v>25543</v>
      </c>
      <c r="B1247">
        <v>3.1640625</v>
      </c>
      <c r="C1247">
        <v>-7.9900570000000002</v>
      </c>
      <c r="D1247" t="str">
        <f t="shared" si="36"/>
        <v>NO</v>
      </c>
      <c r="E1247" t="str">
        <f t="shared" si="37"/>
        <v>NO</v>
      </c>
      <c r="F1247">
        <f>_xlfn.STDEV.P(B854:B862)</f>
        <v>1.5402467959333053</v>
      </c>
    </row>
    <row r="1248" spans="1:6" x14ac:dyDescent="0.25">
      <c r="A1248">
        <v>25554</v>
      </c>
      <c r="B1248">
        <v>2.9003906000000002</v>
      </c>
      <c r="C1248">
        <v>-26.3671875</v>
      </c>
      <c r="D1248" t="str">
        <f t="shared" si="36"/>
        <v>NO</v>
      </c>
      <c r="E1248" t="str">
        <f t="shared" si="37"/>
        <v>NO</v>
      </c>
      <c r="F1248">
        <f>_xlfn.STDEV.P(B855:B863)</f>
        <v>1.3864436389858055</v>
      </c>
    </row>
    <row r="1249" spans="1:6" x14ac:dyDescent="0.25">
      <c r="A1249">
        <v>25564</v>
      </c>
      <c r="B1249">
        <v>2.7246093999999998</v>
      </c>
      <c r="C1249">
        <v>-17.578125</v>
      </c>
      <c r="D1249" t="str">
        <f t="shared" si="36"/>
        <v>NO</v>
      </c>
      <c r="E1249" t="str">
        <f t="shared" si="37"/>
        <v>NO</v>
      </c>
      <c r="F1249">
        <f>_xlfn.STDEV.P(B856:B864)</f>
        <v>1.251220118846917</v>
      </c>
    </row>
    <row r="1250" spans="1:6" x14ac:dyDescent="0.25">
      <c r="A1250">
        <v>25574</v>
      </c>
      <c r="B1250">
        <v>2.3730468999999998</v>
      </c>
      <c r="C1250">
        <v>-31.960228000000001</v>
      </c>
      <c r="D1250" t="str">
        <f t="shared" si="36"/>
        <v>NO</v>
      </c>
      <c r="E1250" t="str">
        <f t="shared" si="37"/>
        <v>NO</v>
      </c>
      <c r="F1250">
        <f>_xlfn.STDEV.P(B857:B865)</f>
        <v>1.1541630304169559</v>
      </c>
    </row>
    <row r="1251" spans="1:6" x14ac:dyDescent="0.25">
      <c r="A1251">
        <v>25585</v>
      </c>
      <c r="B1251">
        <v>2.0214843999999998</v>
      </c>
      <c r="C1251">
        <v>-35.15625</v>
      </c>
      <c r="D1251" t="str">
        <f t="shared" si="36"/>
        <v>NO</v>
      </c>
      <c r="E1251" t="str">
        <f t="shared" si="37"/>
        <v>NO</v>
      </c>
      <c r="F1251">
        <f>_xlfn.STDEV.P(B858:B866)</f>
        <v>1.1201985064476998</v>
      </c>
    </row>
    <row r="1252" spans="1:6" x14ac:dyDescent="0.25">
      <c r="A1252">
        <v>25595</v>
      </c>
      <c r="B1252">
        <v>1.7578125</v>
      </c>
      <c r="C1252">
        <v>-23.970171000000001</v>
      </c>
      <c r="D1252" t="str">
        <f t="shared" si="36"/>
        <v>NO</v>
      </c>
      <c r="E1252" t="str">
        <f t="shared" si="37"/>
        <v>NO</v>
      </c>
      <c r="F1252">
        <f>_xlfn.STDEV.P(B859:B867)</f>
        <v>1.076435934671369</v>
      </c>
    </row>
    <row r="1253" spans="1:6" x14ac:dyDescent="0.25">
      <c r="A1253">
        <v>25606</v>
      </c>
      <c r="B1253">
        <v>1.40625</v>
      </c>
      <c r="C1253">
        <v>-35.15625</v>
      </c>
      <c r="D1253" t="str">
        <f t="shared" si="36"/>
        <v>NO</v>
      </c>
      <c r="E1253" t="str">
        <f t="shared" si="37"/>
        <v>NO</v>
      </c>
      <c r="F1253">
        <f>_xlfn.STDEV.P(B860:B868)</f>
        <v>1.0281306442453146</v>
      </c>
    </row>
    <row r="1254" spans="1:6" x14ac:dyDescent="0.25">
      <c r="A1254">
        <v>25616</v>
      </c>
      <c r="B1254">
        <v>1.0546875</v>
      </c>
      <c r="C1254">
        <v>-31.960228000000001</v>
      </c>
      <c r="D1254" t="str">
        <f t="shared" si="36"/>
        <v>NO</v>
      </c>
      <c r="E1254" t="str">
        <f t="shared" si="37"/>
        <v>NO</v>
      </c>
      <c r="F1254">
        <f>_xlfn.STDEV.P(B861:B869)</f>
        <v>0.96467374039178644</v>
      </c>
    </row>
    <row r="1255" spans="1:6" x14ac:dyDescent="0.25">
      <c r="A1255">
        <v>25627</v>
      </c>
      <c r="B1255">
        <v>0.79101560000000004</v>
      </c>
      <c r="C1255">
        <v>-26.3671875</v>
      </c>
      <c r="D1255" t="str">
        <f t="shared" si="36"/>
        <v>NO</v>
      </c>
      <c r="E1255" t="str">
        <f t="shared" si="37"/>
        <v>NO</v>
      </c>
      <c r="F1255">
        <f>_xlfn.STDEV.P(B862:B870)</f>
        <v>0.87901476030779802</v>
      </c>
    </row>
    <row r="1256" spans="1:6" x14ac:dyDescent="0.25">
      <c r="A1256">
        <v>25637</v>
      </c>
      <c r="B1256">
        <v>0.43945309999999999</v>
      </c>
      <c r="C1256">
        <v>-35.15625</v>
      </c>
      <c r="D1256" t="str">
        <f t="shared" si="36"/>
        <v>NO</v>
      </c>
      <c r="E1256" t="str">
        <f t="shared" si="37"/>
        <v>NO</v>
      </c>
      <c r="F1256">
        <f>_xlfn.STDEV.P(B863:B871)</f>
        <v>0.80280326405877422</v>
      </c>
    </row>
    <row r="1257" spans="1:6" x14ac:dyDescent="0.25">
      <c r="A1257">
        <v>25647</v>
      </c>
      <c r="B1257">
        <v>8.7890599999999999E-2</v>
      </c>
      <c r="C1257">
        <v>-31.960228000000001</v>
      </c>
      <c r="D1257" t="str">
        <f t="shared" si="36"/>
        <v>NO</v>
      </c>
      <c r="E1257" t="str">
        <f t="shared" si="37"/>
        <v>NO</v>
      </c>
      <c r="F1257">
        <f>_xlfn.STDEV.P(B864:B872)</f>
        <v>0.70812565563830165</v>
      </c>
    </row>
    <row r="1258" spans="1:6" x14ac:dyDescent="0.25">
      <c r="A1258">
        <v>25658</v>
      </c>
      <c r="B1258">
        <v>-0.26367190000000001</v>
      </c>
      <c r="C1258">
        <v>-35.15625</v>
      </c>
      <c r="D1258" t="str">
        <f t="shared" si="36"/>
        <v>NO</v>
      </c>
      <c r="E1258" t="str">
        <f t="shared" si="37"/>
        <v>NO</v>
      </c>
      <c r="F1258">
        <f>_xlfn.STDEV.P(B865:B873)</f>
        <v>0.61033202160386046</v>
      </c>
    </row>
    <row r="1259" spans="1:6" x14ac:dyDescent="0.25">
      <c r="A1259">
        <v>25668</v>
      </c>
      <c r="B1259">
        <v>-0.61523439999999996</v>
      </c>
      <c r="C1259">
        <v>-31.960228000000001</v>
      </c>
      <c r="D1259" t="str">
        <f t="shared" si="36"/>
        <v>NO</v>
      </c>
      <c r="E1259" t="str">
        <f t="shared" si="37"/>
        <v>NO</v>
      </c>
      <c r="F1259">
        <f>_xlfn.STDEV.P(B866:B874)</f>
        <v>0.51415805437901785</v>
      </c>
    </row>
    <row r="1260" spans="1:6" x14ac:dyDescent="0.25">
      <c r="A1260">
        <v>25679</v>
      </c>
      <c r="B1260">
        <v>-0.96679689999999996</v>
      </c>
      <c r="C1260">
        <v>-35.15625</v>
      </c>
      <c r="D1260" t="str">
        <f t="shared" si="36"/>
        <v>NO</v>
      </c>
      <c r="E1260" t="str">
        <f t="shared" si="37"/>
        <v>NO</v>
      </c>
      <c r="F1260">
        <f>_xlfn.STDEV.P(B867:B875)</f>
        <v>0.41661577957489726</v>
      </c>
    </row>
    <row r="1261" spans="1:6" x14ac:dyDescent="0.25">
      <c r="A1261">
        <v>25689</v>
      </c>
      <c r="B1261">
        <v>-1.3183594000000001</v>
      </c>
      <c r="C1261">
        <v>-31.960228000000001</v>
      </c>
      <c r="D1261" t="str">
        <f t="shared" si="36"/>
        <v>NO</v>
      </c>
      <c r="E1261" t="str">
        <f t="shared" si="37"/>
        <v>NO</v>
      </c>
      <c r="F1261">
        <f>_xlfn.STDEV.P(B868:B876)</f>
        <v>0.29877065501296429</v>
      </c>
    </row>
    <row r="1262" spans="1:6" x14ac:dyDescent="0.25">
      <c r="A1262">
        <v>25700</v>
      </c>
      <c r="B1262">
        <v>-1.6699219000000001</v>
      </c>
      <c r="C1262">
        <v>-35.15625</v>
      </c>
      <c r="D1262" t="str">
        <f t="shared" si="36"/>
        <v>NO</v>
      </c>
      <c r="E1262" t="str">
        <f t="shared" si="37"/>
        <v>NO</v>
      </c>
      <c r="F1262">
        <f>_xlfn.STDEV.P(B869:B877)</f>
        <v>0.2062374071544972</v>
      </c>
    </row>
    <row r="1263" spans="1:6" x14ac:dyDescent="0.25">
      <c r="A1263">
        <v>25710</v>
      </c>
      <c r="B1263">
        <v>-2.0214843999999998</v>
      </c>
      <c r="C1263">
        <v>-35.15625</v>
      </c>
      <c r="D1263" t="str">
        <f t="shared" si="36"/>
        <v>NO</v>
      </c>
      <c r="E1263" t="str">
        <f t="shared" si="37"/>
        <v>NO</v>
      </c>
      <c r="F1263">
        <f>_xlfn.STDEV.P(B870:B878)</f>
        <v>0.17082866593598711</v>
      </c>
    </row>
    <row r="1264" spans="1:6" x14ac:dyDescent="0.25">
      <c r="A1264">
        <v>25720</v>
      </c>
      <c r="B1264">
        <v>-2.2851561999999999</v>
      </c>
      <c r="C1264">
        <v>-23.970171000000001</v>
      </c>
      <c r="D1264" t="str">
        <f t="shared" si="36"/>
        <v>NO</v>
      </c>
      <c r="E1264" t="str">
        <f t="shared" si="37"/>
        <v>NO</v>
      </c>
      <c r="F1264">
        <f>_xlfn.STDEV.P(B871:B879)</f>
        <v>0.2062374071544972</v>
      </c>
    </row>
    <row r="1265" spans="1:6" x14ac:dyDescent="0.25">
      <c r="A1265">
        <v>25731</v>
      </c>
      <c r="B1265">
        <v>-2.6367188000000001</v>
      </c>
      <c r="C1265">
        <v>-35.15625</v>
      </c>
      <c r="D1265" t="str">
        <f t="shared" si="36"/>
        <v>NO</v>
      </c>
      <c r="E1265" t="str">
        <f t="shared" si="37"/>
        <v>NO</v>
      </c>
      <c r="F1265">
        <f>_xlfn.STDEV.P(B872:B880)</f>
        <v>0.27930368945649658</v>
      </c>
    </row>
    <row r="1266" spans="1:6" x14ac:dyDescent="0.25">
      <c r="A1266">
        <v>25741</v>
      </c>
      <c r="B1266">
        <v>-2.9003906000000002</v>
      </c>
      <c r="C1266">
        <v>-23.970171000000001</v>
      </c>
      <c r="D1266" t="str">
        <f t="shared" si="36"/>
        <v>NO</v>
      </c>
      <c r="E1266" t="str">
        <f t="shared" si="37"/>
        <v>NO</v>
      </c>
      <c r="F1266">
        <f>_xlfn.STDEV.P(B873:B881)</f>
        <v>0.36695886336233158</v>
      </c>
    </row>
    <row r="1267" spans="1:6" x14ac:dyDescent="0.25">
      <c r="A1267">
        <v>25752</v>
      </c>
      <c r="B1267">
        <v>-3.1640625</v>
      </c>
      <c r="C1267">
        <v>-26.3671875</v>
      </c>
      <c r="D1267" t="str">
        <f t="shared" si="36"/>
        <v>NO</v>
      </c>
      <c r="E1267" t="str">
        <f t="shared" si="37"/>
        <v>NO</v>
      </c>
      <c r="F1267">
        <f>_xlfn.STDEV.P(B874:B882)</f>
        <v>0.46589298414759589</v>
      </c>
    </row>
    <row r="1268" spans="1:6" x14ac:dyDescent="0.25">
      <c r="A1268">
        <v>25762</v>
      </c>
      <c r="B1268">
        <v>-3.4277343999999998</v>
      </c>
      <c r="C1268">
        <v>-23.970171000000001</v>
      </c>
      <c r="D1268" t="str">
        <f t="shared" si="36"/>
        <v>NO</v>
      </c>
      <c r="E1268" t="str">
        <f t="shared" si="37"/>
        <v>NO</v>
      </c>
      <c r="F1268">
        <f>_xlfn.STDEV.P(B875:B883)</f>
        <v>0.56573236099340118</v>
      </c>
    </row>
    <row r="1269" spans="1:6" x14ac:dyDescent="0.25">
      <c r="A1269">
        <v>25773</v>
      </c>
      <c r="B1269">
        <v>-3.6035156000000002</v>
      </c>
      <c r="C1269">
        <v>-17.578125</v>
      </c>
      <c r="D1269" t="str">
        <f t="shared" si="36"/>
        <v>NO</v>
      </c>
      <c r="E1269" t="str">
        <f t="shared" si="37"/>
        <v>NO</v>
      </c>
      <c r="F1269">
        <f>_xlfn.STDEV.P(B876:B884)</f>
        <v>0.65218000223622263</v>
      </c>
    </row>
    <row r="1270" spans="1:6" x14ac:dyDescent="0.25">
      <c r="A1270">
        <v>25783</v>
      </c>
      <c r="B1270">
        <v>-3.7792968999999998</v>
      </c>
      <c r="C1270">
        <v>-17.578125</v>
      </c>
      <c r="D1270" t="str">
        <f t="shared" si="36"/>
        <v>NO</v>
      </c>
      <c r="E1270" t="str">
        <f t="shared" si="37"/>
        <v>NO</v>
      </c>
      <c r="F1270">
        <f>_xlfn.STDEV.P(B877:B885)</f>
        <v>0.72686696346290081</v>
      </c>
    </row>
    <row r="1271" spans="1:6" x14ac:dyDescent="0.25">
      <c r="A1271">
        <v>25793</v>
      </c>
      <c r="B1271">
        <v>-3.8671875</v>
      </c>
      <c r="C1271">
        <v>-7.9900570000000002</v>
      </c>
      <c r="D1271" t="str">
        <f t="shared" si="36"/>
        <v>NO</v>
      </c>
      <c r="E1271" t="str">
        <f t="shared" si="37"/>
        <v>NO</v>
      </c>
      <c r="F1271">
        <f>_xlfn.STDEV.P(B878:B886)</f>
        <v>0.81236853944512477</v>
      </c>
    </row>
    <row r="1272" spans="1:6" x14ac:dyDescent="0.25">
      <c r="A1272">
        <v>25804</v>
      </c>
      <c r="B1272">
        <v>-4.0429687999999997</v>
      </c>
      <c r="C1272">
        <v>-17.578125</v>
      </c>
      <c r="D1272" t="str">
        <f t="shared" si="36"/>
        <v>NO</v>
      </c>
      <c r="E1272" t="str">
        <f t="shared" si="37"/>
        <v>NO</v>
      </c>
      <c r="F1272">
        <f>_xlfn.STDEV.P(B879:B887)</f>
        <v>0.89705651512616102</v>
      </c>
    </row>
    <row r="1273" spans="1:6" x14ac:dyDescent="0.25">
      <c r="A1273">
        <v>25814</v>
      </c>
      <c r="B1273">
        <v>-4.0429687999999997</v>
      </c>
      <c r="C1273">
        <v>0</v>
      </c>
      <c r="D1273" t="str">
        <f t="shared" si="36"/>
        <v>NO</v>
      </c>
      <c r="E1273" t="str">
        <f t="shared" si="37"/>
        <v>NO</v>
      </c>
      <c r="F1273">
        <f>_xlfn.STDEV.P(B880:B888)</f>
        <v>0.97058718795406107</v>
      </c>
    </row>
    <row r="1274" spans="1:6" x14ac:dyDescent="0.25">
      <c r="A1274">
        <v>25825</v>
      </c>
      <c r="B1274">
        <v>-4.1308594000000003</v>
      </c>
      <c r="C1274">
        <v>-8.7890625</v>
      </c>
      <c r="D1274" t="str">
        <f t="shared" si="36"/>
        <v>NO</v>
      </c>
      <c r="E1274" t="str">
        <f t="shared" si="37"/>
        <v>YES</v>
      </c>
      <c r="F1274">
        <f>_xlfn.STDEV.P(B881:B889)</f>
        <v>1.0228297616416504</v>
      </c>
    </row>
    <row r="1275" spans="1:6" x14ac:dyDescent="0.25">
      <c r="A1275">
        <v>25835</v>
      </c>
      <c r="B1275">
        <v>-4.1308594000000003</v>
      </c>
      <c r="C1275">
        <v>0</v>
      </c>
      <c r="D1275" t="str">
        <f t="shared" si="36"/>
        <v>NO</v>
      </c>
      <c r="E1275" t="str">
        <f t="shared" si="37"/>
        <v>YES</v>
      </c>
      <c r="F1275">
        <f>_xlfn.STDEV.P(B882:B890)</f>
        <v>1.0603688086010019</v>
      </c>
    </row>
    <row r="1276" spans="1:6" x14ac:dyDescent="0.25">
      <c r="A1276">
        <v>25846</v>
      </c>
      <c r="B1276">
        <v>-4.0429687999999997</v>
      </c>
      <c r="C1276">
        <v>8.7890625</v>
      </c>
      <c r="D1276" t="str">
        <f t="shared" si="36"/>
        <v>NO</v>
      </c>
      <c r="E1276" t="str">
        <f t="shared" si="37"/>
        <v>NO</v>
      </c>
      <c r="F1276">
        <f>_xlfn.STDEV.P(B883:B891)</f>
        <v>1.0938371799332973</v>
      </c>
    </row>
    <row r="1277" spans="1:6" x14ac:dyDescent="0.25">
      <c r="A1277">
        <v>25856</v>
      </c>
      <c r="B1277">
        <v>-4.0429687999999997</v>
      </c>
      <c r="C1277">
        <v>0</v>
      </c>
      <c r="D1277" t="str">
        <f t="shared" si="36"/>
        <v>NO</v>
      </c>
      <c r="E1277" t="str">
        <f t="shared" si="37"/>
        <v>NO</v>
      </c>
      <c r="F1277">
        <f>_xlfn.STDEV.P(B884:B892)</f>
        <v>1.1197727236285344</v>
      </c>
    </row>
    <row r="1278" spans="1:6" x14ac:dyDescent="0.25">
      <c r="A1278">
        <v>25866</v>
      </c>
      <c r="B1278">
        <v>-3.8671875</v>
      </c>
      <c r="C1278">
        <v>15.980114</v>
      </c>
      <c r="D1278" t="str">
        <f t="shared" si="36"/>
        <v>NO</v>
      </c>
      <c r="E1278" t="str">
        <f t="shared" si="37"/>
        <v>NO</v>
      </c>
      <c r="F1278">
        <f>_xlfn.STDEV.P(B885:B893)</f>
        <v>1.1346630811025749</v>
      </c>
    </row>
    <row r="1279" spans="1:6" x14ac:dyDescent="0.25">
      <c r="A1279">
        <v>25877</v>
      </c>
      <c r="B1279">
        <v>-3.7792968999999998</v>
      </c>
      <c r="C1279">
        <v>8.7890625</v>
      </c>
      <c r="D1279" t="str">
        <f t="shared" si="36"/>
        <v>NO</v>
      </c>
      <c r="E1279" t="str">
        <f t="shared" si="37"/>
        <v>NO</v>
      </c>
      <c r="F1279">
        <f>_xlfn.STDEV.P(B886:B894)</f>
        <v>1.1197727406830864</v>
      </c>
    </row>
    <row r="1280" spans="1:6" x14ac:dyDescent="0.25">
      <c r="A1280">
        <v>25887</v>
      </c>
      <c r="B1280">
        <v>-3.6035156000000002</v>
      </c>
      <c r="C1280">
        <v>15.980114</v>
      </c>
      <c r="D1280" t="str">
        <f t="shared" si="36"/>
        <v>NO</v>
      </c>
      <c r="E1280" t="str">
        <f t="shared" si="37"/>
        <v>NO</v>
      </c>
      <c r="F1280">
        <f>_xlfn.STDEV.P(B887:B895)</f>
        <v>1.1084737193260978</v>
      </c>
    </row>
    <row r="1281" spans="1:6" x14ac:dyDescent="0.25">
      <c r="A1281">
        <v>25898</v>
      </c>
      <c r="B1281">
        <v>-3.3398438000000001</v>
      </c>
      <c r="C1281">
        <v>26.3671875</v>
      </c>
      <c r="D1281" t="str">
        <f t="shared" si="36"/>
        <v>NO</v>
      </c>
      <c r="E1281" t="str">
        <f t="shared" si="37"/>
        <v>NO</v>
      </c>
      <c r="F1281">
        <f>_xlfn.STDEV.P(B888:B896)</f>
        <v>1.1008766028017649</v>
      </c>
    </row>
    <row r="1282" spans="1:6" x14ac:dyDescent="0.25">
      <c r="A1282">
        <v>25908</v>
      </c>
      <c r="B1282">
        <v>-3.1640625</v>
      </c>
      <c r="C1282">
        <v>17.578125</v>
      </c>
      <c r="D1282" t="str">
        <f t="shared" ref="D1282:D1345" si="38">IF(AND(B1282=MAX(B1278:B1286), _xlfn.STDEV.P(B1278:B1286)&gt;$G$5),"YES","NO")</f>
        <v>NO</v>
      </c>
      <c r="E1282" t="str">
        <f t="shared" ref="E1282:E1345" si="39">IF(AND(B1282=MIN(B1278:B1286), _xlfn.STDEV.P(B1278:B1286)&gt;$G$5),"YES","NO")</f>
        <v>NO</v>
      </c>
      <c r="F1282">
        <f>_xlfn.STDEV.P(B889:B897)</f>
        <v>1.0820911752108435</v>
      </c>
    </row>
    <row r="1283" spans="1:6" x14ac:dyDescent="0.25">
      <c r="A1283">
        <v>25919</v>
      </c>
      <c r="B1283">
        <v>-2.9003906000000002</v>
      </c>
      <c r="C1283">
        <v>23.970171000000001</v>
      </c>
      <c r="D1283" t="str">
        <f t="shared" si="38"/>
        <v>NO</v>
      </c>
      <c r="E1283" t="str">
        <f t="shared" si="39"/>
        <v>NO</v>
      </c>
      <c r="F1283">
        <f>_xlfn.STDEV.P(B890:B898)</f>
        <v>1.0558623344262184</v>
      </c>
    </row>
    <row r="1284" spans="1:6" x14ac:dyDescent="0.25">
      <c r="A1284">
        <v>25929</v>
      </c>
      <c r="B1284">
        <v>-2.6367188000000001</v>
      </c>
      <c r="C1284">
        <v>26.3671875</v>
      </c>
      <c r="D1284" t="str">
        <f t="shared" si="38"/>
        <v>NO</v>
      </c>
      <c r="E1284" t="str">
        <f t="shared" si="39"/>
        <v>NO</v>
      </c>
      <c r="F1284">
        <f>_xlfn.STDEV.P(B891:B899)</f>
        <v>1.0115792324704669</v>
      </c>
    </row>
    <row r="1285" spans="1:6" x14ac:dyDescent="0.25">
      <c r="A1285">
        <v>25939</v>
      </c>
      <c r="B1285">
        <v>-2.3730468999999998</v>
      </c>
      <c r="C1285">
        <v>23.970171000000001</v>
      </c>
      <c r="D1285" t="str">
        <f t="shared" si="38"/>
        <v>NO</v>
      </c>
      <c r="E1285" t="str">
        <f t="shared" si="39"/>
        <v>NO</v>
      </c>
      <c r="F1285">
        <f>_xlfn.STDEV.P(B892:B900)</f>
        <v>0.97029237063124918</v>
      </c>
    </row>
    <row r="1286" spans="1:6" x14ac:dyDescent="0.25">
      <c r="A1286">
        <v>25950</v>
      </c>
      <c r="B1286">
        <v>-2.0214843999999998</v>
      </c>
      <c r="C1286">
        <v>35.15625</v>
      </c>
      <c r="D1286" t="str">
        <f t="shared" si="38"/>
        <v>NO</v>
      </c>
      <c r="E1286" t="str">
        <f t="shared" si="39"/>
        <v>NO</v>
      </c>
      <c r="F1286">
        <f>_xlfn.STDEV.P(B893:B901)</f>
        <v>0.92180464694473452</v>
      </c>
    </row>
    <row r="1287" spans="1:6" x14ac:dyDescent="0.25">
      <c r="A1287">
        <v>25960</v>
      </c>
      <c r="B1287">
        <v>-1.7578125</v>
      </c>
      <c r="C1287">
        <v>23.970171000000001</v>
      </c>
      <c r="D1287" t="str">
        <f t="shared" si="38"/>
        <v>NO</v>
      </c>
      <c r="E1287" t="str">
        <f t="shared" si="39"/>
        <v>NO</v>
      </c>
      <c r="F1287">
        <f>_xlfn.STDEV.P(B894:B902)</f>
        <v>0.88765180617396899</v>
      </c>
    </row>
    <row r="1288" spans="1:6" x14ac:dyDescent="0.25">
      <c r="A1288">
        <v>25971</v>
      </c>
      <c r="B1288">
        <v>-1.40625</v>
      </c>
      <c r="C1288">
        <v>35.15625</v>
      </c>
      <c r="D1288" t="str">
        <f t="shared" si="38"/>
        <v>NO</v>
      </c>
      <c r="E1288" t="str">
        <f t="shared" si="39"/>
        <v>NO</v>
      </c>
      <c r="F1288">
        <f>_xlfn.STDEV.P(B895:B903)</f>
        <v>0.83734185981053955</v>
      </c>
    </row>
    <row r="1289" spans="1:6" x14ac:dyDescent="0.25">
      <c r="A1289">
        <v>25981</v>
      </c>
      <c r="B1289">
        <v>-1.0546875</v>
      </c>
      <c r="C1289">
        <v>35.15625</v>
      </c>
      <c r="D1289" t="str">
        <f t="shared" si="38"/>
        <v>NO</v>
      </c>
      <c r="E1289" t="str">
        <f t="shared" si="39"/>
        <v>NO</v>
      </c>
      <c r="F1289">
        <f>_xlfn.STDEV.P(B896:B904)</f>
        <v>0.78076158594020251</v>
      </c>
    </row>
    <row r="1290" spans="1:6" x14ac:dyDescent="0.25">
      <c r="A1290">
        <v>25991</v>
      </c>
      <c r="B1290">
        <v>-0.703125</v>
      </c>
      <c r="C1290">
        <v>31.960228000000001</v>
      </c>
      <c r="D1290" t="str">
        <f t="shared" si="38"/>
        <v>NO</v>
      </c>
      <c r="E1290" t="str">
        <f t="shared" si="39"/>
        <v>NO</v>
      </c>
      <c r="F1290">
        <f>_xlfn.STDEV.P(B897:B905)</f>
        <v>0.74321476758418004</v>
      </c>
    </row>
    <row r="1291" spans="1:6" x14ac:dyDescent="0.25">
      <c r="A1291">
        <v>26002</v>
      </c>
      <c r="B1291">
        <v>-0.3515625</v>
      </c>
      <c r="C1291">
        <v>35.15625</v>
      </c>
      <c r="D1291" t="str">
        <f t="shared" si="38"/>
        <v>NO</v>
      </c>
      <c r="E1291" t="str">
        <f t="shared" si="39"/>
        <v>NO</v>
      </c>
      <c r="F1291">
        <f>_xlfn.STDEV.P(B898:B906)</f>
        <v>0.69877124902469956</v>
      </c>
    </row>
    <row r="1292" spans="1:6" x14ac:dyDescent="0.25">
      <c r="A1292">
        <v>26012</v>
      </c>
      <c r="B1292">
        <v>0</v>
      </c>
      <c r="C1292">
        <v>31.960228000000001</v>
      </c>
      <c r="D1292" t="str">
        <f t="shared" si="38"/>
        <v>NO</v>
      </c>
      <c r="E1292" t="str">
        <f t="shared" si="39"/>
        <v>NO</v>
      </c>
      <c r="F1292">
        <f>_xlfn.STDEV.P(B899:B907)</f>
        <v>0.66864229289061117</v>
      </c>
    </row>
    <row r="1293" spans="1:6" x14ac:dyDescent="0.25">
      <c r="A1293">
        <v>26023</v>
      </c>
      <c r="B1293">
        <v>0.26367190000000001</v>
      </c>
      <c r="C1293">
        <v>26.3671875</v>
      </c>
      <c r="D1293" t="str">
        <f t="shared" si="38"/>
        <v>NO</v>
      </c>
      <c r="E1293" t="str">
        <f t="shared" si="39"/>
        <v>NO</v>
      </c>
      <c r="F1293">
        <f>_xlfn.STDEV.P(B900:B908)</f>
        <v>0.60892410080967785</v>
      </c>
    </row>
    <row r="1294" spans="1:6" x14ac:dyDescent="0.25">
      <c r="A1294">
        <v>26033</v>
      </c>
      <c r="B1294">
        <v>0.61523439999999996</v>
      </c>
      <c r="C1294">
        <v>31.960228000000001</v>
      </c>
      <c r="D1294" t="str">
        <f t="shared" si="38"/>
        <v>NO</v>
      </c>
      <c r="E1294" t="str">
        <f t="shared" si="39"/>
        <v>NO</v>
      </c>
      <c r="F1294">
        <f>_xlfn.STDEV.P(B901:B909)</f>
        <v>0.56014180076862163</v>
      </c>
    </row>
    <row r="1295" spans="1:6" x14ac:dyDescent="0.25">
      <c r="A1295">
        <v>26044</v>
      </c>
      <c r="B1295">
        <v>0.96679689999999996</v>
      </c>
      <c r="C1295">
        <v>35.15625</v>
      </c>
      <c r="D1295" t="str">
        <f t="shared" si="38"/>
        <v>NO</v>
      </c>
      <c r="E1295" t="str">
        <f t="shared" si="39"/>
        <v>NO</v>
      </c>
      <c r="F1295">
        <f>_xlfn.STDEV.P(B902:B910)</f>
        <v>0.48337376823275763</v>
      </c>
    </row>
    <row r="1296" spans="1:6" x14ac:dyDescent="0.25">
      <c r="A1296">
        <v>26054</v>
      </c>
      <c r="B1296">
        <v>1.2304687999999999</v>
      </c>
      <c r="C1296">
        <v>26.3671875</v>
      </c>
      <c r="D1296" t="str">
        <f t="shared" si="38"/>
        <v>NO</v>
      </c>
      <c r="E1296" t="str">
        <f t="shared" si="39"/>
        <v>NO</v>
      </c>
      <c r="F1296">
        <f>_xlfn.STDEV.P(B903:B911)</f>
        <v>0.4225255331596845</v>
      </c>
    </row>
    <row r="1297" spans="1:6" x14ac:dyDescent="0.25">
      <c r="A1297">
        <v>26064</v>
      </c>
      <c r="B1297">
        <v>1.4941405999999999</v>
      </c>
      <c r="C1297">
        <v>23.970171000000001</v>
      </c>
      <c r="D1297" t="str">
        <f t="shared" si="38"/>
        <v>NO</v>
      </c>
      <c r="E1297" t="str">
        <f t="shared" si="39"/>
        <v>NO</v>
      </c>
      <c r="F1297">
        <f>_xlfn.STDEV.P(B904:B912)</f>
        <v>0.35748057278338224</v>
      </c>
    </row>
    <row r="1298" spans="1:6" x14ac:dyDescent="0.25">
      <c r="A1298">
        <v>26075</v>
      </c>
      <c r="B1298">
        <v>1.8457030999999999</v>
      </c>
      <c r="C1298">
        <v>35.15625</v>
      </c>
      <c r="D1298" t="str">
        <f t="shared" si="38"/>
        <v>NO</v>
      </c>
      <c r="E1298" t="str">
        <f t="shared" si="39"/>
        <v>NO</v>
      </c>
      <c r="F1298">
        <f>_xlfn.STDEV.P(B905:B913)</f>
        <v>0.26672852462480406</v>
      </c>
    </row>
    <row r="1299" spans="1:6" x14ac:dyDescent="0.25">
      <c r="A1299">
        <v>26085</v>
      </c>
      <c r="B1299">
        <v>2.109375</v>
      </c>
      <c r="C1299">
        <v>23.970171000000001</v>
      </c>
      <c r="D1299" t="str">
        <f t="shared" si="38"/>
        <v>NO</v>
      </c>
      <c r="E1299" t="str">
        <f t="shared" si="39"/>
        <v>NO</v>
      </c>
      <c r="F1299">
        <f>_xlfn.STDEV.P(B906:B914)</f>
        <v>0.18885821220271765</v>
      </c>
    </row>
    <row r="1300" spans="1:6" x14ac:dyDescent="0.25">
      <c r="A1300">
        <v>26096</v>
      </c>
      <c r="B1300">
        <v>2.2851561999999999</v>
      </c>
      <c r="C1300">
        <v>17.578125</v>
      </c>
      <c r="D1300" t="str">
        <f t="shared" si="38"/>
        <v>NO</v>
      </c>
      <c r="E1300" t="str">
        <f t="shared" si="39"/>
        <v>NO</v>
      </c>
      <c r="F1300">
        <f>_xlfn.STDEV.P(B907:B915)</f>
        <v>0.16801416149700676</v>
      </c>
    </row>
    <row r="1301" spans="1:6" x14ac:dyDescent="0.25">
      <c r="A1301">
        <v>26106</v>
      </c>
      <c r="B1301">
        <v>2.5488281000000002</v>
      </c>
      <c r="C1301">
        <v>23.970171000000001</v>
      </c>
      <c r="D1301" t="str">
        <f t="shared" si="38"/>
        <v>NO</v>
      </c>
      <c r="E1301" t="str">
        <f t="shared" si="39"/>
        <v>NO</v>
      </c>
      <c r="F1301">
        <f>_xlfn.STDEV.P(B908:B916)</f>
        <v>0.25202124095386819</v>
      </c>
    </row>
    <row r="1302" spans="1:6" x14ac:dyDescent="0.25">
      <c r="A1302">
        <v>26117</v>
      </c>
      <c r="B1302">
        <v>2.7246093999999998</v>
      </c>
      <c r="C1302">
        <v>17.578125</v>
      </c>
      <c r="D1302" t="str">
        <f t="shared" si="38"/>
        <v>NO</v>
      </c>
      <c r="E1302" t="str">
        <f t="shared" si="39"/>
        <v>NO</v>
      </c>
      <c r="F1302">
        <f>_xlfn.STDEV.P(B909:B917)</f>
        <v>0.40264702054700779</v>
      </c>
    </row>
    <row r="1303" spans="1:6" x14ac:dyDescent="0.25">
      <c r="A1303">
        <v>26127</v>
      </c>
      <c r="B1303">
        <v>2.8125</v>
      </c>
      <c r="C1303">
        <v>8.7890625</v>
      </c>
      <c r="D1303" t="str">
        <f t="shared" si="38"/>
        <v>NO</v>
      </c>
      <c r="E1303" t="str">
        <f t="shared" si="39"/>
        <v>NO</v>
      </c>
      <c r="F1303">
        <f>_xlfn.STDEV.P(B910:B918)</f>
        <v>0.5657323579246224</v>
      </c>
    </row>
    <row r="1304" spans="1:6" x14ac:dyDescent="0.25">
      <c r="A1304">
        <v>26137</v>
      </c>
      <c r="B1304">
        <v>2.9882811999999999</v>
      </c>
      <c r="C1304">
        <v>15.980114</v>
      </c>
      <c r="D1304" t="str">
        <f t="shared" si="38"/>
        <v>NO</v>
      </c>
      <c r="E1304" t="str">
        <f t="shared" si="39"/>
        <v>NO</v>
      </c>
      <c r="F1304">
        <f>_xlfn.STDEV.P(B911:B919)</f>
        <v>0.74705435208531956</v>
      </c>
    </row>
    <row r="1305" spans="1:6" x14ac:dyDescent="0.25">
      <c r="A1305">
        <v>26148</v>
      </c>
      <c r="B1305">
        <v>3.1640625</v>
      </c>
      <c r="C1305">
        <v>17.578125</v>
      </c>
      <c r="D1305" t="str">
        <f t="shared" si="38"/>
        <v>NO</v>
      </c>
      <c r="E1305" t="str">
        <f t="shared" si="39"/>
        <v>NO</v>
      </c>
      <c r="F1305">
        <f>_xlfn.STDEV.P(B912:B920)</f>
        <v>0.91432538981318334</v>
      </c>
    </row>
    <row r="1306" spans="1:6" x14ac:dyDescent="0.25">
      <c r="A1306">
        <v>26158</v>
      </c>
      <c r="B1306">
        <v>3.2519531000000002</v>
      </c>
      <c r="C1306">
        <v>7.9900570000000002</v>
      </c>
      <c r="D1306" t="str">
        <f t="shared" si="38"/>
        <v>NO</v>
      </c>
      <c r="E1306" t="str">
        <f t="shared" si="39"/>
        <v>NO</v>
      </c>
      <c r="F1306">
        <f>_xlfn.STDEV.P(B913:B921)</f>
        <v>1.0746625502186467</v>
      </c>
    </row>
    <row r="1307" spans="1:6" x14ac:dyDescent="0.25">
      <c r="A1307">
        <v>26169</v>
      </c>
      <c r="B1307">
        <v>3.3398438000000001</v>
      </c>
      <c r="C1307">
        <v>8.7890625</v>
      </c>
      <c r="D1307" t="str">
        <f t="shared" si="38"/>
        <v>YES</v>
      </c>
      <c r="E1307" t="str">
        <f t="shared" si="39"/>
        <v>NO</v>
      </c>
      <c r="F1307">
        <f>_xlfn.STDEV.P(B914:B922)</f>
        <v>1.2344924211468149</v>
      </c>
    </row>
    <row r="1308" spans="1:6" x14ac:dyDescent="0.25">
      <c r="A1308">
        <v>26179</v>
      </c>
      <c r="B1308">
        <v>3.3398438000000001</v>
      </c>
      <c r="C1308">
        <v>0</v>
      </c>
      <c r="D1308" t="str">
        <f t="shared" si="38"/>
        <v>YES</v>
      </c>
      <c r="E1308" t="str">
        <f t="shared" si="39"/>
        <v>NO</v>
      </c>
      <c r="F1308">
        <f>_xlfn.STDEV.P(B915:B923)</f>
        <v>1.3831379770362626</v>
      </c>
    </row>
    <row r="1309" spans="1:6" x14ac:dyDescent="0.25">
      <c r="A1309">
        <v>26190</v>
      </c>
      <c r="B1309">
        <v>3.3398438000000001</v>
      </c>
      <c r="C1309">
        <v>0</v>
      </c>
      <c r="D1309" t="str">
        <f t="shared" si="38"/>
        <v>YES</v>
      </c>
      <c r="E1309" t="str">
        <f t="shared" si="39"/>
        <v>NO</v>
      </c>
      <c r="F1309">
        <f>_xlfn.STDEV.P(B916:B924)</f>
        <v>1.4995879476360541</v>
      </c>
    </row>
    <row r="1310" spans="1:6" x14ac:dyDescent="0.25">
      <c r="A1310">
        <v>26200</v>
      </c>
      <c r="B1310">
        <v>3.3398438000000001</v>
      </c>
      <c r="C1310">
        <v>0</v>
      </c>
      <c r="D1310" t="str">
        <f t="shared" si="38"/>
        <v>YES</v>
      </c>
      <c r="E1310" t="str">
        <f t="shared" si="39"/>
        <v>NO</v>
      </c>
      <c r="F1310">
        <f>_xlfn.STDEV.P(B917:B925)</f>
        <v>1.5424742131530724</v>
      </c>
    </row>
    <row r="1311" spans="1:6" x14ac:dyDescent="0.25">
      <c r="A1311">
        <v>26210</v>
      </c>
      <c r="B1311">
        <v>3.2519531000000002</v>
      </c>
      <c r="C1311">
        <v>-7.9900570000000002</v>
      </c>
      <c r="D1311" t="str">
        <f t="shared" si="38"/>
        <v>NO</v>
      </c>
      <c r="E1311" t="str">
        <f t="shared" si="39"/>
        <v>NO</v>
      </c>
      <c r="F1311">
        <f>_xlfn.STDEV.P(B918:B926)</f>
        <v>1.5424742131530718</v>
      </c>
    </row>
    <row r="1312" spans="1:6" x14ac:dyDescent="0.25">
      <c r="A1312">
        <v>26221</v>
      </c>
      <c r="B1312">
        <v>3.1640625</v>
      </c>
      <c r="C1312">
        <v>-8.7890625</v>
      </c>
      <c r="D1312" t="str">
        <f t="shared" si="38"/>
        <v>NO</v>
      </c>
      <c r="E1312" t="str">
        <f t="shared" si="39"/>
        <v>NO</v>
      </c>
      <c r="F1312">
        <f>_xlfn.STDEV.P(B919:B927)</f>
        <v>1.499587969126333</v>
      </c>
    </row>
    <row r="1313" spans="1:6" x14ac:dyDescent="0.25">
      <c r="A1313">
        <v>26231</v>
      </c>
      <c r="B1313">
        <v>2.9882811999999999</v>
      </c>
      <c r="C1313">
        <v>-15.980114</v>
      </c>
      <c r="D1313" t="str">
        <f t="shared" si="38"/>
        <v>NO</v>
      </c>
      <c r="E1313" t="str">
        <f t="shared" si="39"/>
        <v>NO</v>
      </c>
      <c r="F1313">
        <f>_xlfn.STDEV.P(B920:B928)</f>
        <v>1.4303223998197805</v>
      </c>
    </row>
    <row r="1314" spans="1:6" x14ac:dyDescent="0.25">
      <c r="A1314">
        <v>26242</v>
      </c>
      <c r="B1314">
        <v>2.8125</v>
      </c>
      <c r="C1314">
        <v>-17.578125</v>
      </c>
      <c r="D1314" t="str">
        <f t="shared" si="38"/>
        <v>NO</v>
      </c>
      <c r="E1314" t="str">
        <f t="shared" si="39"/>
        <v>NO</v>
      </c>
      <c r="F1314">
        <f>_xlfn.STDEV.P(B921:B929)</f>
        <v>1.3355005568952225</v>
      </c>
    </row>
    <row r="1315" spans="1:6" x14ac:dyDescent="0.25">
      <c r="A1315">
        <v>26252</v>
      </c>
      <c r="B1315">
        <v>2.6367188000000001</v>
      </c>
      <c r="C1315">
        <v>-15.980114</v>
      </c>
      <c r="D1315" t="str">
        <f t="shared" si="38"/>
        <v>NO</v>
      </c>
      <c r="E1315" t="str">
        <f t="shared" si="39"/>
        <v>NO</v>
      </c>
      <c r="F1315">
        <f>_xlfn.STDEV.P(B922:B930)</f>
        <v>1.2230836322393595</v>
      </c>
    </row>
    <row r="1316" spans="1:6" x14ac:dyDescent="0.25">
      <c r="A1316">
        <v>26263</v>
      </c>
      <c r="B1316">
        <v>2.3730468999999998</v>
      </c>
      <c r="C1316">
        <v>-26.3671875</v>
      </c>
      <c r="D1316" t="str">
        <f t="shared" si="38"/>
        <v>NO</v>
      </c>
      <c r="E1316" t="str">
        <f t="shared" si="39"/>
        <v>NO</v>
      </c>
      <c r="F1316">
        <f>_xlfn.STDEV.P(B923:B931)</f>
        <v>1.1256339087162508</v>
      </c>
    </row>
    <row r="1317" spans="1:6" x14ac:dyDescent="0.25">
      <c r="A1317">
        <v>26273</v>
      </c>
      <c r="B1317">
        <v>2.109375</v>
      </c>
      <c r="C1317">
        <v>-26.3671875</v>
      </c>
      <c r="D1317" t="str">
        <f t="shared" si="38"/>
        <v>NO</v>
      </c>
      <c r="E1317" t="str">
        <f t="shared" si="39"/>
        <v>NO</v>
      </c>
      <c r="F1317">
        <f>_xlfn.STDEV.P(B924:B932)</f>
        <v>1.0749287380995025</v>
      </c>
    </row>
    <row r="1318" spans="1:6" x14ac:dyDescent="0.25">
      <c r="A1318">
        <v>26283</v>
      </c>
      <c r="B1318">
        <v>1.8457030999999999</v>
      </c>
      <c r="C1318">
        <v>-23.970171000000001</v>
      </c>
      <c r="D1318" t="str">
        <f t="shared" si="38"/>
        <v>NO</v>
      </c>
      <c r="E1318" t="str">
        <f t="shared" si="39"/>
        <v>NO</v>
      </c>
      <c r="F1318">
        <f>_xlfn.STDEV.P(B925:B933)</f>
        <v>1.048520738540401</v>
      </c>
    </row>
    <row r="1319" spans="1:6" x14ac:dyDescent="0.25">
      <c r="A1319">
        <v>26294</v>
      </c>
      <c r="B1319">
        <v>1.4941405999999999</v>
      </c>
      <c r="C1319">
        <v>-35.15625</v>
      </c>
      <c r="D1319" t="str">
        <f t="shared" si="38"/>
        <v>NO</v>
      </c>
      <c r="E1319" t="str">
        <f t="shared" si="39"/>
        <v>NO</v>
      </c>
      <c r="F1319">
        <f>_xlfn.STDEV.P(B926:B934)</f>
        <v>1.0039138605958811</v>
      </c>
    </row>
    <row r="1320" spans="1:6" x14ac:dyDescent="0.25">
      <c r="A1320">
        <v>26304</v>
      </c>
      <c r="B1320">
        <v>1.2304687999999999</v>
      </c>
      <c r="C1320">
        <v>-23.970171000000001</v>
      </c>
      <c r="D1320" t="str">
        <f t="shared" si="38"/>
        <v>NO</v>
      </c>
      <c r="E1320" t="str">
        <f t="shared" si="39"/>
        <v>NO</v>
      </c>
      <c r="F1320">
        <f>_xlfn.STDEV.P(B927:B935)</f>
        <v>0.94822158116770727</v>
      </c>
    </row>
    <row r="1321" spans="1:6" x14ac:dyDescent="0.25">
      <c r="A1321">
        <v>26315</v>
      </c>
      <c r="B1321">
        <v>0.87890619999999997</v>
      </c>
      <c r="C1321">
        <v>-35.15625</v>
      </c>
      <c r="D1321" t="str">
        <f t="shared" si="38"/>
        <v>NO</v>
      </c>
      <c r="E1321" t="str">
        <f t="shared" si="39"/>
        <v>NO</v>
      </c>
      <c r="F1321">
        <f>_xlfn.STDEV.P(B928:B936)</f>
        <v>0.88840356018095001</v>
      </c>
    </row>
    <row r="1322" spans="1:6" x14ac:dyDescent="0.25">
      <c r="A1322">
        <v>26325</v>
      </c>
      <c r="B1322">
        <v>0.61523439999999996</v>
      </c>
      <c r="C1322">
        <v>-23.970171000000001</v>
      </c>
      <c r="D1322" t="str">
        <f t="shared" si="38"/>
        <v>NO</v>
      </c>
      <c r="E1322" t="str">
        <f t="shared" si="39"/>
        <v>NO</v>
      </c>
      <c r="F1322">
        <f>_xlfn.STDEV.P(B929:B937)</f>
        <v>0.81833375143855192</v>
      </c>
    </row>
    <row r="1323" spans="1:6" x14ac:dyDescent="0.25">
      <c r="A1323">
        <v>26336</v>
      </c>
      <c r="B1323">
        <v>0.26367190000000001</v>
      </c>
      <c r="C1323">
        <v>-35.15625</v>
      </c>
      <c r="D1323" t="str">
        <f t="shared" si="38"/>
        <v>NO</v>
      </c>
      <c r="E1323" t="str">
        <f t="shared" si="39"/>
        <v>NO</v>
      </c>
      <c r="F1323">
        <f>_xlfn.STDEV.P(B930:B938)</f>
        <v>0.74896677726898508</v>
      </c>
    </row>
    <row r="1324" spans="1:6" x14ac:dyDescent="0.25">
      <c r="A1324">
        <v>26346</v>
      </c>
      <c r="B1324">
        <v>-8.7890599999999999E-2</v>
      </c>
      <c r="C1324">
        <v>-35.15625</v>
      </c>
      <c r="D1324" t="str">
        <f t="shared" si="38"/>
        <v>NO</v>
      </c>
      <c r="E1324" t="str">
        <f t="shared" si="39"/>
        <v>NO</v>
      </c>
      <c r="F1324">
        <f>_xlfn.STDEV.P(B931:B939)</f>
        <v>0.65742315617241309</v>
      </c>
    </row>
    <row r="1325" spans="1:6" x14ac:dyDescent="0.25">
      <c r="A1325">
        <v>26356</v>
      </c>
      <c r="B1325">
        <v>-0.43945309999999999</v>
      </c>
      <c r="C1325">
        <v>-31.960228000000001</v>
      </c>
      <c r="D1325" t="str">
        <f t="shared" si="38"/>
        <v>NO</v>
      </c>
      <c r="E1325" t="str">
        <f t="shared" si="39"/>
        <v>NO</v>
      </c>
      <c r="F1325">
        <f>_xlfn.STDEV.P(B932:B940)</f>
        <v>0.55139038086008674</v>
      </c>
    </row>
    <row r="1326" spans="1:6" x14ac:dyDescent="0.25">
      <c r="A1326">
        <v>26367</v>
      </c>
      <c r="B1326">
        <v>-0.703125</v>
      </c>
      <c r="C1326">
        <v>-26.3671875</v>
      </c>
      <c r="D1326" t="str">
        <f t="shared" si="38"/>
        <v>NO</v>
      </c>
      <c r="E1326" t="str">
        <f t="shared" si="39"/>
        <v>NO</v>
      </c>
      <c r="F1326">
        <f>_xlfn.STDEV.P(B933:B941)</f>
        <v>0.45407528724012969</v>
      </c>
    </row>
    <row r="1327" spans="1:6" x14ac:dyDescent="0.25">
      <c r="A1327">
        <v>26377</v>
      </c>
      <c r="B1327">
        <v>-1.0546875</v>
      </c>
      <c r="C1327">
        <v>-31.960228000000001</v>
      </c>
      <c r="D1327" t="str">
        <f t="shared" si="38"/>
        <v>NO</v>
      </c>
      <c r="E1327" t="str">
        <f t="shared" si="39"/>
        <v>NO</v>
      </c>
      <c r="F1327">
        <f>_xlfn.STDEV.P(B934:B942)</f>
        <v>0.36303962925097522</v>
      </c>
    </row>
    <row r="1328" spans="1:6" x14ac:dyDescent="0.25">
      <c r="A1328">
        <v>26388</v>
      </c>
      <c r="B1328">
        <v>-1.40625</v>
      </c>
      <c r="C1328">
        <v>-35.15625</v>
      </c>
      <c r="D1328" t="str">
        <f t="shared" si="38"/>
        <v>NO</v>
      </c>
      <c r="E1328" t="str">
        <f t="shared" si="39"/>
        <v>NO</v>
      </c>
      <c r="F1328">
        <f>_xlfn.STDEV.P(B935:B943)</f>
        <v>0.26240289322827026</v>
      </c>
    </row>
    <row r="1329" spans="1:6" x14ac:dyDescent="0.25">
      <c r="A1329">
        <v>26398</v>
      </c>
      <c r="B1329">
        <v>-1.7578125</v>
      </c>
      <c r="C1329">
        <v>-31.960228000000001</v>
      </c>
      <c r="D1329" t="str">
        <f t="shared" si="38"/>
        <v>NO</v>
      </c>
      <c r="E1329" t="str">
        <f t="shared" si="39"/>
        <v>NO</v>
      </c>
      <c r="F1329">
        <f>_xlfn.STDEV.P(B936:B944)</f>
        <v>0.17304728986343884</v>
      </c>
    </row>
    <row r="1330" spans="1:6" x14ac:dyDescent="0.25">
      <c r="A1330">
        <v>26409</v>
      </c>
      <c r="B1330">
        <v>-2.0214843999999998</v>
      </c>
      <c r="C1330">
        <v>-26.3671875</v>
      </c>
      <c r="D1330" t="str">
        <f t="shared" si="38"/>
        <v>NO</v>
      </c>
      <c r="E1330" t="str">
        <f t="shared" si="39"/>
        <v>NO</v>
      </c>
      <c r="F1330">
        <f>_xlfn.STDEV.P(B937:B945)</f>
        <v>0.1374144851267792</v>
      </c>
    </row>
    <row r="1331" spans="1:6" x14ac:dyDescent="0.25">
      <c r="A1331">
        <v>26419</v>
      </c>
      <c r="B1331">
        <v>-2.3730468999999998</v>
      </c>
      <c r="C1331">
        <v>-35.15625</v>
      </c>
      <c r="D1331" t="str">
        <f t="shared" si="38"/>
        <v>NO</v>
      </c>
      <c r="E1331" t="str">
        <f t="shared" si="39"/>
        <v>NO</v>
      </c>
      <c r="F1331">
        <f>_xlfn.STDEV.P(B938:B946)</f>
        <v>0.17304728986343881</v>
      </c>
    </row>
    <row r="1332" spans="1:6" x14ac:dyDescent="0.25">
      <c r="A1332">
        <v>26429</v>
      </c>
      <c r="B1332">
        <v>-2.6367188000000001</v>
      </c>
      <c r="C1332">
        <v>-23.970171000000001</v>
      </c>
      <c r="D1332" t="str">
        <f t="shared" si="38"/>
        <v>NO</v>
      </c>
      <c r="E1332" t="str">
        <f t="shared" si="39"/>
        <v>NO</v>
      </c>
      <c r="F1332">
        <f>_xlfn.STDEV.P(B939:B947)</f>
        <v>0.26203920120613861</v>
      </c>
    </row>
    <row r="1333" spans="1:6" x14ac:dyDescent="0.25">
      <c r="A1333">
        <v>26440</v>
      </c>
      <c r="B1333">
        <v>-2.9003906000000002</v>
      </c>
      <c r="C1333">
        <v>-26.3671875</v>
      </c>
      <c r="D1333" t="str">
        <f t="shared" si="38"/>
        <v>NO</v>
      </c>
      <c r="E1333" t="str">
        <f t="shared" si="39"/>
        <v>NO</v>
      </c>
      <c r="F1333">
        <f>_xlfn.STDEV.P(B940:B948)</f>
        <v>0.35987352537290734</v>
      </c>
    </row>
    <row r="1334" spans="1:6" x14ac:dyDescent="0.25">
      <c r="A1334">
        <v>26450</v>
      </c>
      <c r="B1334">
        <v>-3.0761718999999998</v>
      </c>
      <c r="C1334">
        <v>-15.980114</v>
      </c>
      <c r="D1334" t="str">
        <f t="shared" si="38"/>
        <v>NO</v>
      </c>
      <c r="E1334" t="str">
        <f t="shared" si="39"/>
        <v>NO</v>
      </c>
      <c r="F1334">
        <f>_xlfn.STDEV.P(B941:B949)</f>
        <v>0.46691534976659438</v>
      </c>
    </row>
    <row r="1335" spans="1:6" x14ac:dyDescent="0.25">
      <c r="A1335">
        <v>26461</v>
      </c>
      <c r="B1335">
        <v>-3.3398438000000001</v>
      </c>
      <c r="C1335">
        <v>-26.3671875</v>
      </c>
      <c r="D1335" t="str">
        <f t="shared" si="38"/>
        <v>NO</v>
      </c>
      <c r="E1335" t="str">
        <f t="shared" si="39"/>
        <v>NO</v>
      </c>
      <c r="F1335">
        <f>_xlfn.STDEV.P(B942:B950)</f>
        <v>0.55552587962190436</v>
      </c>
    </row>
    <row r="1336" spans="1:6" x14ac:dyDescent="0.25">
      <c r="A1336">
        <v>26471</v>
      </c>
      <c r="B1336">
        <v>-3.515625</v>
      </c>
      <c r="C1336">
        <v>-15.980114</v>
      </c>
      <c r="D1336" t="str">
        <f t="shared" si="38"/>
        <v>NO</v>
      </c>
      <c r="E1336" t="str">
        <f t="shared" si="39"/>
        <v>NO</v>
      </c>
      <c r="F1336">
        <f>_xlfn.STDEV.P(B943:B951)</f>
        <v>0.63649104287197311</v>
      </c>
    </row>
    <row r="1337" spans="1:6" x14ac:dyDescent="0.25">
      <c r="A1337">
        <v>26482</v>
      </c>
      <c r="B1337">
        <v>-3.6914061999999999</v>
      </c>
      <c r="C1337">
        <v>-17.578125</v>
      </c>
      <c r="D1337" t="str">
        <f t="shared" si="38"/>
        <v>NO</v>
      </c>
      <c r="E1337" t="str">
        <f t="shared" si="39"/>
        <v>NO</v>
      </c>
      <c r="F1337">
        <f>_xlfn.STDEV.P(B944:B952)</f>
        <v>0.72712931116566593</v>
      </c>
    </row>
    <row r="1338" spans="1:6" x14ac:dyDescent="0.25">
      <c r="A1338">
        <v>26492</v>
      </c>
      <c r="B1338">
        <v>-3.7792968999999998</v>
      </c>
      <c r="C1338">
        <v>-8.7890625</v>
      </c>
      <c r="D1338" t="str">
        <f t="shared" si="38"/>
        <v>NO</v>
      </c>
      <c r="E1338" t="str">
        <f t="shared" si="39"/>
        <v>NO</v>
      </c>
      <c r="F1338">
        <f>_xlfn.STDEV.P(B945:B953)</f>
        <v>0.80989950417844703</v>
      </c>
    </row>
    <row r="1339" spans="1:6" x14ac:dyDescent="0.25">
      <c r="A1339">
        <v>26502</v>
      </c>
      <c r="B1339">
        <v>-3.8671875</v>
      </c>
      <c r="C1339">
        <v>-7.9900570000000002</v>
      </c>
      <c r="D1339" t="str">
        <f t="shared" si="38"/>
        <v>NO</v>
      </c>
      <c r="E1339" t="str">
        <f t="shared" si="39"/>
        <v>NO</v>
      </c>
      <c r="F1339">
        <f>_xlfn.STDEV.P(B946:B954)</f>
        <v>0.88064065535676372</v>
      </c>
    </row>
    <row r="1340" spans="1:6" x14ac:dyDescent="0.25">
      <c r="A1340">
        <v>26513</v>
      </c>
      <c r="B1340">
        <v>-3.9550781000000002</v>
      </c>
      <c r="C1340">
        <v>-8.7890625</v>
      </c>
      <c r="D1340" t="str">
        <f t="shared" si="38"/>
        <v>NO</v>
      </c>
      <c r="E1340" t="str">
        <f t="shared" si="39"/>
        <v>YES</v>
      </c>
      <c r="F1340">
        <f>_xlfn.STDEV.P(B947:B955)</f>
        <v>0.94095230756781056</v>
      </c>
    </row>
    <row r="1341" spans="1:6" x14ac:dyDescent="0.25">
      <c r="A1341">
        <v>26523</v>
      </c>
      <c r="B1341">
        <v>-3.9550781000000002</v>
      </c>
      <c r="C1341">
        <v>0</v>
      </c>
      <c r="D1341" t="str">
        <f t="shared" si="38"/>
        <v>NO</v>
      </c>
      <c r="E1341" t="str">
        <f t="shared" si="39"/>
        <v>YES</v>
      </c>
      <c r="F1341">
        <f>_xlfn.STDEV.P(B948:B956)</f>
        <v>0.9813359994990295</v>
      </c>
    </row>
    <row r="1342" spans="1:6" x14ac:dyDescent="0.25">
      <c r="A1342">
        <v>26534</v>
      </c>
      <c r="B1342">
        <v>-3.9550781000000002</v>
      </c>
      <c r="C1342">
        <v>0</v>
      </c>
      <c r="D1342" t="str">
        <f t="shared" si="38"/>
        <v>NO</v>
      </c>
      <c r="E1342" t="str">
        <f t="shared" si="39"/>
        <v>YES</v>
      </c>
      <c r="F1342">
        <f>_xlfn.STDEV.P(B949:B957)</f>
        <v>1.0306320565200024</v>
      </c>
    </row>
    <row r="1343" spans="1:6" x14ac:dyDescent="0.25">
      <c r="A1343">
        <v>26544</v>
      </c>
      <c r="B1343">
        <v>-3.8671875</v>
      </c>
      <c r="C1343">
        <v>7.9900570000000002</v>
      </c>
      <c r="D1343" t="str">
        <f t="shared" si="38"/>
        <v>NO</v>
      </c>
      <c r="E1343" t="str">
        <f t="shared" si="39"/>
        <v>NO</v>
      </c>
      <c r="F1343">
        <f>_xlfn.STDEV.P(B950:B958)</f>
        <v>1.0634223187146961</v>
      </c>
    </row>
    <row r="1344" spans="1:6" x14ac:dyDescent="0.25">
      <c r="A1344">
        <v>26555</v>
      </c>
      <c r="B1344">
        <v>-3.7792968999999998</v>
      </c>
      <c r="C1344">
        <v>8.7890625</v>
      </c>
      <c r="D1344" t="str">
        <f t="shared" si="38"/>
        <v>NO</v>
      </c>
      <c r="E1344" t="str">
        <f t="shared" si="39"/>
        <v>NO</v>
      </c>
      <c r="F1344">
        <f>_xlfn.STDEV.P(B951:B959)</f>
        <v>1.0783832738900476</v>
      </c>
    </row>
    <row r="1345" spans="1:6" x14ac:dyDescent="0.25">
      <c r="A1345">
        <v>26565</v>
      </c>
      <c r="B1345">
        <v>-3.6914061999999999</v>
      </c>
      <c r="C1345">
        <v>8.7890625</v>
      </c>
      <c r="D1345" t="str">
        <f t="shared" si="38"/>
        <v>NO</v>
      </c>
      <c r="E1345" t="str">
        <f t="shared" si="39"/>
        <v>NO</v>
      </c>
      <c r="F1345">
        <f>_xlfn.STDEV.P(B952:B960)</f>
        <v>1.0859620940710204</v>
      </c>
    </row>
    <row r="1346" spans="1:6" x14ac:dyDescent="0.25">
      <c r="A1346">
        <v>26575</v>
      </c>
      <c r="B1346">
        <v>-3.515625</v>
      </c>
      <c r="C1346">
        <v>15.980114</v>
      </c>
      <c r="D1346" t="str">
        <f t="shared" ref="D1346:D1409" si="40">IF(AND(B1346=MAX(B1342:B1350), _xlfn.STDEV.P(B1342:B1350)&gt;$G$5),"YES","NO")</f>
        <v>NO</v>
      </c>
      <c r="E1346" t="str">
        <f t="shared" ref="E1346:E1409" si="41">IF(AND(B1346=MIN(B1342:B1350), _xlfn.STDEV.P(B1342:B1350)&gt;$G$5),"YES","NO")</f>
        <v>NO</v>
      </c>
      <c r="F1346">
        <f>_xlfn.STDEV.P(B953:B961)</f>
        <v>1.0859620814813771</v>
      </c>
    </row>
    <row r="1347" spans="1:6" x14ac:dyDescent="0.25">
      <c r="A1347">
        <v>26586</v>
      </c>
      <c r="B1347">
        <v>-3.3398438000000001</v>
      </c>
      <c r="C1347">
        <v>17.578125</v>
      </c>
      <c r="D1347" t="str">
        <f t="shared" si="40"/>
        <v>NO</v>
      </c>
      <c r="E1347" t="str">
        <f t="shared" si="41"/>
        <v>NO</v>
      </c>
      <c r="F1347">
        <f>_xlfn.STDEV.P(B954:B962)</f>
        <v>1.0783832570865042</v>
      </c>
    </row>
    <row r="1348" spans="1:6" x14ac:dyDescent="0.25">
      <c r="A1348">
        <v>26596</v>
      </c>
      <c r="B1348">
        <v>-3.1640625</v>
      </c>
      <c r="C1348">
        <v>15.980114</v>
      </c>
      <c r="D1348" t="str">
        <f t="shared" si="40"/>
        <v>NO</v>
      </c>
      <c r="E1348" t="str">
        <f t="shared" si="41"/>
        <v>NO</v>
      </c>
      <c r="F1348">
        <f>_xlfn.STDEV.P(B955:B963)</f>
        <v>1.0634223020828908</v>
      </c>
    </row>
    <row r="1349" spans="1:6" x14ac:dyDescent="0.25">
      <c r="A1349">
        <v>26607</v>
      </c>
      <c r="B1349">
        <v>-2.9882811999999999</v>
      </c>
      <c r="C1349">
        <v>17.578125</v>
      </c>
      <c r="D1349" t="str">
        <f t="shared" si="40"/>
        <v>NO</v>
      </c>
      <c r="E1349" t="str">
        <f t="shared" si="41"/>
        <v>NO</v>
      </c>
      <c r="F1349">
        <f>_xlfn.STDEV.P(B956:B964)</f>
        <v>1.0448762315186948</v>
      </c>
    </row>
    <row r="1350" spans="1:6" x14ac:dyDescent="0.25">
      <c r="A1350">
        <v>26617</v>
      </c>
      <c r="B1350">
        <v>-2.7246093999999998</v>
      </c>
      <c r="C1350">
        <v>26.3671875</v>
      </c>
      <c r="D1350" t="str">
        <f t="shared" si="40"/>
        <v>NO</v>
      </c>
      <c r="E1350" t="str">
        <f t="shared" si="41"/>
        <v>NO</v>
      </c>
      <c r="F1350">
        <f>_xlfn.STDEV.P(B957:B965)</f>
        <v>0.99244890049588308</v>
      </c>
    </row>
    <row r="1351" spans="1:6" x14ac:dyDescent="0.25">
      <c r="A1351">
        <v>26628</v>
      </c>
      <c r="B1351">
        <v>-2.4609375</v>
      </c>
      <c r="C1351">
        <v>23.970171000000001</v>
      </c>
      <c r="D1351" t="str">
        <f t="shared" si="40"/>
        <v>NO</v>
      </c>
      <c r="E1351" t="str">
        <f t="shared" si="41"/>
        <v>NO</v>
      </c>
      <c r="F1351">
        <f>_xlfn.STDEV.P(B958:B966)</f>
        <v>0.96279354188573352</v>
      </c>
    </row>
    <row r="1352" spans="1:6" x14ac:dyDescent="0.25">
      <c r="A1352">
        <v>26638</v>
      </c>
      <c r="B1352">
        <v>-2.109375</v>
      </c>
      <c r="C1352">
        <v>35.15625</v>
      </c>
      <c r="D1352" t="str">
        <f t="shared" si="40"/>
        <v>NO</v>
      </c>
      <c r="E1352" t="str">
        <f t="shared" si="41"/>
        <v>NO</v>
      </c>
      <c r="F1352">
        <f>_xlfn.STDEV.P(B959:B967)</f>
        <v>0.91003888597138261</v>
      </c>
    </row>
    <row r="1353" spans="1:6" x14ac:dyDescent="0.25">
      <c r="A1353">
        <v>26648</v>
      </c>
      <c r="B1353">
        <v>-1.8457030999999999</v>
      </c>
      <c r="C1353">
        <v>23.970171000000001</v>
      </c>
      <c r="D1353" t="str">
        <f t="shared" si="40"/>
        <v>NO</v>
      </c>
      <c r="E1353" t="str">
        <f t="shared" si="41"/>
        <v>NO</v>
      </c>
      <c r="F1353">
        <f>_xlfn.STDEV.P(B960:B968)</f>
        <v>0.85715267997998768</v>
      </c>
    </row>
    <row r="1354" spans="1:6" x14ac:dyDescent="0.25">
      <c r="A1354">
        <v>26659</v>
      </c>
      <c r="B1354">
        <v>-1.5820312000000001</v>
      </c>
      <c r="C1354">
        <v>26.3671875</v>
      </c>
      <c r="D1354" t="str">
        <f t="shared" si="40"/>
        <v>NO</v>
      </c>
      <c r="E1354" t="str">
        <f t="shared" si="41"/>
        <v>NO</v>
      </c>
      <c r="F1354">
        <f>_xlfn.STDEV.P(B961:B969)</f>
        <v>0.81189882647229006</v>
      </c>
    </row>
    <row r="1355" spans="1:6" x14ac:dyDescent="0.25">
      <c r="A1355">
        <v>26669</v>
      </c>
      <c r="B1355">
        <v>-1.2304687999999999</v>
      </c>
      <c r="C1355">
        <v>31.960228000000001</v>
      </c>
      <c r="D1355" t="str">
        <f t="shared" si="40"/>
        <v>NO</v>
      </c>
      <c r="E1355" t="str">
        <f t="shared" si="41"/>
        <v>NO</v>
      </c>
      <c r="F1355">
        <f>_xlfn.STDEV.P(B962:B970)</f>
        <v>0.74743724750967755</v>
      </c>
    </row>
    <row r="1356" spans="1:6" x14ac:dyDescent="0.25">
      <c r="A1356">
        <v>26680</v>
      </c>
      <c r="B1356">
        <v>-0.96679689999999996</v>
      </c>
      <c r="C1356">
        <v>26.3671875</v>
      </c>
      <c r="D1356" t="str">
        <f t="shared" si="40"/>
        <v>NO</v>
      </c>
      <c r="E1356" t="str">
        <f t="shared" si="41"/>
        <v>NO</v>
      </c>
      <c r="F1356">
        <f>_xlfn.STDEV.P(B963:B971)</f>
        <v>0.70556220172838879</v>
      </c>
    </row>
    <row r="1357" spans="1:6" x14ac:dyDescent="0.25">
      <c r="A1357">
        <v>26690</v>
      </c>
      <c r="B1357">
        <v>-0.52734380000000003</v>
      </c>
      <c r="C1357">
        <v>43.9453125</v>
      </c>
      <c r="D1357" t="str">
        <f t="shared" si="40"/>
        <v>NO</v>
      </c>
      <c r="E1357" t="str">
        <f t="shared" si="41"/>
        <v>NO</v>
      </c>
      <c r="F1357">
        <f>_xlfn.STDEV.P(B964:B972)</f>
        <v>0.67460610203558213</v>
      </c>
    </row>
    <row r="1358" spans="1:6" x14ac:dyDescent="0.25">
      <c r="A1358">
        <v>26700</v>
      </c>
      <c r="B1358">
        <v>-0.26367190000000001</v>
      </c>
      <c r="C1358">
        <v>23.970171000000001</v>
      </c>
      <c r="D1358" t="str">
        <f t="shared" si="40"/>
        <v>NO</v>
      </c>
      <c r="E1358" t="str">
        <f t="shared" si="41"/>
        <v>NO</v>
      </c>
      <c r="F1358">
        <f>_xlfn.STDEV.P(B965:B973)</f>
        <v>0.64453125202020112</v>
      </c>
    </row>
    <row r="1359" spans="1:6" x14ac:dyDescent="0.25">
      <c r="A1359">
        <v>26711</v>
      </c>
      <c r="B1359">
        <v>8.7890599999999999E-2</v>
      </c>
      <c r="C1359">
        <v>35.15625</v>
      </c>
      <c r="D1359" t="str">
        <f t="shared" si="40"/>
        <v>NO</v>
      </c>
      <c r="E1359" t="str">
        <f t="shared" si="41"/>
        <v>NO</v>
      </c>
      <c r="F1359">
        <f>_xlfn.STDEV.P(B966:B974)</f>
        <v>0.58885989635826008</v>
      </c>
    </row>
    <row r="1360" spans="1:6" x14ac:dyDescent="0.25">
      <c r="A1360">
        <v>26721</v>
      </c>
      <c r="B1360">
        <v>0.43945309999999999</v>
      </c>
      <c r="C1360">
        <v>31.960228000000001</v>
      </c>
      <c r="D1360" t="str">
        <f t="shared" si="40"/>
        <v>NO</v>
      </c>
      <c r="E1360" t="str">
        <f t="shared" si="41"/>
        <v>NO</v>
      </c>
      <c r="F1360">
        <f>_xlfn.STDEV.P(B967:B975)</f>
        <v>0.53541991573470749</v>
      </c>
    </row>
    <row r="1361" spans="1:6" x14ac:dyDescent="0.25">
      <c r="A1361">
        <v>26732</v>
      </c>
      <c r="B1361">
        <v>0.703125</v>
      </c>
      <c r="C1361">
        <v>26.3671875</v>
      </c>
      <c r="D1361" t="str">
        <f t="shared" si="40"/>
        <v>NO</v>
      </c>
      <c r="E1361" t="str">
        <f t="shared" si="41"/>
        <v>NO</v>
      </c>
      <c r="F1361">
        <f>_xlfn.STDEV.P(B968:B976)</f>
        <v>0.47441240886022029</v>
      </c>
    </row>
    <row r="1362" spans="1:6" x14ac:dyDescent="0.25">
      <c r="A1362">
        <v>26742</v>
      </c>
      <c r="B1362">
        <v>0.96679689999999996</v>
      </c>
      <c r="C1362">
        <v>23.970171000000001</v>
      </c>
      <c r="D1362" t="str">
        <f t="shared" si="40"/>
        <v>NO</v>
      </c>
      <c r="E1362" t="str">
        <f t="shared" si="41"/>
        <v>NO</v>
      </c>
      <c r="F1362">
        <f>_xlfn.STDEV.P(B969:B977)</f>
        <v>0.41224357777334197</v>
      </c>
    </row>
    <row r="1363" spans="1:6" x14ac:dyDescent="0.25">
      <c r="A1363">
        <v>26753</v>
      </c>
      <c r="B1363">
        <v>1.3183594000000001</v>
      </c>
      <c r="C1363">
        <v>35.15625</v>
      </c>
      <c r="D1363" t="str">
        <f t="shared" si="40"/>
        <v>NO</v>
      </c>
      <c r="E1363" t="str">
        <f t="shared" si="41"/>
        <v>NO</v>
      </c>
      <c r="F1363">
        <f>_xlfn.STDEV.P(B970:B978)</f>
        <v>0.33602833042094377</v>
      </c>
    </row>
    <row r="1364" spans="1:6" x14ac:dyDescent="0.25">
      <c r="A1364">
        <v>26763</v>
      </c>
      <c r="B1364">
        <v>1.4941405999999999</v>
      </c>
      <c r="C1364">
        <v>17.578125</v>
      </c>
      <c r="D1364" t="str">
        <f t="shared" si="40"/>
        <v>NO</v>
      </c>
      <c r="E1364" t="str">
        <f t="shared" si="41"/>
        <v>NO</v>
      </c>
      <c r="F1364">
        <f>_xlfn.STDEV.P(B971:B979)</f>
        <v>0.24158822429329707</v>
      </c>
    </row>
    <row r="1365" spans="1:6" x14ac:dyDescent="0.25">
      <c r="A1365">
        <v>26773</v>
      </c>
      <c r="B1365">
        <v>1.8457030999999999</v>
      </c>
      <c r="C1365">
        <v>31.960228000000001</v>
      </c>
      <c r="D1365" t="str">
        <f t="shared" si="40"/>
        <v>NO</v>
      </c>
      <c r="E1365" t="str">
        <f t="shared" si="41"/>
        <v>NO</v>
      </c>
      <c r="F1365">
        <f>_xlfn.STDEV.P(B972:B980)</f>
        <v>0.15502450978091606</v>
      </c>
    </row>
    <row r="1366" spans="1:6" x14ac:dyDescent="0.25">
      <c r="A1366">
        <v>26784</v>
      </c>
      <c r="B1366">
        <v>2.0214843999999998</v>
      </c>
      <c r="C1366">
        <v>17.578125</v>
      </c>
      <c r="D1366" t="str">
        <f t="shared" si="40"/>
        <v>NO</v>
      </c>
      <c r="E1366" t="str">
        <f t="shared" si="41"/>
        <v>NO</v>
      </c>
      <c r="F1366">
        <f>_xlfn.STDEV.P(B973:B981)</f>
        <v>0.12039872090902114</v>
      </c>
    </row>
    <row r="1367" spans="1:6" x14ac:dyDescent="0.25">
      <c r="A1367">
        <v>26794</v>
      </c>
      <c r="B1367">
        <v>2.2851561999999999</v>
      </c>
      <c r="C1367">
        <v>23.970171000000001</v>
      </c>
      <c r="D1367" t="str">
        <f t="shared" si="40"/>
        <v>NO</v>
      </c>
      <c r="E1367" t="str">
        <f t="shared" si="41"/>
        <v>NO</v>
      </c>
      <c r="F1367">
        <f>_xlfn.STDEV.P(B974:B982)</f>
        <v>0.17632296266688896</v>
      </c>
    </row>
    <row r="1368" spans="1:6" x14ac:dyDescent="0.25">
      <c r="A1368">
        <v>26805</v>
      </c>
      <c r="B1368">
        <v>2.4609375</v>
      </c>
      <c r="C1368">
        <v>17.578125</v>
      </c>
      <c r="D1368" t="str">
        <f t="shared" si="40"/>
        <v>NO</v>
      </c>
      <c r="E1368" t="str">
        <f t="shared" si="41"/>
        <v>NO</v>
      </c>
      <c r="F1368">
        <f>_xlfn.STDEV.P(B975:B983)</f>
        <v>0.29588394639296256</v>
      </c>
    </row>
    <row r="1369" spans="1:6" x14ac:dyDescent="0.25">
      <c r="A1369">
        <v>26815</v>
      </c>
      <c r="B1369">
        <v>2.6367188000000001</v>
      </c>
      <c r="C1369">
        <v>15.980114</v>
      </c>
      <c r="D1369" t="str">
        <f t="shared" si="40"/>
        <v>NO</v>
      </c>
      <c r="E1369" t="str">
        <f t="shared" si="41"/>
        <v>NO</v>
      </c>
      <c r="F1369">
        <f>_xlfn.STDEV.P(B976:B984)</f>
        <v>0.45281341280532206</v>
      </c>
    </row>
    <row r="1370" spans="1:6" x14ac:dyDescent="0.25">
      <c r="A1370">
        <v>26826</v>
      </c>
      <c r="B1370">
        <v>2.8125</v>
      </c>
      <c r="C1370">
        <v>17.578125</v>
      </c>
      <c r="D1370" t="str">
        <f t="shared" si="40"/>
        <v>NO</v>
      </c>
      <c r="E1370" t="str">
        <f t="shared" si="41"/>
        <v>NO</v>
      </c>
      <c r="F1370">
        <f>_xlfn.STDEV.P(B977:B985)</f>
        <v>0.6137600354622661</v>
      </c>
    </row>
    <row r="1371" spans="1:6" x14ac:dyDescent="0.25">
      <c r="A1371">
        <v>26836</v>
      </c>
      <c r="B1371">
        <v>2.9003906000000002</v>
      </c>
      <c r="C1371">
        <v>8.7890625</v>
      </c>
      <c r="D1371" t="str">
        <f t="shared" si="40"/>
        <v>NO</v>
      </c>
      <c r="E1371" t="str">
        <f t="shared" si="41"/>
        <v>NO</v>
      </c>
      <c r="F1371">
        <f>_xlfn.STDEV.P(B978:B986)</f>
        <v>0.75833083078942431</v>
      </c>
    </row>
    <row r="1372" spans="1:6" x14ac:dyDescent="0.25">
      <c r="A1372">
        <v>26846</v>
      </c>
      <c r="B1372">
        <v>2.9882811999999999</v>
      </c>
      <c r="C1372">
        <v>7.9900570000000002</v>
      </c>
      <c r="D1372" t="str">
        <f t="shared" si="40"/>
        <v>NO</v>
      </c>
      <c r="E1372" t="str">
        <f t="shared" si="41"/>
        <v>NO</v>
      </c>
      <c r="F1372">
        <f>_xlfn.STDEV.P(B979:B987)</f>
        <v>0.92840231433313047</v>
      </c>
    </row>
    <row r="1373" spans="1:6" x14ac:dyDescent="0.25">
      <c r="A1373">
        <v>26857</v>
      </c>
      <c r="B1373">
        <v>3.0761718999999998</v>
      </c>
      <c r="C1373">
        <v>8.7890625</v>
      </c>
      <c r="D1373" t="str">
        <f t="shared" si="40"/>
        <v>NO</v>
      </c>
      <c r="E1373" t="str">
        <f t="shared" si="41"/>
        <v>NO</v>
      </c>
      <c r="F1373">
        <f>_xlfn.STDEV.P(B980:B988)</f>
        <v>1.0698597639140726</v>
      </c>
    </row>
    <row r="1374" spans="1:6" x14ac:dyDescent="0.25">
      <c r="A1374">
        <v>26867</v>
      </c>
      <c r="B1374">
        <v>3.1640625</v>
      </c>
      <c r="C1374">
        <v>7.9900570000000002</v>
      </c>
      <c r="D1374" t="str">
        <f t="shared" si="40"/>
        <v>YES</v>
      </c>
      <c r="E1374" t="str">
        <f t="shared" si="41"/>
        <v>NO</v>
      </c>
      <c r="F1374">
        <f>_xlfn.STDEV.P(B981:B989)</f>
        <v>1.2101496989816218</v>
      </c>
    </row>
    <row r="1375" spans="1:6" x14ac:dyDescent="0.25">
      <c r="A1375">
        <v>26878</v>
      </c>
      <c r="B1375">
        <v>3.1640625</v>
      </c>
      <c r="C1375">
        <v>0</v>
      </c>
      <c r="D1375" t="str">
        <f t="shared" si="40"/>
        <v>YES</v>
      </c>
      <c r="E1375" t="str">
        <f t="shared" si="41"/>
        <v>NO</v>
      </c>
      <c r="F1375">
        <f>_xlfn.STDEV.P(B982:B990)</f>
        <v>1.3173824605494342</v>
      </c>
    </row>
    <row r="1376" spans="1:6" x14ac:dyDescent="0.25">
      <c r="A1376">
        <v>26888</v>
      </c>
      <c r="B1376">
        <v>3.1640625</v>
      </c>
      <c r="C1376">
        <v>0</v>
      </c>
      <c r="D1376" t="str">
        <f t="shared" si="40"/>
        <v>YES</v>
      </c>
      <c r="E1376" t="str">
        <f t="shared" si="41"/>
        <v>NO</v>
      </c>
      <c r="F1376">
        <f>_xlfn.STDEV.P(B983:B991)</f>
        <v>1.3566136852969535</v>
      </c>
    </row>
    <row r="1377" spans="1:6" x14ac:dyDescent="0.25">
      <c r="A1377">
        <v>26899</v>
      </c>
      <c r="B1377">
        <v>3.0761718999999998</v>
      </c>
      <c r="C1377">
        <v>-8.7890625</v>
      </c>
      <c r="D1377" t="str">
        <f t="shared" si="40"/>
        <v>NO</v>
      </c>
      <c r="E1377" t="str">
        <f t="shared" si="41"/>
        <v>NO</v>
      </c>
      <c r="F1377">
        <f>_xlfn.STDEV.P(B984:B992)</f>
        <v>1.3601941690499051</v>
      </c>
    </row>
    <row r="1378" spans="1:6" x14ac:dyDescent="0.25">
      <c r="A1378">
        <v>26909</v>
      </c>
      <c r="B1378">
        <v>2.9882811999999999</v>
      </c>
      <c r="C1378">
        <v>-8.7890625</v>
      </c>
      <c r="D1378" t="str">
        <f t="shared" si="40"/>
        <v>NO</v>
      </c>
      <c r="E1378" t="str">
        <f t="shared" si="41"/>
        <v>NO</v>
      </c>
      <c r="F1378">
        <f>_xlfn.STDEV.P(B985:B993)</f>
        <v>1.3421962478493548</v>
      </c>
    </row>
    <row r="1379" spans="1:6" x14ac:dyDescent="0.25">
      <c r="A1379">
        <v>26919</v>
      </c>
      <c r="B1379">
        <v>2.9003906000000002</v>
      </c>
      <c r="C1379">
        <v>-7.9900570000000002</v>
      </c>
      <c r="D1379" t="str">
        <f t="shared" si="40"/>
        <v>NO</v>
      </c>
      <c r="E1379" t="str">
        <f t="shared" si="41"/>
        <v>NO</v>
      </c>
      <c r="F1379">
        <f>_xlfn.STDEV.P(B986:B994)</f>
        <v>1.287804193538858</v>
      </c>
    </row>
    <row r="1380" spans="1:6" x14ac:dyDescent="0.25">
      <c r="A1380">
        <v>26930</v>
      </c>
      <c r="B1380">
        <v>2.7246093999999998</v>
      </c>
      <c r="C1380">
        <v>-17.578125</v>
      </c>
      <c r="D1380" t="str">
        <f t="shared" si="40"/>
        <v>NO</v>
      </c>
      <c r="E1380" t="str">
        <f t="shared" si="41"/>
        <v>NO</v>
      </c>
      <c r="F1380">
        <f>_xlfn.STDEV.P(B987:B995)</f>
        <v>1.2114886626729766</v>
      </c>
    </row>
    <row r="1381" spans="1:6" x14ac:dyDescent="0.25">
      <c r="A1381">
        <v>26940</v>
      </c>
      <c r="B1381">
        <v>2.5488281000000002</v>
      </c>
      <c r="C1381">
        <v>-15.980114</v>
      </c>
      <c r="D1381" t="str">
        <f t="shared" si="40"/>
        <v>NO</v>
      </c>
      <c r="E1381" t="str">
        <f t="shared" si="41"/>
        <v>NO</v>
      </c>
      <c r="F1381">
        <f>_xlfn.STDEV.P(B988:B996)</f>
        <v>1.1534191059419052</v>
      </c>
    </row>
    <row r="1382" spans="1:6" x14ac:dyDescent="0.25">
      <c r="A1382">
        <v>26951</v>
      </c>
      <c r="B1382">
        <v>2.3730468999999998</v>
      </c>
      <c r="C1382">
        <v>-17.578125</v>
      </c>
      <c r="D1382" t="str">
        <f t="shared" si="40"/>
        <v>NO</v>
      </c>
      <c r="E1382" t="str">
        <f t="shared" si="41"/>
        <v>NO</v>
      </c>
      <c r="F1382">
        <f>_xlfn.STDEV.P(B989:B997)</f>
        <v>1.0868399106962379</v>
      </c>
    </row>
    <row r="1383" spans="1:6" x14ac:dyDescent="0.25">
      <c r="A1383">
        <v>26961</v>
      </c>
      <c r="B1383">
        <v>2.109375</v>
      </c>
      <c r="C1383">
        <v>-23.970171000000001</v>
      </c>
      <c r="D1383" t="str">
        <f t="shared" si="40"/>
        <v>NO</v>
      </c>
      <c r="E1383" t="str">
        <f t="shared" si="41"/>
        <v>NO</v>
      </c>
      <c r="F1383">
        <f>_xlfn.STDEV.P(B990:B998)</f>
        <v>1.0405776254804873</v>
      </c>
    </row>
    <row r="1384" spans="1:6" x14ac:dyDescent="0.25">
      <c r="A1384">
        <v>26972</v>
      </c>
      <c r="B1384">
        <v>1.9335937999999999</v>
      </c>
      <c r="C1384">
        <v>-17.578125</v>
      </c>
      <c r="D1384" t="str">
        <f t="shared" si="40"/>
        <v>NO</v>
      </c>
      <c r="E1384" t="str">
        <f t="shared" si="41"/>
        <v>NO</v>
      </c>
      <c r="F1384">
        <f>_xlfn.STDEV.P(B991:B999)</f>
        <v>1.0258090757681897</v>
      </c>
    </row>
    <row r="1385" spans="1:6" x14ac:dyDescent="0.25">
      <c r="A1385">
        <v>26982</v>
      </c>
      <c r="B1385">
        <v>1.5820312000000001</v>
      </c>
      <c r="C1385">
        <v>-35.15625</v>
      </c>
      <c r="D1385" t="str">
        <f t="shared" si="40"/>
        <v>NO</v>
      </c>
      <c r="E1385" t="str">
        <f t="shared" si="41"/>
        <v>NO</v>
      </c>
      <c r="F1385">
        <f>_xlfn.STDEV.P(B992:B1000)</f>
        <v>0.99561492001484408</v>
      </c>
    </row>
    <row r="1386" spans="1:6" x14ac:dyDescent="0.25">
      <c r="A1386">
        <v>26992</v>
      </c>
      <c r="B1386">
        <v>1.40625</v>
      </c>
      <c r="C1386">
        <v>-15.980114</v>
      </c>
      <c r="D1386" t="str">
        <f t="shared" si="40"/>
        <v>NO</v>
      </c>
      <c r="E1386" t="str">
        <f t="shared" si="41"/>
        <v>NO</v>
      </c>
      <c r="F1386">
        <f>_xlfn.STDEV.P(B993:B1001)</f>
        <v>0.95473656234747506</v>
      </c>
    </row>
    <row r="1387" spans="1:6" x14ac:dyDescent="0.25">
      <c r="A1387">
        <v>27003</v>
      </c>
      <c r="B1387">
        <v>1.0546875</v>
      </c>
      <c r="C1387">
        <v>-35.15625</v>
      </c>
      <c r="D1387" t="str">
        <f t="shared" si="40"/>
        <v>NO</v>
      </c>
      <c r="E1387" t="str">
        <f t="shared" si="41"/>
        <v>NO</v>
      </c>
      <c r="F1387">
        <f>_xlfn.STDEV.P(B994:B1002)</f>
        <v>0.91056271083219453</v>
      </c>
    </row>
    <row r="1388" spans="1:6" x14ac:dyDescent="0.25">
      <c r="A1388">
        <v>27013</v>
      </c>
      <c r="B1388">
        <v>0.79101560000000004</v>
      </c>
      <c r="C1388">
        <v>-23.970171000000001</v>
      </c>
      <c r="D1388" t="str">
        <f t="shared" si="40"/>
        <v>NO</v>
      </c>
      <c r="E1388" t="str">
        <f t="shared" si="41"/>
        <v>NO</v>
      </c>
      <c r="F1388">
        <f>_xlfn.STDEV.P(B995:B1003)</f>
        <v>0.84988995831430414</v>
      </c>
    </row>
    <row r="1389" spans="1:6" x14ac:dyDescent="0.25">
      <c r="A1389">
        <v>27024</v>
      </c>
      <c r="B1389">
        <v>0.43945309999999999</v>
      </c>
      <c r="C1389">
        <v>-35.15625</v>
      </c>
      <c r="D1389" t="str">
        <f t="shared" si="40"/>
        <v>NO</v>
      </c>
      <c r="E1389" t="str">
        <f t="shared" si="41"/>
        <v>NO</v>
      </c>
      <c r="F1389">
        <f>_xlfn.STDEV.P(B996:B1004)</f>
        <v>0.78259162375840652</v>
      </c>
    </row>
    <row r="1390" spans="1:6" x14ac:dyDescent="0.25">
      <c r="A1390">
        <v>27034</v>
      </c>
      <c r="B1390">
        <v>8.7890599999999999E-2</v>
      </c>
      <c r="C1390">
        <v>-31.960228000000001</v>
      </c>
      <c r="D1390" t="str">
        <f t="shared" si="40"/>
        <v>NO</v>
      </c>
      <c r="E1390" t="str">
        <f t="shared" si="41"/>
        <v>NO</v>
      </c>
      <c r="F1390">
        <f>_xlfn.STDEV.P(B997:B1005)</f>
        <v>0.70731714734569728</v>
      </c>
    </row>
    <row r="1391" spans="1:6" x14ac:dyDescent="0.25">
      <c r="A1391">
        <v>27045</v>
      </c>
      <c r="B1391">
        <v>-0.1757812</v>
      </c>
      <c r="C1391">
        <v>-26.3671875</v>
      </c>
      <c r="D1391" t="str">
        <f t="shared" si="40"/>
        <v>NO</v>
      </c>
      <c r="E1391" t="str">
        <f t="shared" si="41"/>
        <v>NO</v>
      </c>
      <c r="F1391">
        <f>_xlfn.STDEV.P(B998:B1006)</f>
        <v>0.61732347790051945</v>
      </c>
    </row>
    <row r="1392" spans="1:6" x14ac:dyDescent="0.25">
      <c r="A1392">
        <v>27055</v>
      </c>
      <c r="B1392">
        <v>-0.52734380000000003</v>
      </c>
      <c r="C1392">
        <v>-35.15625</v>
      </c>
      <c r="D1392" t="str">
        <f t="shared" si="40"/>
        <v>NO</v>
      </c>
      <c r="E1392" t="str">
        <f t="shared" si="41"/>
        <v>NO</v>
      </c>
      <c r="F1392">
        <f>_xlfn.STDEV.P(B999:B1007)</f>
        <v>0.52152461093736036</v>
      </c>
    </row>
    <row r="1393" spans="1:6" x14ac:dyDescent="0.25">
      <c r="A1393">
        <v>27065</v>
      </c>
      <c r="B1393">
        <v>-0.79101560000000004</v>
      </c>
      <c r="C1393">
        <v>-23.970171000000001</v>
      </c>
      <c r="D1393" t="str">
        <f t="shared" si="40"/>
        <v>NO</v>
      </c>
      <c r="E1393" t="str">
        <f t="shared" si="41"/>
        <v>NO</v>
      </c>
      <c r="F1393">
        <f>_xlfn.STDEV.P(B1000:B1008)</f>
        <v>0.41935374037954326</v>
      </c>
    </row>
    <row r="1394" spans="1:6" x14ac:dyDescent="0.25">
      <c r="A1394">
        <v>27076</v>
      </c>
      <c r="B1394">
        <v>-1.1425780999999999</v>
      </c>
      <c r="C1394">
        <v>-35.15625</v>
      </c>
      <c r="D1394" t="str">
        <f t="shared" si="40"/>
        <v>NO</v>
      </c>
      <c r="E1394" t="str">
        <f t="shared" si="41"/>
        <v>NO</v>
      </c>
      <c r="F1394">
        <f>_xlfn.STDEV.P(B1001:B1009)</f>
        <v>0.31854505768578828</v>
      </c>
    </row>
    <row r="1395" spans="1:6" x14ac:dyDescent="0.25">
      <c r="A1395">
        <v>27086</v>
      </c>
      <c r="B1395">
        <v>-1.4941405999999999</v>
      </c>
      <c r="C1395">
        <v>-31.960228000000001</v>
      </c>
      <c r="D1395" t="str">
        <f t="shared" si="40"/>
        <v>NO</v>
      </c>
      <c r="E1395" t="str">
        <f t="shared" si="41"/>
        <v>NO</v>
      </c>
      <c r="F1395">
        <f>_xlfn.STDEV.P(B1002:B1010)</f>
        <v>0.21572971038479818</v>
      </c>
    </row>
    <row r="1396" spans="1:6" x14ac:dyDescent="0.25">
      <c r="A1396">
        <v>27097</v>
      </c>
      <c r="B1396">
        <v>-1.7578125</v>
      </c>
      <c r="C1396">
        <v>-26.3671875</v>
      </c>
      <c r="D1396" t="str">
        <f t="shared" si="40"/>
        <v>NO</v>
      </c>
      <c r="E1396" t="str">
        <f t="shared" si="41"/>
        <v>NO</v>
      </c>
      <c r="F1396">
        <f>_xlfn.STDEV.P(B1003:B1011)</f>
        <v>0.13389950472444664</v>
      </c>
    </row>
    <row r="1397" spans="1:6" x14ac:dyDescent="0.25">
      <c r="A1397">
        <v>27107</v>
      </c>
      <c r="B1397">
        <v>-2.0214843999999998</v>
      </c>
      <c r="C1397">
        <v>-23.970171000000001</v>
      </c>
      <c r="D1397" t="str">
        <f t="shared" si="40"/>
        <v>NO</v>
      </c>
      <c r="E1397" t="str">
        <f t="shared" si="41"/>
        <v>NO</v>
      </c>
      <c r="F1397">
        <f>_xlfn.STDEV.P(B1004:B1012)</f>
        <v>0.13389950472444664</v>
      </c>
    </row>
    <row r="1398" spans="1:6" x14ac:dyDescent="0.25">
      <c r="A1398">
        <v>27118</v>
      </c>
      <c r="B1398">
        <v>-2.3730468999999998</v>
      </c>
      <c r="C1398">
        <v>-35.15625</v>
      </c>
      <c r="D1398" t="str">
        <f t="shared" si="40"/>
        <v>NO</v>
      </c>
      <c r="E1398" t="str">
        <f t="shared" si="41"/>
        <v>NO</v>
      </c>
      <c r="F1398">
        <f>_xlfn.STDEV.P(B1005:B1013)</f>
        <v>0.19433349218520357</v>
      </c>
    </row>
    <row r="1399" spans="1:6" x14ac:dyDescent="0.25">
      <c r="A1399">
        <v>27128</v>
      </c>
      <c r="B1399">
        <v>-2.5488281000000002</v>
      </c>
      <c r="C1399">
        <v>-17.578125</v>
      </c>
      <c r="D1399" t="str">
        <f t="shared" si="40"/>
        <v>NO</v>
      </c>
      <c r="E1399" t="str">
        <f t="shared" si="41"/>
        <v>NO</v>
      </c>
      <c r="F1399">
        <f>_xlfn.STDEV.P(B1006:B1014)</f>
        <v>0.28638433760208587</v>
      </c>
    </row>
    <row r="1400" spans="1:6" x14ac:dyDescent="0.25">
      <c r="A1400">
        <v>27138</v>
      </c>
      <c r="B1400">
        <v>-2.8125</v>
      </c>
      <c r="C1400">
        <v>-23.970171000000001</v>
      </c>
      <c r="D1400" t="str">
        <f t="shared" si="40"/>
        <v>NO</v>
      </c>
      <c r="E1400" t="str">
        <f t="shared" si="41"/>
        <v>NO</v>
      </c>
      <c r="F1400">
        <f>_xlfn.STDEV.P(B1007:B1015)</f>
        <v>0.38223409094705152</v>
      </c>
    </row>
    <row r="1401" spans="1:6" x14ac:dyDescent="0.25">
      <c r="A1401">
        <v>27149</v>
      </c>
      <c r="B1401">
        <v>-3.0761718999999998</v>
      </c>
      <c r="C1401">
        <v>-26.3671875</v>
      </c>
      <c r="D1401" t="str">
        <f t="shared" si="40"/>
        <v>NO</v>
      </c>
      <c r="E1401" t="str">
        <f t="shared" si="41"/>
        <v>NO</v>
      </c>
      <c r="F1401">
        <f>_xlfn.STDEV.P(B1008:B1016)</f>
        <v>0.46507347194813908</v>
      </c>
    </row>
    <row r="1402" spans="1:6" x14ac:dyDescent="0.25">
      <c r="A1402">
        <v>27159</v>
      </c>
      <c r="B1402">
        <v>-3.2519531000000002</v>
      </c>
      <c r="C1402">
        <v>-15.980114</v>
      </c>
      <c r="D1402" t="str">
        <f t="shared" si="40"/>
        <v>NO</v>
      </c>
      <c r="E1402" t="str">
        <f t="shared" si="41"/>
        <v>NO</v>
      </c>
      <c r="F1402">
        <f>_xlfn.STDEV.P(B1009:B1017)</f>
        <v>0.55139040329390743</v>
      </c>
    </row>
    <row r="1403" spans="1:6" x14ac:dyDescent="0.25">
      <c r="A1403">
        <v>27170</v>
      </c>
      <c r="B1403">
        <v>-3.4277343999999998</v>
      </c>
      <c r="C1403">
        <v>-17.578125</v>
      </c>
      <c r="D1403" t="str">
        <f t="shared" si="40"/>
        <v>NO</v>
      </c>
      <c r="E1403" t="str">
        <f t="shared" si="41"/>
        <v>NO</v>
      </c>
      <c r="F1403">
        <f>_xlfn.STDEV.P(B1010:B1018)</f>
        <v>0.63977888577066866</v>
      </c>
    </row>
    <row r="1404" spans="1:6" x14ac:dyDescent="0.25">
      <c r="A1404">
        <v>27180</v>
      </c>
      <c r="B1404">
        <v>-3.515625</v>
      </c>
      <c r="C1404">
        <v>-7.9900570000000002</v>
      </c>
      <c r="D1404" t="str">
        <f t="shared" si="40"/>
        <v>NO</v>
      </c>
      <c r="E1404" t="str">
        <f t="shared" si="41"/>
        <v>NO</v>
      </c>
      <c r="F1404">
        <f>_xlfn.STDEV.P(B1011:B1019)</f>
        <v>0.72001205434245352</v>
      </c>
    </row>
    <row r="1405" spans="1:6" x14ac:dyDescent="0.25">
      <c r="A1405">
        <v>27191</v>
      </c>
      <c r="B1405">
        <v>-3.6035156000000002</v>
      </c>
      <c r="C1405">
        <v>-8.7890625</v>
      </c>
      <c r="D1405" t="str">
        <f t="shared" si="40"/>
        <v>NO</v>
      </c>
      <c r="E1405" t="str">
        <f t="shared" si="41"/>
        <v>NO</v>
      </c>
      <c r="F1405">
        <f>_xlfn.STDEV.P(B1012:B1020)</f>
        <v>0.78259162791793402</v>
      </c>
    </row>
    <row r="1406" spans="1:6" x14ac:dyDescent="0.25">
      <c r="A1406">
        <v>27201</v>
      </c>
      <c r="B1406">
        <v>-3.6914061999999999</v>
      </c>
      <c r="C1406">
        <v>-8.7890625</v>
      </c>
      <c r="D1406" t="str">
        <f t="shared" si="40"/>
        <v>NO</v>
      </c>
      <c r="E1406" t="str">
        <f t="shared" si="41"/>
        <v>NO</v>
      </c>
      <c r="F1406">
        <f>_xlfn.STDEV.P(B1013:B1021)</f>
        <v>0.83380368441686425</v>
      </c>
    </row>
    <row r="1407" spans="1:6" x14ac:dyDescent="0.25">
      <c r="A1407">
        <v>27211</v>
      </c>
      <c r="B1407">
        <v>-3.7792968999999998</v>
      </c>
      <c r="C1407">
        <v>-7.9900570000000002</v>
      </c>
      <c r="D1407" t="str">
        <f t="shared" si="40"/>
        <v>NO</v>
      </c>
      <c r="E1407" t="str">
        <f t="shared" si="41"/>
        <v>YES</v>
      </c>
      <c r="F1407">
        <f>_xlfn.STDEV.P(B1014:B1022)</f>
        <v>0.88291188566057555</v>
      </c>
    </row>
    <row r="1408" spans="1:6" x14ac:dyDescent="0.25">
      <c r="A1408">
        <v>27222</v>
      </c>
      <c r="B1408">
        <v>-3.7792968999999998</v>
      </c>
      <c r="C1408">
        <v>0</v>
      </c>
      <c r="D1408" t="str">
        <f t="shared" si="40"/>
        <v>NO</v>
      </c>
      <c r="E1408" t="str">
        <f t="shared" si="41"/>
        <v>NO</v>
      </c>
      <c r="F1408">
        <f>_xlfn.STDEV.P(B1015:B1023)</f>
        <v>0.93576908256199043</v>
      </c>
    </row>
    <row r="1409" spans="1:6" x14ac:dyDescent="0.25">
      <c r="A1409">
        <v>27232</v>
      </c>
      <c r="B1409">
        <v>-3.6914061999999999</v>
      </c>
      <c r="C1409">
        <v>7.9900570000000002</v>
      </c>
      <c r="D1409" t="str">
        <f t="shared" si="40"/>
        <v>NO</v>
      </c>
      <c r="E1409" t="str">
        <f t="shared" si="41"/>
        <v>NO</v>
      </c>
      <c r="F1409">
        <f>_xlfn.STDEV.P(B1016:B1024)</f>
        <v>0.98482830873650407</v>
      </c>
    </row>
    <row r="1410" spans="1:6" x14ac:dyDescent="0.25">
      <c r="A1410">
        <v>27243</v>
      </c>
      <c r="B1410">
        <v>-3.6914061999999999</v>
      </c>
      <c r="C1410">
        <v>0</v>
      </c>
      <c r="D1410" t="str">
        <f t="shared" ref="D1410:D1473" si="42">IF(AND(B1410=MAX(B1406:B1414), _xlfn.STDEV.P(B1406:B1414)&gt;$G$5),"YES","NO")</f>
        <v>NO</v>
      </c>
      <c r="E1410" t="str">
        <f t="shared" ref="E1410:E1473" si="43">IF(AND(B1410=MIN(B1406:B1414), _xlfn.STDEV.P(B1406:B1414)&gt;$G$5),"YES","NO")</f>
        <v>NO</v>
      </c>
      <c r="F1410">
        <f>_xlfn.STDEV.P(B1017:B1025)</f>
        <v>1.0072332203883607</v>
      </c>
    </row>
    <row r="1411" spans="1:6" x14ac:dyDescent="0.25">
      <c r="A1411">
        <v>27253</v>
      </c>
      <c r="B1411">
        <v>-3.6035156000000002</v>
      </c>
      <c r="C1411">
        <v>8.7890625</v>
      </c>
      <c r="D1411" t="str">
        <f t="shared" si="42"/>
        <v>NO</v>
      </c>
      <c r="E1411" t="str">
        <f t="shared" si="43"/>
        <v>NO</v>
      </c>
      <c r="F1411">
        <f>_xlfn.STDEV.P(B1018:B1026)</f>
        <v>1.0334043329995479</v>
      </c>
    </row>
    <row r="1412" spans="1:6" x14ac:dyDescent="0.25">
      <c r="A1412">
        <v>27264</v>
      </c>
      <c r="B1412">
        <v>-3.515625</v>
      </c>
      <c r="C1412">
        <v>7.9900570000000002</v>
      </c>
      <c r="D1412" t="str">
        <f t="shared" si="42"/>
        <v>NO</v>
      </c>
      <c r="E1412" t="str">
        <f t="shared" si="43"/>
        <v>NO</v>
      </c>
      <c r="F1412">
        <f>_xlfn.STDEV.P(B1019:B1027)</f>
        <v>1.0444197875115033</v>
      </c>
    </row>
    <row r="1413" spans="1:6" x14ac:dyDescent="0.25">
      <c r="A1413">
        <v>27274</v>
      </c>
      <c r="B1413">
        <v>-3.3398438000000001</v>
      </c>
      <c r="C1413">
        <v>17.578125</v>
      </c>
      <c r="D1413" t="str">
        <f t="shared" si="42"/>
        <v>NO</v>
      </c>
      <c r="E1413" t="str">
        <f t="shared" si="43"/>
        <v>NO</v>
      </c>
      <c r="F1413">
        <f>_xlfn.STDEV.P(B1020:B1028)</f>
        <v>1.0407609194737792</v>
      </c>
    </row>
    <row r="1414" spans="1:6" x14ac:dyDescent="0.25">
      <c r="A1414">
        <v>27284</v>
      </c>
      <c r="B1414">
        <v>-3.1640625</v>
      </c>
      <c r="C1414">
        <v>15.980114</v>
      </c>
      <c r="D1414" t="str">
        <f t="shared" si="42"/>
        <v>NO</v>
      </c>
      <c r="E1414" t="str">
        <f t="shared" si="43"/>
        <v>NO</v>
      </c>
      <c r="F1414">
        <f>_xlfn.STDEV.P(B1021:B1029)</f>
        <v>1.036997177716932</v>
      </c>
    </row>
    <row r="1415" spans="1:6" x14ac:dyDescent="0.25">
      <c r="A1415">
        <v>27295</v>
      </c>
      <c r="B1415">
        <v>-2.9882811999999999</v>
      </c>
      <c r="C1415">
        <v>17.578125</v>
      </c>
      <c r="D1415" t="str">
        <f t="shared" si="42"/>
        <v>NO</v>
      </c>
      <c r="E1415" t="str">
        <f t="shared" si="43"/>
        <v>NO</v>
      </c>
      <c r="F1415">
        <f>_xlfn.STDEV.P(B1022:B1030)</f>
        <v>1.0141214706359696</v>
      </c>
    </row>
    <row r="1416" spans="1:6" x14ac:dyDescent="0.25">
      <c r="A1416">
        <v>27305</v>
      </c>
      <c r="B1416">
        <v>-2.7246093999999998</v>
      </c>
      <c r="C1416">
        <v>23.970171000000001</v>
      </c>
      <c r="D1416" t="str">
        <f t="shared" si="42"/>
        <v>NO</v>
      </c>
      <c r="E1416" t="str">
        <f t="shared" si="43"/>
        <v>NO</v>
      </c>
      <c r="F1416">
        <f>_xlfn.STDEV.P(B1023:B1031)</f>
        <v>0.97675777308774292</v>
      </c>
    </row>
    <row r="1417" spans="1:6" x14ac:dyDescent="0.25">
      <c r="A1417">
        <v>27316</v>
      </c>
      <c r="B1417">
        <v>-2.4609375</v>
      </c>
      <c r="C1417">
        <v>26.3671875</v>
      </c>
      <c r="D1417" t="str">
        <f t="shared" si="42"/>
        <v>NO</v>
      </c>
      <c r="E1417" t="str">
        <f t="shared" si="43"/>
        <v>NO</v>
      </c>
      <c r="F1417">
        <f>_xlfn.STDEV.P(B1024:B1032)</f>
        <v>0.94661098990606363</v>
      </c>
    </row>
    <row r="1418" spans="1:6" x14ac:dyDescent="0.25">
      <c r="A1418">
        <v>27326</v>
      </c>
      <c r="B1418">
        <v>-2.1972656000000002</v>
      </c>
      <c r="C1418">
        <v>26.3671875</v>
      </c>
      <c r="D1418" t="str">
        <f t="shared" si="42"/>
        <v>NO</v>
      </c>
      <c r="E1418" t="str">
        <f t="shared" si="43"/>
        <v>NO</v>
      </c>
      <c r="F1418">
        <f>_xlfn.STDEV.P(B1025:B1033)</f>
        <v>0.9133861659155661</v>
      </c>
    </row>
    <row r="1419" spans="1:6" x14ac:dyDescent="0.25">
      <c r="A1419">
        <v>27336</v>
      </c>
      <c r="B1419">
        <v>-1.9335937999999999</v>
      </c>
      <c r="C1419">
        <v>23.970171000000001</v>
      </c>
      <c r="D1419" t="str">
        <f t="shared" si="42"/>
        <v>NO</v>
      </c>
      <c r="E1419" t="str">
        <f t="shared" si="43"/>
        <v>NO</v>
      </c>
      <c r="F1419">
        <f>_xlfn.STDEV.P(B1026:B1034)</f>
        <v>0.86457499484558331</v>
      </c>
    </row>
    <row r="1420" spans="1:6" x14ac:dyDescent="0.25">
      <c r="A1420">
        <v>27347</v>
      </c>
      <c r="B1420">
        <v>-1.6699219000000001</v>
      </c>
      <c r="C1420">
        <v>26.3671875</v>
      </c>
      <c r="D1420" t="str">
        <f t="shared" si="42"/>
        <v>NO</v>
      </c>
      <c r="E1420" t="str">
        <f t="shared" si="43"/>
        <v>NO</v>
      </c>
      <c r="F1420">
        <f>_xlfn.STDEV.P(B1027:B1035)</f>
        <v>0.82356126982002376</v>
      </c>
    </row>
    <row r="1421" spans="1:6" x14ac:dyDescent="0.25">
      <c r="A1421">
        <v>27357</v>
      </c>
      <c r="B1421">
        <v>-1.40625</v>
      </c>
      <c r="C1421">
        <v>23.970171000000001</v>
      </c>
      <c r="D1421" t="str">
        <f t="shared" si="42"/>
        <v>NO</v>
      </c>
      <c r="E1421" t="str">
        <f t="shared" si="43"/>
        <v>NO</v>
      </c>
      <c r="F1421">
        <f>_xlfn.STDEV.P(B1028:B1036)</f>
        <v>0.76396903441623643</v>
      </c>
    </row>
    <row r="1422" spans="1:6" x14ac:dyDescent="0.25">
      <c r="A1422">
        <v>27368</v>
      </c>
      <c r="B1422">
        <v>-1.0546875</v>
      </c>
      <c r="C1422">
        <v>35.15625</v>
      </c>
      <c r="D1422" t="str">
        <f t="shared" si="42"/>
        <v>NO</v>
      </c>
      <c r="E1422" t="str">
        <f t="shared" si="43"/>
        <v>NO</v>
      </c>
      <c r="F1422">
        <f>_xlfn.STDEV.P(B1029:B1037)</f>
        <v>0.70556218050565678</v>
      </c>
    </row>
    <row r="1423" spans="1:6" x14ac:dyDescent="0.25">
      <c r="A1423">
        <v>27378</v>
      </c>
      <c r="B1423">
        <v>-0.79101560000000004</v>
      </c>
      <c r="C1423">
        <v>23.970171000000001</v>
      </c>
      <c r="D1423" t="str">
        <f t="shared" si="42"/>
        <v>NO</v>
      </c>
      <c r="E1423" t="str">
        <f t="shared" si="43"/>
        <v>NO</v>
      </c>
      <c r="F1423">
        <f>_xlfn.STDEV.P(B1030:B1038)</f>
        <v>0.66031802504984638</v>
      </c>
    </row>
    <row r="1424" spans="1:6" x14ac:dyDescent="0.25">
      <c r="A1424">
        <v>27389</v>
      </c>
      <c r="B1424">
        <v>-0.43945309999999999</v>
      </c>
      <c r="C1424">
        <v>35.15625</v>
      </c>
      <c r="D1424" t="str">
        <f t="shared" si="42"/>
        <v>NO</v>
      </c>
      <c r="E1424" t="str">
        <f t="shared" si="43"/>
        <v>NO</v>
      </c>
      <c r="F1424">
        <f>_xlfn.STDEV.P(B1031:B1039)</f>
        <v>0.61932851904896047</v>
      </c>
    </row>
    <row r="1425" spans="1:6" x14ac:dyDescent="0.25">
      <c r="A1425">
        <v>27399</v>
      </c>
      <c r="B1425">
        <v>-0.1757812</v>
      </c>
      <c r="C1425">
        <v>26.3671875</v>
      </c>
      <c r="D1425" t="str">
        <f t="shared" si="42"/>
        <v>NO</v>
      </c>
      <c r="E1425" t="str">
        <f t="shared" si="43"/>
        <v>NO</v>
      </c>
      <c r="F1425">
        <f>_xlfn.STDEV.P(B1032:B1040)</f>
        <v>0.55586912873557615</v>
      </c>
    </row>
    <row r="1426" spans="1:6" x14ac:dyDescent="0.25">
      <c r="A1426">
        <v>27409</v>
      </c>
      <c r="B1426">
        <v>0.1757812</v>
      </c>
      <c r="C1426">
        <v>31.960228000000001</v>
      </c>
      <c r="D1426" t="str">
        <f t="shared" si="42"/>
        <v>NO</v>
      </c>
      <c r="E1426" t="str">
        <f t="shared" si="43"/>
        <v>NO</v>
      </c>
      <c r="F1426">
        <f>_xlfn.STDEV.P(B1033:B1041)</f>
        <v>0.51080847568156296</v>
      </c>
    </row>
    <row r="1427" spans="1:6" x14ac:dyDescent="0.25">
      <c r="A1427">
        <v>27420</v>
      </c>
      <c r="B1427">
        <v>0.43945309999999999</v>
      </c>
      <c r="C1427">
        <v>26.3671875</v>
      </c>
      <c r="D1427" t="str">
        <f t="shared" si="42"/>
        <v>NO</v>
      </c>
      <c r="E1427" t="str">
        <f t="shared" si="43"/>
        <v>NO</v>
      </c>
      <c r="F1427">
        <f>_xlfn.STDEV.P(B1034:B1042)</f>
        <v>0.45846463921694347</v>
      </c>
    </row>
    <row r="1428" spans="1:6" x14ac:dyDescent="0.25">
      <c r="A1428">
        <v>27430</v>
      </c>
      <c r="B1428">
        <v>0.79101560000000004</v>
      </c>
      <c r="C1428">
        <v>31.960228000000001</v>
      </c>
      <c r="D1428" t="str">
        <f t="shared" si="42"/>
        <v>NO</v>
      </c>
      <c r="E1428" t="str">
        <f t="shared" si="43"/>
        <v>NO</v>
      </c>
      <c r="F1428">
        <f>_xlfn.STDEV.P(B1035:B1043)</f>
        <v>0.40594941042958277</v>
      </c>
    </row>
    <row r="1429" spans="1:6" x14ac:dyDescent="0.25">
      <c r="A1429">
        <v>27441</v>
      </c>
      <c r="B1429">
        <v>1.0546875</v>
      </c>
      <c r="C1429">
        <v>26.3671875</v>
      </c>
      <c r="D1429" t="str">
        <f t="shared" si="42"/>
        <v>NO</v>
      </c>
      <c r="E1429" t="str">
        <f t="shared" si="43"/>
        <v>NO</v>
      </c>
      <c r="F1429">
        <f>_xlfn.STDEV.P(B1036:B1044)</f>
        <v>0.34938562179490895</v>
      </c>
    </row>
    <row r="1430" spans="1:6" x14ac:dyDescent="0.25">
      <c r="A1430">
        <v>27451</v>
      </c>
      <c r="B1430">
        <v>1.3183594000000001</v>
      </c>
      <c r="C1430">
        <v>23.970171000000001</v>
      </c>
      <c r="D1430" t="str">
        <f t="shared" si="42"/>
        <v>NO</v>
      </c>
      <c r="E1430" t="str">
        <f t="shared" si="43"/>
        <v>NO</v>
      </c>
      <c r="F1430">
        <f>_xlfn.STDEV.P(B1037:B1045)</f>
        <v>0.26779901106961268</v>
      </c>
    </row>
    <row r="1431" spans="1:6" x14ac:dyDescent="0.25">
      <c r="A1431">
        <v>27462</v>
      </c>
      <c r="B1431">
        <v>1.5820312000000001</v>
      </c>
      <c r="C1431">
        <v>26.3671875</v>
      </c>
      <c r="D1431" t="str">
        <f t="shared" si="42"/>
        <v>NO</v>
      </c>
      <c r="E1431" t="str">
        <f t="shared" si="43"/>
        <v>NO</v>
      </c>
      <c r="F1431">
        <f>_xlfn.STDEV.P(B1038:B1046)</f>
        <v>0.19918043939914715</v>
      </c>
    </row>
    <row r="1432" spans="1:6" x14ac:dyDescent="0.25">
      <c r="A1432">
        <v>27472</v>
      </c>
      <c r="B1432">
        <v>1.7578125</v>
      </c>
      <c r="C1432">
        <v>17.578125</v>
      </c>
      <c r="D1432" t="str">
        <f t="shared" si="42"/>
        <v>NO</v>
      </c>
      <c r="E1432" t="str">
        <f t="shared" si="43"/>
        <v>NO</v>
      </c>
      <c r="F1432">
        <f>_xlfn.STDEV.P(B1039:B1047)</f>
        <v>0.15191745644994203</v>
      </c>
    </row>
    <row r="1433" spans="1:6" x14ac:dyDescent="0.25">
      <c r="A1433">
        <v>27482</v>
      </c>
      <c r="B1433">
        <v>2.0214843999999998</v>
      </c>
      <c r="C1433">
        <v>23.970171000000001</v>
      </c>
      <c r="D1433" t="str">
        <f t="shared" si="42"/>
        <v>NO</v>
      </c>
      <c r="E1433" t="str">
        <f t="shared" si="43"/>
        <v>NO</v>
      </c>
      <c r="F1433">
        <f>_xlfn.STDEV.P(B1040:B1048)</f>
        <v>0.1898654441479844</v>
      </c>
    </row>
    <row r="1434" spans="1:6" x14ac:dyDescent="0.25">
      <c r="A1434">
        <v>27493</v>
      </c>
      <c r="B1434">
        <v>2.2851561999999999</v>
      </c>
      <c r="C1434">
        <v>26.3671875</v>
      </c>
      <c r="D1434" t="str">
        <f t="shared" si="42"/>
        <v>NO</v>
      </c>
      <c r="E1434" t="str">
        <f t="shared" si="43"/>
        <v>NO</v>
      </c>
      <c r="F1434">
        <f>_xlfn.STDEV.P(B1041:B1049)</f>
        <v>0.28404374336452498</v>
      </c>
    </row>
    <row r="1435" spans="1:6" x14ac:dyDescent="0.25">
      <c r="A1435">
        <v>27503</v>
      </c>
      <c r="B1435">
        <v>2.4609375</v>
      </c>
      <c r="C1435">
        <v>15.980114</v>
      </c>
      <c r="D1435" t="str">
        <f t="shared" si="42"/>
        <v>NO</v>
      </c>
      <c r="E1435" t="str">
        <f t="shared" si="43"/>
        <v>NO</v>
      </c>
      <c r="F1435">
        <f>_xlfn.STDEV.P(B1042:B1050)</f>
        <v>0.41224357777333576</v>
      </c>
    </row>
    <row r="1436" spans="1:6" x14ac:dyDescent="0.25">
      <c r="A1436">
        <v>27514</v>
      </c>
      <c r="B1436">
        <v>2.7246093999999998</v>
      </c>
      <c r="C1436">
        <v>26.3671875</v>
      </c>
      <c r="D1436" t="str">
        <f t="shared" si="42"/>
        <v>NO</v>
      </c>
      <c r="E1436" t="str">
        <f t="shared" si="43"/>
        <v>NO</v>
      </c>
      <c r="F1436">
        <f>_xlfn.STDEV.P(B1043:B1051)</f>
        <v>0.54144205253794919</v>
      </c>
    </row>
    <row r="1437" spans="1:6" x14ac:dyDescent="0.25">
      <c r="A1437">
        <v>27524</v>
      </c>
      <c r="B1437">
        <v>2.7246093999999998</v>
      </c>
      <c r="C1437">
        <v>0</v>
      </c>
      <c r="D1437" t="str">
        <f t="shared" si="42"/>
        <v>NO</v>
      </c>
      <c r="E1437" t="str">
        <f t="shared" si="43"/>
        <v>NO</v>
      </c>
      <c r="F1437">
        <f>_xlfn.STDEV.P(B1044:B1052)</f>
        <v>0.6716308175060679</v>
      </c>
    </row>
    <row r="1438" spans="1:6" x14ac:dyDescent="0.25">
      <c r="A1438">
        <v>27535</v>
      </c>
      <c r="B1438">
        <v>2.7246093999999998</v>
      </c>
      <c r="C1438">
        <v>0</v>
      </c>
      <c r="D1438" t="str">
        <f t="shared" si="42"/>
        <v>NO</v>
      </c>
      <c r="E1438" t="str">
        <f t="shared" si="43"/>
        <v>NO</v>
      </c>
      <c r="F1438">
        <f>_xlfn.STDEV.P(B1045:B1053)</f>
        <v>0.79203973950015827</v>
      </c>
    </row>
    <row r="1439" spans="1:6" x14ac:dyDescent="0.25">
      <c r="A1439">
        <v>27545</v>
      </c>
      <c r="B1439">
        <v>2.9003906000000002</v>
      </c>
      <c r="C1439">
        <v>17.578125</v>
      </c>
      <c r="D1439" t="str">
        <f t="shared" si="42"/>
        <v>NO</v>
      </c>
      <c r="E1439" t="str">
        <f t="shared" si="43"/>
        <v>NO</v>
      </c>
      <c r="F1439">
        <f>_xlfn.STDEV.P(B1046:B1054)</f>
        <v>0.91724123414076553</v>
      </c>
    </row>
    <row r="1440" spans="1:6" x14ac:dyDescent="0.25">
      <c r="A1440">
        <v>27555</v>
      </c>
      <c r="B1440">
        <v>3.0761718999999998</v>
      </c>
      <c r="C1440">
        <v>15.980114</v>
      </c>
      <c r="D1440" t="str">
        <f t="shared" si="42"/>
        <v>YES</v>
      </c>
      <c r="E1440" t="str">
        <f t="shared" si="43"/>
        <v>NO</v>
      </c>
      <c r="F1440">
        <f>_xlfn.STDEV.P(B1047:B1055)</f>
        <v>1.0289651200940815</v>
      </c>
    </row>
    <row r="1441" spans="1:6" x14ac:dyDescent="0.25">
      <c r="A1441">
        <v>27566</v>
      </c>
      <c r="B1441">
        <v>2.9882811999999999</v>
      </c>
      <c r="C1441">
        <v>-8.7890625</v>
      </c>
      <c r="D1441" t="str">
        <f t="shared" si="42"/>
        <v>NO</v>
      </c>
      <c r="E1441" t="str">
        <f t="shared" si="43"/>
        <v>NO</v>
      </c>
      <c r="F1441">
        <f>_xlfn.STDEV.P(B1048:B1056)</f>
        <v>1.1094196828589471</v>
      </c>
    </row>
    <row r="1442" spans="1:6" x14ac:dyDescent="0.25">
      <c r="A1442">
        <v>27576</v>
      </c>
      <c r="B1442">
        <v>2.9882811999999999</v>
      </c>
      <c r="C1442">
        <v>0</v>
      </c>
      <c r="D1442" t="str">
        <f t="shared" si="42"/>
        <v>NO</v>
      </c>
      <c r="E1442" t="str">
        <f t="shared" si="43"/>
        <v>NO</v>
      </c>
      <c r="F1442">
        <f>_xlfn.STDEV.P(B1049:B1057)</f>
        <v>1.1670636781478538</v>
      </c>
    </row>
    <row r="1443" spans="1:6" x14ac:dyDescent="0.25">
      <c r="A1443">
        <v>27587</v>
      </c>
      <c r="B1443">
        <v>2.9882811999999999</v>
      </c>
      <c r="C1443">
        <v>0</v>
      </c>
      <c r="D1443" t="str">
        <f t="shared" si="42"/>
        <v>NO</v>
      </c>
      <c r="E1443" t="str">
        <f t="shared" si="43"/>
        <v>NO</v>
      </c>
      <c r="F1443">
        <f>_xlfn.STDEV.P(B1050:B1058)</f>
        <v>1.1813581099254873</v>
      </c>
    </row>
    <row r="1444" spans="1:6" x14ac:dyDescent="0.25">
      <c r="A1444">
        <v>27597</v>
      </c>
      <c r="B1444">
        <v>2.9882811999999999</v>
      </c>
      <c r="C1444">
        <v>0</v>
      </c>
      <c r="D1444" t="str">
        <f t="shared" si="42"/>
        <v>NO</v>
      </c>
      <c r="E1444" t="str">
        <f t="shared" si="43"/>
        <v>NO</v>
      </c>
      <c r="F1444">
        <f>_xlfn.STDEV.P(B1051:B1059)</f>
        <v>1.1813581140587068</v>
      </c>
    </row>
    <row r="1445" spans="1:6" x14ac:dyDescent="0.25">
      <c r="A1445">
        <v>27608</v>
      </c>
      <c r="B1445">
        <v>2.9003906000000002</v>
      </c>
      <c r="C1445">
        <v>-8.7890625</v>
      </c>
      <c r="D1445" t="str">
        <f t="shared" si="42"/>
        <v>NO</v>
      </c>
      <c r="E1445" t="str">
        <f t="shared" si="43"/>
        <v>NO</v>
      </c>
      <c r="F1445">
        <f>_xlfn.STDEV.P(B1052:B1060)</f>
        <v>1.1481983220327185</v>
      </c>
    </row>
    <row r="1446" spans="1:6" x14ac:dyDescent="0.25">
      <c r="A1446">
        <v>27618</v>
      </c>
      <c r="B1446">
        <v>2.7246093999999998</v>
      </c>
      <c r="C1446">
        <v>-17.578125</v>
      </c>
      <c r="D1446" t="str">
        <f t="shared" si="42"/>
        <v>NO</v>
      </c>
      <c r="E1446" t="str">
        <f t="shared" si="43"/>
        <v>NO</v>
      </c>
      <c r="F1446">
        <f>_xlfn.STDEV.P(B1053:B1061)</f>
        <v>1.1140519558144075</v>
      </c>
    </row>
    <row r="1447" spans="1:6" x14ac:dyDescent="0.25">
      <c r="A1447">
        <v>27628</v>
      </c>
      <c r="B1447">
        <v>2.5488281000000002</v>
      </c>
      <c r="C1447">
        <v>-15.980114</v>
      </c>
      <c r="D1447" t="str">
        <f t="shared" si="42"/>
        <v>NO</v>
      </c>
      <c r="E1447" t="str">
        <f t="shared" si="43"/>
        <v>NO</v>
      </c>
      <c r="F1447">
        <f>_xlfn.STDEV.P(B1054:B1062)</f>
        <v>1.063960244439125</v>
      </c>
    </row>
    <row r="1448" spans="1:6" x14ac:dyDescent="0.25">
      <c r="A1448">
        <v>27639</v>
      </c>
      <c r="B1448">
        <v>2.3730468999999998</v>
      </c>
      <c r="C1448">
        <v>-17.578125</v>
      </c>
      <c r="D1448" t="str">
        <f t="shared" si="42"/>
        <v>NO</v>
      </c>
      <c r="E1448" t="str">
        <f t="shared" si="43"/>
        <v>NO</v>
      </c>
      <c r="F1448">
        <f>_xlfn.STDEV.P(B1055:B1063)</f>
        <v>1.03662925229116</v>
      </c>
    </row>
    <row r="1449" spans="1:6" x14ac:dyDescent="0.25">
      <c r="A1449">
        <v>27649</v>
      </c>
      <c r="B1449">
        <v>2.1972656000000002</v>
      </c>
      <c r="C1449">
        <v>-15.980114</v>
      </c>
      <c r="D1449" t="str">
        <f t="shared" si="42"/>
        <v>NO</v>
      </c>
      <c r="E1449" t="str">
        <f t="shared" si="43"/>
        <v>NO</v>
      </c>
      <c r="F1449">
        <f>_xlfn.STDEV.P(B1056:B1064)</f>
        <v>1.0214302258459473</v>
      </c>
    </row>
    <row r="1450" spans="1:6" x14ac:dyDescent="0.25">
      <c r="A1450">
        <v>27660</v>
      </c>
      <c r="B1450">
        <v>1.9335937999999999</v>
      </c>
      <c r="C1450">
        <v>-26.3671875</v>
      </c>
      <c r="D1450" t="str">
        <f t="shared" si="42"/>
        <v>NO</v>
      </c>
      <c r="E1450" t="str">
        <f t="shared" si="43"/>
        <v>NO</v>
      </c>
      <c r="F1450">
        <f>_xlfn.STDEV.P(B1057:B1065)</f>
        <v>1.0063806901091059</v>
      </c>
    </row>
    <row r="1451" spans="1:6" x14ac:dyDescent="0.25">
      <c r="A1451">
        <v>27670</v>
      </c>
      <c r="B1451">
        <v>1.6699219000000001</v>
      </c>
      <c r="C1451">
        <v>-23.970171000000001</v>
      </c>
      <c r="D1451" t="str">
        <f t="shared" si="42"/>
        <v>NO</v>
      </c>
      <c r="E1451" t="str">
        <f t="shared" si="43"/>
        <v>NO</v>
      </c>
      <c r="F1451">
        <f>_xlfn.STDEV.P(B1058:B1066)</f>
        <v>0.99523170467790845</v>
      </c>
    </row>
    <row r="1452" spans="1:6" x14ac:dyDescent="0.25">
      <c r="A1452">
        <v>27681</v>
      </c>
      <c r="B1452">
        <v>1.4941405999999999</v>
      </c>
      <c r="C1452">
        <v>-17.578125</v>
      </c>
      <c r="D1452" t="str">
        <f t="shared" si="42"/>
        <v>NO</v>
      </c>
      <c r="E1452" t="str">
        <f t="shared" si="43"/>
        <v>NO</v>
      </c>
      <c r="F1452">
        <f>_xlfn.STDEV.P(B1059:B1067)</f>
        <v>0.95812676779095995</v>
      </c>
    </row>
    <row r="1453" spans="1:6" x14ac:dyDescent="0.25">
      <c r="A1453">
        <v>27691</v>
      </c>
      <c r="B1453">
        <v>1.2304687999999999</v>
      </c>
      <c r="C1453">
        <v>-26.3671875</v>
      </c>
      <c r="D1453" t="str">
        <f t="shared" si="42"/>
        <v>NO</v>
      </c>
      <c r="E1453" t="str">
        <f t="shared" si="43"/>
        <v>NO</v>
      </c>
      <c r="F1453">
        <f>_xlfn.STDEV.P(B1060:B1068)</f>
        <v>0.91786486105393128</v>
      </c>
    </row>
    <row r="1454" spans="1:6" x14ac:dyDescent="0.25">
      <c r="A1454">
        <v>27701</v>
      </c>
      <c r="B1454">
        <v>0.87890619999999997</v>
      </c>
      <c r="C1454">
        <v>-31.960228000000001</v>
      </c>
      <c r="D1454" t="str">
        <f t="shared" si="42"/>
        <v>NO</v>
      </c>
      <c r="E1454" t="str">
        <f t="shared" si="43"/>
        <v>NO</v>
      </c>
      <c r="F1454">
        <f>_xlfn.STDEV.P(B1061:B1069)</f>
        <v>0.86159161579787502</v>
      </c>
    </row>
    <row r="1455" spans="1:6" x14ac:dyDescent="0.25">
      <c r="A1455">
        <v>27712</v>
      </c>
      <c r="B1455">
        <v>0.61523439999999996</v>
      </c>
      <c r="C1455">
        <v>-26.3671875</v>
      </c>
      <c r="D1455" t="str">
        <f t="shared" si="42"/>
        <v>NO</v>
      </c>
      <c r="E1455" t="str">
        <f t="shared" si="43"/>
        <v>NO</v>
      </c>
      <c r="F1455">
        <f>_xlfn.STDEV.P(B1062:B1070)</f>
        <v>0.79911221654747211</v>
      </c>
    </row>
    <row r="1456" spans="1:6" x14ac:dyDescent="0.25">
      <c r="A1456">
        <v>27722</v>
      </c>
      <c r="B1456">
        <v>0.3515625</v>
      </c>
      <c r="C1456">
        <v>-23.970171000000001</v>
      </c>
      <c r="D1456" t="str">
        <f t="shared" si="42"/>
        <v>NO</v>
      </c>
      <c r="E1456" t="str">
        <f t="shared" si="43"/>
        <v>NO</v>
      </c>
      <c r="F1456">
        <f>_xlfn.STDEV.P(B1063:B1071)</f>
        <v>0.72001206248033578</v>
      </c>
    </row>
    <row r="1457" spans="1:6" x14ac:dyDescent="0.25">
      <c r="A1457">
        <v>27733</v>
      </c>
      <c r="B1457">
        <v>0</v>
      </c>
      <c r="C1457">
        <v>-35.15625</v>
      </c>
      <c r="D1457" t="str">
        <f t="shared" si="42"/>
        <v>NO</v>
      </c>
      <c r="E1457" t="str">
        <f t="shared" si="43"/>
        <v>NO</v>
      </c>
      <c r="F1457">
        <f>_xlfn.STDEV.P(B1064:B1072)</f>
        <v>0.63977887729062854</v>
      </c>
    </row>
    <row r="1458" spans="1:6" x14ac:dyDescent="0.25">
      <c r="A1458">
        <v>27743</v>
      </c>
      <c r="B1458">
        <v>-0.26367190000000001</v>
      </c>
      <c r="C1458">
        <v>-23.970171000000001</v>
      </c>
      <c r="D1458" t="str">
        <f t="shared" si="42"/>
        <v>NO</v>
      </c>
      <c r="E1458" t="str">
        <f t="shared" si="43"/>
        <v>NO</v>
      </c>
      <c r="F1458">
        <f>_xlfn.STDEV.P(B1065:B1073)</f>
        <v>0.55139040270354445</v>
      </c>
    </row>
    <row r="1459" spans="1:6" x14ac:dyDescent="0.25">
      <c r="A1459">
        <v>27754</v>
      </c>
      <c r="B1459">
        <v>-0.61523439999999996</v>
      </c>
      <c r="C1459">
        <v>-35.15625</v>
      </c>
      <c r="D1459" t="str">
        <f t="shared" si="42"/>
        <v>NO</v>
      </c>
      <c r="E1459" t="str">
        <f t="shared" si="43"/>
        <v>NO</v>
      </c>
      <c r="F1459">
        <f>_xlfn.STDEV.P(B1066:B1074)</f>
        <v>0.45407529823240039</v>
      </c>
    </row>
    <row r="1460" spans="1:6" x14ac:dyDescent="0.25">
      <c r="A1460">
        <v>27764</v>
      </c>
      <c r="B1460">
        <v>-0.87890619999999997</v>
      </c>
      <c r="C1460">
        <v>-26.3671875</v>
      </c>
      <c r="D1460" t="str">
        <f t="shared" si="42"/>
        <v>NO</v>
      </c>
      <c r="E1460" t="str">
        <f t="shared" si="43"/>
        <v>NO</v>
      </c>
      <c r="F1460">
        <f>_xlfn.STDEV.P(B1067:B1075)</f>
        <v>0.36303965196620042</v>
      </c>
    </row>
    <row r="1461" spans="1:6" x14ac:dyDescent="0.25">
      <c r="A1461">
        <v>27774</v>
      </c>
      <c r="B1461">
        <v>-1.1425780999999999</v>
      </c>
      <c r="C1461">
        <v>-23.970171000000001</v>
      </c>
      <c r="D1461" t="str">
        <f t="shared" si="42"/>
        <v>NO</v>
      </c>
      <c r="E1461" t="str">
        <f t="shared" si="43"/>
        <v>NO</v>
      </c>
      <c r="F1461">
        <f>_xlfn.STDEV.P(B1068:B1076)</f>
        <v>0.26886522209043684</v>
      </c>
    </row>
    <row r="1462" spans="1:6" x14ac:dyDescent="0.25">
      <c r="A1462">
        <v>27785</v>
      </c>
      <c r="B1462">
        <v>-1.4941405999999999</v>
      </c>
      <c r="C1462">
        <v>-35.15625</v>
      </c>
      <c r="D1462" t="str">
        <f t="shared" si="42"/>
        <v>NO</v>
      </c>
      <c r="E1462" t="str">
        <f t="shared" si="43"/>
        <v>NO</v>
      </c>
      <c r="F1462">
        <f>_xlfn.STDEV.P(B1069:B1077)</f>
        <v>0.17632293805138707</v>
      </c>
    </row>
    <row r="1463" spans="1:6" x14ac:dyDescent="0.25">
      <c r="A1463">
        <v>27795</v>
      </c>
      <c r="B1463">
        <v>-1.7578125</v>
      </c>
      <c r="C1463">
        <v>-23.970171000000001</v>
      </c>
      <c r="D1463" t="str">
        <f t="shared" si="42"/>
        <v>NO</v>
      </c>
      <c r="E1463" t="str">
        <f t="shared" si="43"/>
        <v>NO</v>
      </c>
      <c r="F1463">
        <f>_xlfn.STDEV.P(B1070:B1078)</f>
        <v>0.12275200415773248</v>
      </c>
    </row>
    <row r="1464" spans="1:6" x14ac:dyDescent="0.25">
      <c r="A1464">
        <v>27806</v>
      </c>
      <c r="B1464">
        <v>-2.0214843999999998</v>
      </c>
      <c r="C1464">
        <v>-26.3671875</v>
      </c>
      <c r="D1464" t="str">
        <f t="shared" si="42"/>
        <v>NO</v>
      </c>
      <c r="E1464" t="str">
        <f t="shared" si="43"/>
        <v>NO</v>
      </c>
      <c r="F1464">
        <f>_xlfn.STDEV.P(B1071:B1079)</f>
        <v>0.14352478508011099</v>
      </c>
    </row>
    <row r="1465" spans="1:6" x14ac:dyDescent="0.25">
      <c r="A1465">
        <v>27816</v>
      </c>
      <c r="B1465">
        <v>-2.3730468999999998</v>
      </c>
      <c r="C1465">
        <v>-31.960228000000001</v>
      </c>
      <c r="D1465" t="str">
        <f t="shared" si="42"/>
        <v>NO</v>
      </c>
      <c r="E1465" t="str">
        <f t="shared" si="43"/>
        <v>NO</v>
      </c>
      <c r="F1465">
        <f>_xlfn.STDEV.P(B1072:B1080)</f>
        <v>0.21306076566428667</v>
      </c>
    </row>
    <row r="1466" spans="1:6" x14ac:dyDescent="0.25">
      <c r="A1466">
        <v>27827</v>
      </c>
      <c r="B1466">
        <v>-2.3730468999999998</v>
      </c>
      <c r="C1466">
        <v>0</v>
      </c>
      <c r="D1466" t="str">
        <f t="shared" si="42"/>
        <v>NO</v>
      </c>
      <c r="E1466" t="str">
        <f t="shared" si="43"/>
        <v>NO</v>
      </c>
      <c r="F1466">
        <f>_xlfn.STDEV.P(B1073:B1081)</f>
        <v>0.30571239750291446</v>
      </c>
    </row>
    <row r="1467" spans="1:6" x14ac:dyDescent="0.25">
      <c r="A1467">
        <v>27837</v>
      </c>
      <c r="B1467">
        <v>-2.7246093999999998</v>
      </c>
      <c r="C1467">
        <v>-35.15625</v>
      </c>
      <c r="D1467" t="str">
        <f t="shared" si="42"/>
        <v>NO</v>
      </c>
      <c r="E1467" t="str">
        <f t="shared" si="43"/>
        <v>NO</v>
      </c>
      <c r="F1467">
        <f>_xlfn.STDEV.P(B1074:B1082)</f>
        <v>0.39740213106630723</v>
      </c>
    </row>
    <row r="1468" spans="1:6" x14ac:dyDescent="0.25">
      <c r="A1468">
        <v>27847</v>
      </c>
      <c r="B1468">
        <v>-3.2519531000000002</v>
      </c>
      <c r="C1468">
        <v>-47.9403419</v>
      </c>
      <c r="D1468" t="str">
        <f t="shared" si="42"/>
        <v>NO</v>
      </c>
      <c r="E1468" t="str">
        <f t="shared" si="43"/>
        <v>NO</v>
      </c>
      <c r="F1468">
        <f>_xlfn.STDEV.P(B1075:B1083)</f>
        <v>0.48396529334750504</v>
      </c>
    </row>
    <row r="1469" spans="1:6" x14ac:dyDescent="0.25">
      <c r="A1469">
        <v>27858</v>
      </c>
      <c r="B1469">
        <v>-3.0761718999999998</v>
      </c>
      <c r="C1469">
        <v>17.578125</v>
      </c>
      <c r="D1469" t="str">
        <f t="shared" si="42"/>
        <v>NO</v>
      </c>
      <c r="E1469" t="str">
        <f t="shared" si="43"/>
        <v>NO</v>
      </c>
      <c r="F1469">
        <f>_xlfn.STDEV.P(B1076:B1084)</f>
        <v>0.5740991590318183</v>
      </c>
    </row>
    <row r="1470" spans="1:6" x14ac:dyDescent="0.25">
      <c r="A1470">
        <v>27868</v>
      </c>
      <c r="B1470">
        <v>-3.3398438000000001</v>
      </c>
      <c r="C1470">
        <v>-23.970171000000001</v>
      </c>
      <c r="D1470" t="str">
        <f t="shared" si="42"/>
        <v>NO</v>
      </c>
      <c r="E1470" t="str">
        <f t="shared" si="43"/>
        <v>NO</v>
      </c>
      <c r="F1470">
        <f>_xlfn.STDEV.P(B1077:B1085)</f>
        <v>0.63574143088046242</v>
      </c>
    </row>
    <row r="1471" spans="1:6" x14ac:dyDescent="0.25">
      <c r="A1471">
        <v>27879</v>
      </c>
      <c r="B1471">
        <v>-3.515625</v>
      </c>
      <c r="C1471">
        <v>-17.578125</v>
      </c>
      <c r="D1471" t="str">
        <f t="shared" si="42"/>
        <v>NO</v>
      </c>
      <c r="E1471" t="str">
        <f t="shared" si="43"/>
        <v>NO</v>
      </c>
      <c r="F1471">
        <f>_xlfn.STDEV.P(B1078:B1086)</f>
        <v>0.69177581479879646</v>
      </c>
    </row>
    <row r="1472" spans="1:6" x14ac:dyDescent="0.25">
      <c r="A1472">
        <v>27889</v>
      </c>
      <c r="B1472">
        <v>-3.515625</v>
      </c>
      <c r="C1472">
        <v>0</v>
      </c>
      <c r="D1472" t="str">
        <f t="shared" si="42"/>
        <v>NO</v>
      </c>
      <c r="E1472" t="str">
        <f t="shared" si="43"/>
        <v>NO</v>
      </c>
      <c r="F1472">
        <f>_xlfn.STDEV.P(B1079:B1087)</f>
        <v>0.74743723400868478</v>
      </c>
    </row>
    <row r="1473" spans="1:6" x14ac:dyDescent="0.25">
      <c r="A1473">
        <v>27900</v>
      </c>
      <c r="B1473">
        <v>-3.515625</v>
      </c>
      <c r="C1473">
        <v>0</v>
      </c>
      <c r="D1473" t="str">
        <f t="shared" si="42"/>
        <v>NO</v>
      </c>
      <c r="E1473" t="str">
        <f t="shared" si="43"/>
        <v>NO</v>
      </c>
      <c r="F1473">
        <f>_xlfn.STDEV.P(B1080:B1088)</f>
        <v>0.79564378636201238</v>
      </c>
    </row>
    <row r="1474" spans="1:6" x14ac:dyDescent="0.25">
      <c r="A1474">
        <v>27910</v>
      </c>
      <c r="B1474">
        <v>-3.6914061999999999</v>
      </c>
      <c r="C1474">
        <v>-17.578125</v>
      </c>
      <c r="D1474" t="str">
        <f t="shared" ref="D1474:D1537" si="44">IF(AND(B1474=MAX(B1470:B1478), _xlfn.STDEV.P(B1470:B1478)&gt;$G$5),"YES","NO")</f>
        <v>NO</v>
      </c>
      <c r="E1474" t="str">
        <f t="shared" ref="E1474:E1537" si="45">IF(AND(B1474=MIN(B1470:B1478), _xlfn.STDEV.P(B1470:B1478)&gt;$G$5),"YES","NO")</f>
        <v>YES</v>
      </c>
      <c r="F1474">
        <f>_xlfn.STDEV.P(B1081:B1089)</f>
        <v>0.84550238573773218</v>
      </c>
    </row>
    <row r="1475" spans="1:6" x14ac:dyDescent="0.25">
      <c r="A1475">
        <v>27920</v>
      </c>
      <c r="B1475">
        <v>-3.515625</v>
      </c>
      <c r="C1475">
        <v>15.980114</v>
      </c>
      <c r="D1475" t="str">
        <f t="shared" si="44"/>
        <v>NO</v>
      </c>
      <c r="E1475" t="str">
        <f t="shared" si="45"/>
        <v>NO</v>
      </c>
      <c r="F1475">
        <f>_xlfn.STDEV.P(B1082:B1090)</f>
        <v>0.88668434000782015</v>
      </c>
    </row>
    <row r="1476" spans="1:6" x14ac:dyDescent="0.25">
      <c r="A1476">
        <v>27931</v>
      </c>
      <c r="B1476">
        <v>-3.6035156000000002</v>
      </c>
      <c r="C1476">
        <v>-8.7890625</v>
      </c>
      <c r="D1476" t="str">
        <f t="shared" si="44"/>
        <v>NO</v>
      </c>
      <c r="E1476" t="str">
        <f t="shared" si="45"/>
        <v>NO</v>
      </c>
      <c r="F1476">
        <f>_xlfn.STDEV.P(B1083:B1091)</f>
        <v>0.93199065013556071</v>
      </c>
    </row>
    <row r="1477" spans="1:6" x14ac:dyDescent="0.25">
      <c r="A1477">
        <v>27941</v>
      </c>
      <c r="B1477">
        <v>-3.515625</v>
      </c>
      <c r="C1477">
        <v>7.9900570000000002</v>
      </c>
      <c r="D1477" t="str">
        <f t="shared" si="44"/>
        <v>NO</v>
      </c>
      <c r="E1477" t="str">
        <f t="shared" si="45"/>
        <v>NO</v>
      </c>
      <c r="F1477">
        <f>_xlfn.STDEV.P(B1084:B1092)</f>
        <v>0.95812676779096095</v>
      </c>
    </row>
    <row r="1478" spans="1:6" x14ac:dyDescent="0.25">
      <c r="A1478">
        <v>27952</v>
      </c>
      <c r="B1478">
        <v>-3.3398438000000001</v>
      </c>
      <c r="C1478">
        <v>17.578125</v>
      </c>
      <c r="D1478" t="str">
        <f t="shared" si="44"/>
        <v>NO</v>
      </c>
      <c r="E1478" t="str">
        <f t="shared" si="45"/>
        <v>NO</v>
      </c>
      <c r="F1478">
        <f>_xlfn.STDEV.P(B1085:B1093)</f>
        <v>0.99523170467790822</v>
      </c>
    </row>
    <row r="1479" spans="1:6" x14ac:dyDescent="0.25">
      <c r="A1479">
        <v>27962</v>
      </c>
      <c r="B1479">
        <v>-3.3398438000000001</v>
      </c>
      <c r="C1479">
        <v>0</v>
      </c>
      <c r="D1479" t="str">
        <f t="shared" si="44"/>
        <v>NO</v>
      </c>
      <c r="E1479" t="str">
        <f t="shared" si="45"/>
        <v>NO</v>
      </c>
      <c r="F1479">
        <f>_xlfn.STDEV.P(B1086:B1094)</f>
        <v>1.0063806901091059</v>
      </c>
    </row>
    <row r="1480" spans="1:6" x14ac:dyDescent="0.25">
      <c r="A1480">
        <v>27973</v>
      </c>
      <c r="B1480">
        <v>-3.1640625</v>
      </c>
      <c r="C1480">
        <v>15.980114</v>
      </c>
      <c r="D1480" t="str">
        <f t="shared" si="44"/>
        <v>NO</v>
      </c>
      <c r="E1480" t="str">
        <f t="shared" si="45"/>
        <v>NO</v>
      </c>
      <c r="F1480">
        <f>_xlfn.STDEV.P(B1087:B1095)</f>
        <v>1.0063806943140463</v>
      </c>
    </row>
    <row r="1481" spans="1:6" x14ac:dyDescent="0.25">
      <c r="A1481">
        <v>27983</v>
      </c>
      <c r="B1481">
        <v>-2.9882811999999999</v>
      </c>
      <c r="C1481">
        <v>17.578125</v>
      </c>
      <c r="D1481" t="str">
        <f t="shared" si="44"/>
        <v>NO</v>
      </c>
      <c r="E1481" t="str">
        <f t="shared" si="45"/>
        <v>NO</v>
      </c>
      <c r="F1481">
        <f>_xlfn.STDEV.P(B1088:B1096)</f>
        <v>0.99523167916563249</v>
      </c>
    </row>
    <row r="1482" spans="1:6" x14ac:dyDescent="0.25">
      <c r="A1482">
        <v>27993</v>
      </c>
      <c r="B1482">
        <v>-2.8125</v>
      </c>
      <c r="C1482">
        <v>15.980114</v>
      </c>
      <c r="D1482" t="str">
        <f t="shared" si="44"/>
        <v>NO</v>
      </c>
      <c r="E1482" t="str">
        <f t="shared" si="45"/>
        <v>NO</v>
      </c>
      <c r="F1482">
        <f>_xlfn.STDEV.P(B1089:B1097)</f>
        <v>0.95812674989761037</v>
      </c>
    </row>
    <row r="1483" spans="1:6" x14ac:dyDescent="0.25">
      <c r="A1483">
        <v>28004</v>
      </c>
      <c r="B1483">
        <v>-2.5488281000000002</v>
      </c>
      <c r="C1483">
        <v>26.3671875</v>
      </c>
      <c r="D1483" t="str">
        <f t="shared" si="44"/>
        <v>NO</v>
      </c>
      <c r="E1483" t="str">
        <f t="shared" si="45"/>
        <v>NO</v>
      </c>
      <c r="F1483">
        <f>_xlfn.STDEV.P(B1090:B1098)</f>
        <v>0.93199064035586632</v>
      </c>
    </row>
    <row r="1484" spans="1:6" x14ac:dyDescent="0.25">
      <c r="A1484">
        <v>28014</v>
      </c>
      <c r="B1484">
        <v>-2.3730468999999998</v>
      </c>
      <c r="C1484">
        <v>15.980114</v>
      </c>
      <c r="D1484" t="str">
        <f t="shared" si="44"/>
        <v>NO</v>
      </c>
      <c r="E1484" t="str">
        <f t="shared" si="45"/>
        <v>NO</v>
      </c>
      <c r="F1484">
        <f>_xlfn.STDEV.P(B1091:B1099)</f>
        <v>0.90119312617925773</v>
      </c>
    </row>
    <row r="1485" spans="1:6" x14ac:dyDescent="0.25">
      <c r="A1485">
        <v>28025</v>
      </c>
      <c r="B1485">
        <v>-2.109375</v>
      </c>
      <c r="C1485">
        <v>26.3671875</v>
      </c>
      <c r="D1485" t="str">
        <f t="shared" si="44"/>
        <v>NO</v>
      </c>
      <c r="E1485" t="str">
        <f t="shared" si="45"/>
        <v>NO</v>
      </c>
      <c r="F1485">
        <f>_xlfn.STDEV.P(B1092:B1100)</f>
        <v>0.87105872575328569</v>
      </c>
    </row>
    <row r="1486" spans="1:6" x14ac:dyDescent="0.25">
      <c r="A1486">
        <v>28035</v>
      </c>
      <c r="B1486">
        <v>-1.8457030999999999</v>
      </c>
      <c r="C1486">
        <v>26.3671875</v>
      </c>
      <c r="D1486" t="str">
        <f t="shared" si="44"/>
        <v>NO</v>
      </c>
      <c r="E1486" t="str">
        <f t="shared" si="45"/>
        <v>NO</v>
      </c>
      <c r="F1486">
        <f>_xlfn.STDEV.P(B1093:B1101)</f>
        <v>0.81506413576488368</v>
      </c>
    </row>
    <row r="1487" spans="1:6" x14ac:dyDescent="0.25">
      <c r="A1487">
        <v>28045</v>
      </c>
      <c r="B1487">
        <v>-1.5820312000000001</v>
      </c>
      <c r="C1487">
        <v>23.970171000000001</v>
      </c>
      <c r="D1487" t="str">
        <f t="shared" si="44"/>
        <v>NO</v>
      </c>
      <c r="E1487" t="str">
        <f t="shared" si="45"/>
        <v>NO</v>
      </c>
      <c r="F1487">
        <f>_xlfn.STDEV.P(B1094:B1102)</f>
        <v>0.77413755544644935</v>
      </c>
    </row>
    <row r="1488" spans="1:6" x14ac:dyDescent="0.25">
      <c r="A1488">
        <v>28056</v>
      </c>
      <c r="B1488">
        <v>-1.2304687999999999</v>
      </c>
      <c r="C1488">
        <v>35.15625</v>
      </c>
      <c r="D1488" t="str">
        <f t="shared" si="44"/>
        <v>NO</v>
      </c>
      <c r="E1488" t="str">
        <f t="shared" si="45"/>
        <v>NO</v>
      </c>
      <c r="F1488">
        <f>_xlfn.STDEV.P(B1095:B1103)</f>
        <v>0.72239228084322427</v>
      </c>
    </row>
    <row r="1489" spans="1:6" x14ac:dyDescent="0.25">
      <c r="A1489">
        <v>28066</v>
      </c>
      <c r="B1489">
        <v>-0.96679689999999996</v>
      </c>
      <c r="C1489">
        <v>23.970171000000001</v>
      </c>
      <c r="D1489" t="str">
        <f t="shared" si="44"/>
        <v>NO</v>
      </c>
      <c r="E1489" t="str">
        <f t="shared" si="45"/>
        <v>NO</v>
      </c>
      <c r="F1489">
        <f>_xlfn.STDEV.P(B1096:B1104)</f>
        <v>0.66678555747327573</v>
      </c>
    </row>
    <row r="1490" spans="1:6" x14ac:dyDescent="0.25">
      <c r="A1490">
        <v>28077</v>
      </c>
      <c r="B1490">
        <v>-0.703125</v>
      </c>
      <c r="C1490">
        <v>26.3671875</v>
      </c>
      <c r="D1490" t="str">
        <f t="shared" si="44"/>
        <v>NO</v>
      </c>
      <c r="E1490" t="str">
        <f t="shared" si="45"/>
        <v>NO</v>
      </c>
      <c r="F1490">
        <f>_xlfn.STDEV.P(B1097:B1105)</f>
        <v>0.61469159688200103</v>
      </c>
    </row>
    <row r="1491" spans="1:6" x14ac:dyDescent="0.25">
      <c r="A1491">
        <v>28087</v>
      </c>
      <c r="B1491">
        <v>-0.43945309999999999</v>
      </c>
      <c r="C1491">
        <v>23.970171000000001</v>
      </c>
      <c r="D1491" t="str">
        <f t="shared" si="44"/>
        <v>NO</v>
      </c>
      <c r="E1491" t="str">
        <f t="shared" si="45"/>
        <v>NO</v>
      </c>
      <c r="F1491">
        <f>_xlfn.STDEV.P(B1098:B1106)</f>
        <v>0.53861649257539423</v>
      </c>
    </row>
    <row r="1492" spans="1:6" x14ac:dyDescent="0.25">
      <c r="A1492">
        <v>28098</v>
      </c>
      <c r="B1492">
        <v>-8.7890599999999999E-2</v>
      </c>
      <c r="C1492">
        <v>35.15625</v>
      </c>
      <c r="D1492" t="str">
        <f t="shared" si="44"/>
        <v>NO</v>
      </c>
      <c r="E1492" t="str">
        <f t="shared" si="45"/>
        <v>NO</v>
      </c>
      <c r="F1492">
        <f>_xlfn.STDEV.P(B1099:B1107)</f>
        <v>0.4796105078684309</v>
      </c>
    </row>
    <row r="1493" spans="1:6" x14ac:dyDescent="0.25">
      <c r="A1493">
        <v>28108</v>
      </c>
      <c r="B1493">
        <v>0.26367190000000001</v>
      </c>
      <c r="C1493">
        <v>35.15625</v>
      </c>
      <c r="D1493" t="str">
        <f t="shared" si="44"/>
        <v>NO</v>
      </c>
      <c r="E1493" t="str">
        <f t="shared" si="45"/>
        <v>NO</v>
      </c>
      <c r="F1493">
        <f>_xlfn.STDEV.P(B1100:B1108)</f>
        <v>0.43454288085237169</v>
      </c>
    </row>
    <row r="1494" spans="1:6" x14ac:dyDescent="0.25">
      <c r="A1494">
        <v>28118</v>
      </c>
      <c r="B1494">
        <v>0.52734380000000003</v>
      </c>
      <c r="C1494">
        <v>23.970171000000001</v>
      </c>
      <c r="D1494" t="str">
        <f t="shared" si="44"/>
        <v>NO</v>
      </c>
      <c r="E1494" t="str">
        <f t="shared" si="45"/>
        <v>NO</v>
      </c>
      <c r="F1494">
        <f>_xlfn.STDEV.P(B1101:B1109)</f>
        <v>0.39402815310376738</v>
      </c>
    </row>
    <row r="1495" spans="1:6" x14ac:dyDescent="0.25">
      <c r="A1495">
        <v>28129</v>
      </c>
      <c r="B1495">
        <v>0.79101560000000004</v>
      </c>
      <c r="C1495">
        <v>26.3671875</v>
      </c>
      <c r="D1495" t="str">
        <f t="shared" si="44"/>
        <v>NO</v>
      </c>
      <c r="E1495" t="str">
        <f t="shared" si="45"/>
        <v>NO</v>
      </c>
      <c r="F1495">
        <f>_xlfn.STDEV.P(B1102:B1110)</f>
        <v>0.33145630760956662</v>
      </c>
    </row>
    <row r="1496" spans="1:6" x14ac:dyDescent="0.25">
      <c r="A1496">
        <v>28139</v>
      </c>
      <c r="B1496">
        <v>1.0546875</v>
      </c>
      <c r="C1496">
        <v>23.970171000000001</v>
      </c>
      <c r="D1496" t="str">
        <f t="shared" si="44"/>
        <v>NO</v>
      </c>
      <c r="E1496" t="str">
        <f t="shared" si="45"/>
        <v>NO</v>
      </c>
      <c r="F1496">
        <f>_xlfn.STDEV.P(B1103:B1111)</f>
        <v>0.26779901269033424</v>
      </c>
    </row>
    <row r="1497" spans="1:6" x14ac:dyDescent="0.25">
      <c r="A1497">
        <v>28150</v>
      </c>
      <c r="B1497">
        <v>1.3183594000000001</v>
      </c>
      <c r="C1497">
        <v>26.3671875</v>
      </c>
      <c r="D1497" t="str">
        <f t="shared" si="44"/>
        <v>NO</v>
      </c>
      <c r="E1497" t="str">
        <f t="shared" si="45"/>
        <v>NO</v>
      </c>
      <c r="F1497">
        <f>_xlfn.STDEV.P(B1104:B1112)</f>
        <v>0.20297472325698868</v>
      </c>
    </row>
    <row r="1498" spans="1:6" x14ac:dyDescent="0.25">
      <c r="A1498">
        <v>28160</v>
      </c>
      <c r="B1498">
        <v>1.5820312000000001</v>
      </c>
      <c r="C1498">
        <v>23.970171000000001</v>
      </c>
      <c r="D1498" t="str">
        <f t="shared" si="44"/>
        <v>NO</v>
      </c>
      <c r="E1498" t="str">
        <f t="shared" si="45"/>
        <v>NO</v>
      </c>
      <c r="F1498">
        <f>_xlfn.STDEV.P(B1105:B1113)</f>
        <v>0.14615851394262941</v>
      </c>
    </row>
    <row r="1499" spans="1:6" x14ac:dyDescent="0.25">
      <c r="A1499">
        <v>28171</v>
      </c>
      <c r="B1499">
        <v>1.7578125</v>
      </c>
      <c r="C1499">
        <v>17.578125</v>
      </c>
      <c r="D1499" t="str">
        <f t="shared" si="44"/>
        <v>NO</v>
      </c>
      <c r="E1499" t="str">
        <f t="shared" si="45"/>
        <v>NO</v>
      </c>
      <c r="F1499">
        <f>_xlfn.STDEV.P(B1106:B1114)</f>
        <v>0.14615851394262941</v>
      </c>
    </row>
    <row r="1500" spans="1:6" x14ac:dyDescent="0.25">
      <c r="A1500">
        <v>28181</v>
      </c>
      <c r="B1500">
        <v>1.9335937999999999</v>
      </c>
      <c r="C1500">
        <v>17.578125</v>
      </c>
      <c r="D1500" t="str">
        <f t="shared" si="44"/>
        <v>NO</v>
      </c>
      <c r="E1500" t="str">
        <f t="shared" si="45"/>
        <v>NO</v>
      </c>
      <c r="F1500">
        <f>_xlfn.STDEV.P(B1107:B1115)</f>
        <v>0.21923775086934993</v>
      </c>
    </row>
    <row r="1501" spans="1:6" x14ac:dyDescent="0.25">
      <c r="A1501">
        <v>28191</v>
      </c>
      <c r="B1501">
        <v>2.1972656000000002</v>
      </c>
      <c r="C1501">
        <v>23.970171000000001</v>
      </c>
      <c r="D1501" t="str">
        <f t="shared" si="44"/>
        <v>NO</v>
      </c>
      <c r="E1501" t="str">
        <f t="shared" si="45"/>
        <v>NO</v>
      </c>
      <c r="F1501">
        <f>_xlfn.STDEV.P(B1108:B1116)</f>
        <v>0.32359457563672378</v>
      </c>
    </row>
    <row r="1502" spans="1:6" x14ac:dyDescent="0.25">
      <c r="A1502">
        <v>28202</v>
      </c>
      <c r="B1502">
        <v>2.3730468999999998</v>
      </c>
      <c r="C1502">
        <v>17.578125</v>
      </c>
      <c r="D1502" t="str">
        <f t="shared" si="44"/>
        <v>NO</v>
      </c>
      <c r="E1502" t="str">
        <f t="shared" si="45"/>
        <v>NO</v>
      </c>
      <c r="F1502">
        <f>_xlfn.STDEV.P(B1109:B1117)</f>
        <v>0.4451668607482136</v>
      </c>
    </row>
    <row r="1503" spans="1:6" x14ac:dyDescent="0.25">
      <c r="A1503">
        <v>28212</v>
      </c>
      <c r="B1503">
        <v>2.4609375</v>
      </c>
      <c r="C1503">
        <v>7.9900570000000002</v>
      </c>
      <c r="D1503" t="str">
        <f t="shared" si="44"/>
        <v>NO</v>
      </c>
      <c r="E1503" t="str">
        <f t="shared" si="45"/>
        <v>NO</v>
      </c>
      <c r="F1503">
        <f>_xlfn.STDEV.P(B1110:B1118)</f>
        <v>0.56048223211760595</v>
      </c>
    </row>
    <row r="1504" spans="1:6" x14ac:dyDescent="0.25">
      <c r="A1504">
        <v>28223</v>
      </c>
      <c r="B1504">
        <v>2.5488281000000002</v>
      </c>
      <c r="C1504">
        <v>8.7890625</v>
      </c>
      <c r="D1504" t="str">
        <f t="shared" si="44"/>
        <v>NO</v>
      </c>
      <c r="E1504" t="str">
        <f t="shared" si="45"/>
        <v>NO</v>
      </c>
      <c r="F1504">
        <f>_xlfn.STDEV.P(B1111:B1119)</f>
        <v>0.68205742993377527</v>
      </c>
    </row>
    <row r="1505" spans="1:6" x14ac:dyDescent="0.25">
      <c r="A1505">
        <v>28233</v>
      </c>
      <c r="B1505">
        <v>2.7246093999999998</v>
      </c>
      <c r="C1505">
        <v>15.980114</v>
      </c>
      <c r="D1505" t="str">
        <f t="shared" si="44"/>
        <v>NO</v>
      </c>
      <c r="E1505" t="str">
        <f t="shared" si="45"/>
        <v>NO</v>
      </c>
      <c r="F1505">
        <f>_xlfn.STDEV.P(B1112:B1120)</f>
        <v>0.80422754117742334</v>
      </c>
    </row>
    <row r="1506" spans="1:6" x14ac:dyDescent="0.25">
      <c r="A1506">
        <v>28244</v>
      </c>
      <c r="B1506">
        <v>2.8125</v>
      </c>
      <c r="C1506">
        <v>8.7890625</v>
      </c>
      <c r="D1506" t="str">
        <f t="shared" si="44"/>
        <v>YES</v>
      </c>
      <c r="E1506" t="str">
        <f t="shared" si="45"/>
        <v>NO</v>
      </c>
      <c r="F1506">
        <f>_xlfn.STDEV.P(B1113:B1121)</f>
        <v>0.90024021470559634</v>
      </c>
    </row>
    <row r="1507" spans="1:6" x14ac:dyDescent="0.25">
      <c r="A1507">
        <v>28254</v>
      </c>
      <c r="B1507">
        <v>2.8125</v>
      </c>
      <c r="C1507">
        <v>0</v>
      </c>
      <c r="D1507" t="str">
        <f t="shared" si="44"/>
        <v>YES</v>
      </c>
      <c r="E1507" t="str">
        <f t="shared" si="45"/>
        <v>NO</v>
      </c>
      <c r="F1507">
        <f>_xlfn.STDEV.P(B1114:B1122)</f>
        <v>0.98405330399865854</v>
      </c>
    </row>
    <row r="1508" spans="1:6" x14ac:dyDescent="0.25">
      <c r="A1508">
        <v>28264</v>
      </c>
      <c r="B1508">
        <v>2.8125</v>
      </c>
      <c r="C1508">
        <v>0</v>
      </c>
      <c r="D1508" t="str">
        <f t="shared" si="44"/>
        <v>NO</v>
      </c>
      <c r="E1508" t="str">
        <f t="shared" si="45"/>
        <v>NO</v>
      </c>
      <c r="F1508">
        <f>_xlfn.STDEV.P(B1115:B1123)</f>
        <v>1.0308171227683636</v>
      </c>
    </row>
    <row r="1509" spans="1:6" x14ac:dyDescent="0.25">
      <c r="A1509">
        <v>28275</v>
      </c>
      <c r="B1509">
        <v>2.7246093999999998</v>
      </c>
      <c r="C1509">
        <v>-8.7890625</v>
      </c>
      <c r="D1509" t="str">
        <f t="shared" si="44"/>
        <v>NO</v>
      </c>
      <c r="E1509" t="str">
        <f t="shared" si="45"/>
        <v>NO</v>
      </c>
      <c r="F1509">
        <f>_xlfn.STDEV.P(B1116:B1124)</f>
        <v>1.0522432638085497</v>
      </c>
    </row>
    <row r="1510" spans="1:6" x14ac:dyDescent="0.25">
      <c r="A1510">
        <v>28285</v>
      </c>
      <c r="B1510">
        <v>2.7246093999999998</v>
      </c>
      <c r="C1510">
        <v>0</v>
      </c>
      <c r="D1510" t="str">
        <f t="shared" si="44"/>
        <v>NO</v>
      </c>
      <c r="E1510" t="str">
        <f t="shared" si="45"/>
        <v>NO</v>
      </c>
      <c r="F1510">
        <f>_xlfn.STDEV.P(B1117:B1125)</f>
        <v>1.0596490605689559</v>
      </c>
    </row>
    <row r="1511" spans="1:6" x14ac:dyDescent="0.25">
      <c r="A1511">
        <v>28296</v>
      </c>
      <c r="B1511">
        <v>2.7246093999999998</v>
      </c>
      <c r="C1511">
        <v>0</v>
      </c>
      <c r="D1511" t="str">
        <f t="shared" si="44"/>
        <v>NO</v>
      </c>
      <c r="E1511" t="str">
        <f t="shared" si="45"/>
        <v>NO</v>
      </c>
      <c r="F1511">
        <f>_xlfn.STDEV.P(B1118:B1126)</f>
        <v>1.0485207353323422</v>
      </c>
    </row>
    <row r="1512" spans="1:6" x14ac:dyDescent="0.25">
      <c r="A1512">
        <v>28306</v>
      </c>
      <c r="B1512">
        <v>2.6367188000000001</v>
      </c>
      <c r="C1512">
        <v>-7.9900570000000002</v>
      </c>
      <c r="D1512" t="str">
        <f t="shared" si="44"/>
        <v>NO</v>
      </c>
      <c r="E1512" t="str">
        <f t="shared" si="45"/>
        <v>NO</v>
      </c>
      <c r="F1512">
        <f>_xlfn.STDEV.P(B1119:B1127)</f>
        <v>1.0182507985766984</v>
      </c>
    </row>
    <row r="1513" spans="1:6" x14ac:dyDescent="0.25">
      <c r="A1513">
        <v>28317</v>
      </c>
      <c r="B1513">
        <v>2.4609375</v>
      </c>
      <c r="C1513">
        <v>-17.578125</v>
      </c>
      <c r="D1513" t="str">
        <f t="shared" si="44"/>
        <v>NO</v>
      </c>
      <c r="E1513" t="str">
        <f t="shared" si="45"/>
        <v>NO</v>
      </c>
      <c r="F1513">
        <f>_xlfn.STDEV.P(B1120:B1128)</f>
        <v>1.0027732269801903</v>
      </c>
    </row>
    <row r="1514" spans="1:6" x14ac:dyDescent="0.25">
      <c r="A1514">
        <v>28327</v>
      </c>
      <c r="B1514">
        <v>2.2851561999999999</v>
      </c>
      <c r="C1514">
        <v>-17.578125</v>
      </c>
      <c r="D1514" t="str">
        <f t="shared" si="44"/>
        <v>NO</v>
      </c>
      <c r="E1514" t="str">
        <f t="shared" si="45"/>
        <v>NO</v>
      </c>
      <c r="F1514">
        <f>_xlfn.STDEV.P(B1121:B1129)</f>
        <v>0.98743942093985826</v>
      </c>
    </row>
    <row r="1515" spans="1:6" x14ac:dyDescent="0.25">
      <c r="A1515">
        <v>28337</v>
      </c>
      <c r="B1515">
        <v>2.109375</v>
      </c>
      <c r="C1515">
        <v>-15.980114</v>
      </c>
      <c r="D1515" t="str">
        <f t="shared" si="44"/>
        <v>NO</v>
      </c>
      <c r="E1515" t="str">
        <f t="shared" si="45"/>
        <v>NO</v>
      </c>
      <c r="F1515">
        <f>_xlfn.STDEV.P(B1122:B1130)</f>
        <v>0.97607409011536206</v>
      </c>
    </row>
    <row r="1516" spans="1:6" x14ac:dyDescent="0.25">
      <c r="A1516">
        <v>28348</v>
      </c>
      <c r="B1516">
        <v>1.9335937999999999</v>
      </c>
      <c r="C1516">
        <v>-17.578125</v>
      </c>
      <c r="D1516" t="str">
        <f t="shared" si="44"/>
        <v>NO</v>
      </c>
      <c r="E1516" t="str">
        <f t="shared" si="45"/>
        <v>NO</v>
      </c>
      <c r="F1516">
        <f>_xlfn.STDEV.P(B1123:B1131)</f>
        <v>0.97235422109566283</v>
      </c>
    </row>
    <row r="1517" spans="1:6" x14ac:dyDescent="0.25">
      <c r="A1517">
        <v>28358</v>
      </c>
      <c r="B1517">
        <v>1.7578125</v>
      </c>
      <c r="C1517">
        <v>-15.980114</v>
      </c>
      <c r="D1517" t="str">
        <f t="shared" si="44"/>
        <v>NO</v>
      </c>
      <c r="E1517" t="str">
        <f t="shared" si="45"/>
        <v>NO</v>
      </c>
      <c r="F1517">
        <f>_xlfn.STDEV.P(B1124:B1132)</f>
        <v>0.96110818687900701</v>
      </c>
    </row>
    <row r="1518" spans="1:6" x14ac:dyDescent="0.25">
      <c r="A1518">
        <v>28369</v>
      </c>
      <c r="B1518">
        <v>1.4941405999999999</v>
      </c>
      <c r="C1518">
        <v>-26.3671875</v>
      </c>
      <c r="D1518" t="str">
        <f t="shared" si="44"/>
        <v>NO</v>
      </c>
      <c r="E1518" t="str">
        <f t="shared" si="45"/>
        <v>NO</v>
      </c>
      <c r="F1518">
        <f>_xlfn.STDEV.P(B1125:B1133)</f>
        <v>0.92747735277410082</v>
      </c>
    </row>
    <row r="1519" spans="1:6" x14ac:dyDescent="0.25">
      <c r="A1519">
        <v>28379</v>
      </c>
      <c r="B1519">
        <v>1.2304687999999999</v>
      </c>
      <c r="C1519">
        <v>-23.970171000000001</v>
      </c>
      <c r="D1519" t="str">
        <f t="shared" si="44"/>
        <v>NO</v>
      </c>
      <c r="E1519" t="str">
        <f t="shared" si="45"/>
        <v>NO</v>
      </c>
      <c r="F1519">
        <f>_xlfn.STDEV.P(B1126:B1134)</f>
        <v>0.89450140267405509</v>
      </c>
    </row>
    <row r="1520" spans="1:6" x14ac:dyDescent="0.25">
      <c r="A1520">
        <v>28390</v>
      </c>
      <c r="B1520">
        <v>1.0546875</v>
      </c>
      <c r="C1520">
        <v>-17.578125</v>
      </c>
      <c r="D1520" t="str">
        <f t="shared" si="44"/>
        <v>NO</v>
      </c>
      <c r="E1520" t="str">
        <f t="shared" si="45"/>
        <v>NO</v>
      </c>
      <c r="F1520">
        <f>_xlfn.STDEV.P(B1127:B1135)</f>
        <v>0.84988995831430569</v>
      </c>
    </row>
    <row r="1521" spans="1:6" x14ac:dyDescent="0.25">
      <c r="A1521">
        <v>28400</v>
      </c>
      <c r="B1521">
        <v>0.703125</v>
      </c>
      <c r="C1521">
        <v>-35.15625</v>
      </c>
      <c r="D1521" t="str">
        <f t="shared" si="44"/>
        <v>NO</v>
      </c>
      <c r="E1521" t="str">
        <f t="shared" si="45"/>
        <v>NO</v>
      </c>
      <c r="F1521">
        <f>_xlfn.STDEV.P(B1128:B1136)</f>
        <v>0.79636263276920294</v>
      </c>
    </row>
    <row r="1522" spans="1:6" x14ac:dyDescent="0.25">
      <c r="A1522">
        <v>28410</v>
      </c>
      <c r="B1522">
        <v>0.43945309999999999</v>
      </c>
      <c r="C1522">
        <v>-23.970171000000001</v>
      </c>
      <c r="D1522" t="str">
        <f t="shared" si="44"/>
        <v>NO</v>
      </c>
      <c r="E1522" t="str">
        <f t="shared" si="45"/>
        <v>NO</v>
      </c>
      <c r="F1522">
        <f>_xlfn.STDEV.P(B1129:B1137)</f>
        <v>0.73118385640582062</v>
      </c>
    </row>
    <row r="1523" spans="1:6" x14ac:dyDescent="0.25">
      <c r="A1523">
        <v>28421</v>
      </c>
      <c r="B1523">
        <v>0.1757812</v>
      </c>
      <c r="C1523">
        <v>-26.3671875</v>
      </c>
      <c r="D1523" t="str">
        <f t="shared" si="44"/>
        <v>NO</v>
      </c>
      <c r="E1523" t="str">
        <f t="shared" si="45"/>
        <v>NO</v>
      </c>
      <c r="F1523">
        <f>_xlfn.STDEV.P(B1130:B1138)</f>
        <v>0.66089549438030415</v>
      </c>
    </row>
    <row r="1524" spans="1:6" x14ac:dyDescent="0.25">
      <c r="A1524">
        <v>28431</v>
      </c>
      <c r="B1524">
        <v>-8.7890599999999999E-2</v>
      </c>
      <c r="C1524">
        <v>-23.970171000000001</v>
      </c>
      <c r="D1524" t="str">
        <f t="shared" si="44"/>
        <v>NO</v>
      </c>
      <c r="E1524" t="str">
        <f t="shared" si="45"/>
        <v>NO</v>
      </c>
      <c r="F1524">
        <f>_xlfn.STDEV.P(B1131:B1139)</f>
        <v>0.57971960743292283</v>
      </c>
    </row>
    <row r="1525" spans="1:6" x14ac:dyDescent="0.25">
      <c r="A1525">
        <v>28442</v>
      </c>
      <c r="B1525">
        <v>-0.43945309999999999</v>
      </c>
      <c r="C1525">
        <v>-35.15625</v>
      </c>
      <c r="D1525" t="str">
        <f t="shared" si="44"/>
        <v>NO</v>
      </c>
      <c r="E1525" t="str">
        <f t="shared" si="45"/>
        <v>NO</v>
      </c>
      <c r="F1525">
        <f>_xlfn.STDEV.P(B1132:B1140)</f>
        <v>0.49795113570545146</v>
      </c>
    </row>
    <row r="1526" spans="1:6" x14ac:dyDescent="0.25">
      <c r="A1526">
        <v>28452</v>
      </c>
      <c r="B1526">
        <v>-0.703125</v>
      </c>
      <c r="C1526">
        <v>-23.970171000000001</v>
      </c>
      <c r="D1526" t="str">
        <f t="shared" si="44"/>
        <v>NO</v>
      </c>
      <c r="E1526" t="str">
        <f t="shared" si="45"/>
        <v>NO</v>
      </c>
      <c r="F1526">
        <f>_xlfn.STDEV.P(B1133:B1141)</f>
        <v>0.41638683174704699</v>
      </c>
    </row>
    <row r="1527" spans="1:6" x14ac:dyDescent="0.25">
      <c r="A1527">
        <v>28463</v>
      </c>
      <c r="B1527">
        <v>-0.96679689999999996</v>
      </c>
      <c r="C1527">
        <v>-26.3671875</v>
      </c>
      <c r="D1527" t="str">
        <f t="shared" si="44"/>
        <v>NO</v>
      </c>
      <c r="E1527" t="str">
        <f t="shared" si="45"/>
        <v>NO</v>
      </c>
      <c r="F1527">
        <f>_xlfn.STDEV.P(B1134:B1142)</f>
        <v>0.3265283854622561</v>
      </c>
    </row>
    <row r="1528" spans="1:6" x14ac:dyDescent="0.25">
      <c r="A1528">
        <v>28473</v>
      </c>
      <c r="B1528">
        <v>-1.2304687999999999</v>
      </c>
      <c r="C1528">
        <v>-26.3671875</v>
      </c>
      <c r="D1528" t="str">
        <f t="shared" si="44"/>
        <v>NO</v>
      </c>
      <c r="E1528" t="str">
        <f t="shared" si="45"/>
        <v>NO</v>
      </c>
      <c r="F1528">
        <f>_xlfn.STDEV.P(B1135:B1143)</f>
        <v>0.23068381243948588</v>
      </c>
    </row>
    <row r="1529" spans="1:6" x14ac:dyDescent="0.25">
      <c r="A1529">
        <v>28483</v>
      </c>
      <c r="B1529">
        <v>-1.5820312000000001</v>
      </c>
      <c r="C1529">
        <v>-31.960228000000001</v>
      </c>
      <c r="D1529" t="str">
        <f t="shared" si="44"/>
        <v>NO</v>
      </c>
      <c r="E1529" t="str">
        <f t="shared" si="45"/>
        <v>NO</v>
      </c>
      <c r="F1529">
        <f>_xlfn.STDEV.P(B1136:B1144)</f>
        <v>0.14938532750648587</v>
      </c>
    </row>
    <row r="1530" spans="1:6" x14ac:dyDescent="0.25">
      <c r="A1530">
        <v>28494</v>
      </c>
      <c r="B1530">
        <v>-1.7578125</v>
      </c>
      <c r="C1530">
        <v>-17.578125</v>
      </c>
      <c r="D1530" t="str">
        <f t="shared" si="44"/>
        <v>NO</v>
      </c>
      <c r="E1530" t="str">
        <f t="shared" si="45"/>
        <v>NO</v>
      </c>
      <c r="F1530">
        <f>_xlfn.STDEV.P(B1137:B1145)</f>
        <v>0.13174548113330561</v>
      </c>
    </row>
    <row r="1531" spans="1:6" x14ac:dyDescent="0.25">
      <c r="A1531">
        <v>28504</v>
      </c>
      <c r="B1531">
        <v>-2.0214843999999998</v>
      </c>
      <c r="C1531">
        <v>-23.970171000000001</v>
      </c>
      <c r="D1531" t="str">
        <f t="shared" si="44"/>
        <v>NO</v>
      </c>
      <c r="E1531" t="str">
        <f t="shared" si="45"/>
        <v>NO</v>
      </c>
      <c r="F1531">
        <f>_xlfn.STDEV.P(B1138:B1146)</f>
        <v>0.14938532750648589</v>
      </c>
    </row>
    <row r="1532" spans="1:6" x14ac:dyDescent="0.25">
      <c r="A1532">
        <v>28515</v>
      </c>
      <c r="B1532">
        <v>-2.2851561999999999</v>
      </c>
      <c r="C1532">
        <v>-26.3671875</v>
      </c>
      <c r="D1532" t="str">
        <f t="shared" si="44"/>
        <v>NO</v>
      </c>
      <c r="E1532" t="str">
        <f t="shared" si="45"/>
        <v>NO</v>
      </c>
      <c r="F1532">
        <f>_xlfn.STDEV.P(B1139:B1147)</f>
        <v>0.21035799357302939</v>
      </c>
    </row>
    <row r="1533" spans="1:6" x14ac:dyDescent="0.25">
      <c r="A1533">
        <v>28525</v>
      </c>
      <c r="B1533">
        <v>-2.5488281000000002</v>
      </c>
      <c r="C1533">
        <v>-23.970171000000001</v>
      </c>
      <c r="D1533" t="str">
        <f t="shared" si="44"/>
        <v>NO</v>
      </c>
      <c r="E1533" t="str">
        <f t="shared" si="45"/>
        <v>NO</v>
      </c>
      <c r="F1533">
        <f>_xlfn.STDEV.P(B1140:B1148)</f>
        <v>0.29523860802109475</v>
      </c>
    </row>
    <row r="1534" spans="1:6" x14ac:dyDescent="0.25">
      <c r="A1534">
        <v>28536</v>
      </c>
      <c r="B1534">
        <v>-2.7246093999999998</v>
      </c>
      <c r="C1534">
        <v>-17.578125</v>
      </c>
      <c r="D1534" t="str">
        <f t="shared" si="44"/>
        <v>NO</v>
      </c>
      <c r="E1534" t="str">
        <f t="shared" si="45"/>
        <v>NO</v>
      </c>
      <c r="F1534">
        <f>_xlfn.STDEV.P(B1141:B1149)</f>
        <v>0.37973089258216947</v>
      </c>
    </row>
    <row r="1535" spans="1:6" x14ac:dyDescent="0.25">
      <c r="A1535">
        <v>28546</v>
      </c>
      <c r="B1535">
        <v>-2.9003906000000002</v>
      </c>
      <c r="C1535">
        <v>-17.578125</v>
      </c>
      <c r="D1535" t="str">
        <f t="shared" si="44"/>
        <v>NO</v>
      </c>
      <c r="E1535" t="str">
        <f t="shared" si="45"/>
        <v>NO</v>
      </c>
      <c r="F1535">
        <f>_xlfn.STDEV.P(B1142:B1150)</f>
        <v>0.45971101514746915</v>
      </c>
    </row>
    <row r="1536" spans="1:6" x14ac:dyDescent="0.25">
      <c r="A1536">
        <v>28556</v>
      </c>
      <c r="B1536">
        <v>-3.0761718999999998</v>
      </c>
      <c r="C1536">
        <v>-15.980114</v>
      </c>
      <c r="D1536" t="str">
        <f t="shared" si="44"/>
        <v>NO</v>
      </c>
      <c r="E1536" t="str">
        <f t="shared" si="45"/>
        <v>NO</v>
      </c>
      <c r="F1536">
        <f>_xlfn.STDEV.P(B1143:B1151)</f>
        <v>0.54337606754553602</v>
      </c>
    </row>
    <row r="1537" spans="1:6" x14ac:dyDescent="0.25">
      <c r="A1537">
        <v>28567</v>
      </c>
      <c r="B1537">
        <v>-3.1640625</v>
      </c>
      <c r="C1537">
        <v>-8.7890625</v>
      </c>
      <c r="D1537" t="str">
        <f t="shared" si="44"/>
        <v>NO</v>
      </c>
      <c r="E1537" t="str">
        <f t="shared" si="45"/>
        <v>NO</v>
      </c>
      <c r="F1537">
        <f>_xlfn.STDEV.P(B1144:B1152)</f>
        <v>0.61235997345325777</v>
      </c>
    </row>
    <row r="1538" spans="1:6" x14ac:dyDescent="0.25">
      <c r="A1538">
        <v>28577</v>
      </c>
      <c r="B1538">
        <v>-3.3398438000000001</v>
      </c>
      <c r="C1538">
        <v>-15.980114</v>
      </c>
      <c r="D1538" t="str">
        <f t="shared" ref="D1538:D1601" si="46">IF(AND(B1538=MAX(B1534:B1542), _xlfn.STDEV.P(B1534:B1542)&gt;$G$5),"YES","NO")</f>
        <v>NO</v>
      </c>
      <c r="E1538" t="str">
        <f t="shared" ref="E1538:E1601" si="47">IF(AND(B1538=MIN(B1534:B1542), _xlfn.STDEV.P(B1534:B1542)&gt;$G$5),"YES","NO")</f>
        <v>NO</v>
      </c>
      <c r="F1538">
        <f>_xlfn.STDEV.P(B1145:B1153)</f>
        <v>0.67883388111602616</v>
      </c>
    </row>
    <row r="1539" spans="1:6" x14ac:dyDescent="0.25">
      <c r="A1539">
        <v>28588</v>
      </c>
      <c r="B1539">
        <v>-3.4277343999999998</v>
      </c>
      <c r="C1539">
        <v>-8.7890625</v>
      </c>
      <c r="D1539" t="str">
        <f t="shared" si="46"/>
        <v>NO</v>
      </c>
      <c r="E1539" t="str">
        <f t="shared" si="47"/>
        <v>YES</v>
      </c>
      <c r="F1539">
        <f>_xlfn.STDEV.P(B1146:B1154)</f>
        <v>0.74743723850901567</v>
      </c>
    </row>
    <row r="1540" spans="1:6" x14ac:dyDescent="0.25">
      <c r="A1540">
        <v>28598</v>
      </c>
      <c r="B1540">
        <v>-3.4277343999999998</v>
      </c>
      <c r="C1540">
        <v>0</v>
      </c>
      <c r="D1540" t="str">
        <f t="shared" si="46"/>
        <v>NO</v>
      </c>
      <c r="E1540" t="str">
        <f t="shared" si="47"/>
        <v>YES</v>
      </c>
      <c r="F1540">
        <f>_xlfn.STDEV.P(B1147:B1155)</f>
        <v>0.81189881404322395</v>
      </c>
    </row>
    <row r="1541" spans="1:6" x14ac:dyDescent="0.25">
      <c r="A1541">
        <v>28609</v>
      </c>
      <c r="B1541">
        <v>-3.4277343999999998</v>
      </c>
      <c r="C1541">
        <v>0</v>
      </c>
      <c r="D1541" t="str">
        <f t="shared" si="46"/>
        <v>NO</v>
      </c>
      <c r="E1541" t="str">
        <f t="shared" si="47"/>
        <v>YES</v>
      </c>
      <c r="F1541">
        <f>_xlfn.STDEV.P(B1148:B1156)</f>
        <v>0.85715266402964962</v>
      </c>
    </row>
    <row r="1542" spans="1:6" x14ac:dyDescent="0.25">
      <c r="A1542">
        <v>28619</v>
      </c>
      <c r="B1542">
        <v>-3.4277343999999998</v>
      </c>
      <c r="C1542">
        <v>0</v>
      </c>
      <c r="D1542" t="str">
        <f t="shared" si="46"/>
        <v>NO</v>
      </c>
      <c r="E1542" t="str">
        <f t="shared" si="47"/>
        <v>YES</v>
      </c>
      <c r="F1542">
        <f>_xlfn.STDEV.P(B1149:B1157)</f>
        <v>0.89418149888676979</v>
      </c>
    </row>
    <row r="1543" spans="1:6" x14ac:dyDescent="0.25">
      <c r="A1543">
        <v>28629</v>
      </c>
      <c r="B1543">
        <v>-3.4277343999999998</v>
      </c>
      <c r="C1543">
        <v>0</v>
      </c>
      <c r="D1543" t="str">
        <f t="shared" si="46"/>
        <v>NO</v>
      </c>
      <c r="E1543" t="str">
        <f t="shared" si="47"/>
        <v>YES</v>
      </c>
      <c r="F1543">
        <f>_xlfn.STDEV.P(B1150:B1158)</f>
        <v>0.91994053152525423</v>
      </c>
    </row>
    <row r="1544" spans="1:6" x14ac:dyDescent="0.25">
      <c r="A1544">
        <v>28640</v>
      </c>
      <c r="B1544">
        <v>-3.3398438000000001</v>
      </c>
      <c r="C1544">
        <v>8.7890625</v>
      </c>
      <c r="D1544" t="str">
        <f t="shared" si="46"/>
        <v>NO</v>
      </c>
      <c r="E1544" t="str">
        <f t="shared" si="47"/>
        <v>NO</v>
      </c>
      <c r="F1544">
        <f>_xlfn.STDEV.P(B1151:B1159)</f>
        <v>0.9310692460381067</v>
      </c>
    </row>
    <row r="1545" spans="1:6" x14ac:dyDescent="0.25">
      <c r="A1545">
        <v>28650</v>
      </c>
      <c r="B1545">
        <v>-3.1640625</v>
      </c>
      <c r="C1545">
        <v>15.980114</v>
      </c>
      <c r="D1545" t="str">
        <f t="shared" si="46"/>
        <v>NO</v>
      </c>
      <c r="E1545" t="str">
        <f t="shared" si="47"/>
        <v>NO</v>
      </c>
      <c r="F1545">
        <f>_xlfn.STDEV.P(B1152:B1160)</f>
        <v>0.94206650523886515</v>
      </c>
    </row>
    <row r="1546" spans="1:6" x14ac:dyDescent="0.25">
      <c r="A1546">
        <v>28661</v>
      </c>
      <c r="B1546">
        <v>-3.0761718999999998</v>
      </c>
      <c r="C1546">
        <v>8.7890625</v>
      </c>
      <c r="D1546" t="str">
        <f t="shared" si="46"/>
        <v>NO</v>
      </c>
      <c r="E1546" t="str">
        <f t="shared" si="47"/>
        <v>NO</v>
      </c>
      <c r="F1546">
        <f>_xlfn.STDEV.P(B1153:B1161)</f>
        <v>0.93454530362814414</v>
      </c>
    </row>
    <row r="1547" spans="1:6" x14ac:dyDescent="0.25">
      <c r="A1547">
        <v>28671</v>
      </c>
      <c r="B1547">
        <v>-2.9003906000000002</v>
      </c>
      <c r="C1547">
        <v>17.578125</v>
      </c>
      <c r="D1547" t="str">
        <f t="shared" si="46"/>
        <v>NO</v>
      </c>
      <c r="E1547" t="str">
        <f t="shared" si="47"/>
        <v>NO</v>
      </c>
      <c r="F1547">
        <f>_xlfn.STDEV.P(B1154:B1162)</f>
        <v>0.92314861257226466</v>
      </c>
    </row>
    <row r="1548" spans="1:6" x14ac:dyDescent="0.25">
      <c r="A1548">
        <v>28681</v>
      </c>
      <c r="B1548">
        <v>-2.8125</v>
      </c>
      <c r="C1548">
        <v>7.9900570000000002</v>
      </c>
      <c r="D1548" t="str">
        <f t="shared" si="46"/>
        <v>NO</v>
      </c>
      <c r="E1548" t="str">
        <f t="shared" si="47"/>
        <v>NO</v>
      </c>
      <c r="F1548">
        <f>_xlfn.STDEV.P(B1155:B1163)</f>
        <v>0.90773047176736332</v>
      </c>
    </row>
    <row r="1549" spans="1:6" x14ac:dyDescent="0.25">
      <c r="A1549">
        <v>28692</v>
      </c>
      <c r="B1549">
        <v>-2.5488281000000002</v>
      </c>
      <c r="C1549">
        <v>26.3671875</v>
      </c>
      <c r="D1549" t="str">
        <f t="shared" si="46"/>
        <v>NO</v>
      </c>
      <c r="E1549" t="str">
        <f t="shared" si="47"/>
        <v>NO</v>
      </c>
      <c r="F1549">
        <f>_xlfn.STDEV.P(B1156:B1164)</f>
        <v>0.90773047176736332</v>
      </c>
    </row>
    <row r="1550" spans="1:6" x14ac:dyDescent="0.25">
      <c r="A1550">
        <v>28702</v>
      </c>
      <c r="B1550">
        <v>-2.3730468999999998</v>
      </c>
      <c r="C1550">
        <v>15.980114</v>
      </c>
      <c r="D1550" t="str">
        <f t="shared" si="46"/>
        <v>NO</v>
      </c>
      <c r="E1550" t="str">
        <f t="shared" si="47"/>
        <v>NO</v>
      </c>
      <c r="F1550">
        <f>_xlfn.STDEV.P(B1157:B1165)</f>
        <v>0.89290074246474749</v>
      </c>
    </row>
    <row r="1551" spans="1:6" x14ac:dyDescent="0.25">
      <c r="A1551">
        <v>28713</v>
      </c>
      <c r="B1551">
        <v>-2.109375</v>
      </c>
      <c r="C1551">
        <v>26.3671875</v>
      </c>
      <c r="D1551" t="str">
        <f t="shared" si="46"/>
        <v>NO</v>
      </c>
      <c r="E1551" t="str">
        <f t="shared" si="47"/>
        <v>NO</v>
      </c>
      <c r="F1551">
        <f>_xlfn.STDEV.P(B1158:B1166)</f>
        <v>0.86710832690381734</v>
      </c>
    </row>
    <row r="1552" spans="1:6" x14ac:dyDescent="0.25">
      <c r="A1552">
        <v>28723</v>
      </c>
      <c r="B1552">
        <v>-1.8457030999999999</v>
      </c>
      <c r="C1552">
        <v>23.970171000000001</v>
      </c>
      <c r="D1552" t="str">
        <f t="shared" si="46"/>
        <v>NO</v>
      </c>
      <c r="E1552" t="str">
        <f t="shared" si="47"/>
        <v>NO</v>
      </c>
      <c r="F1552">
        <f>_xlfn.STDEV.P(B1159:B1167)</f>
        <v>0.83380370042345375</v>
      </c>
    </row>
    <row r="1553" spans="1:6" x14ac:dyDescent="0.25">
      <c r="A1553">
        <v>28734</v>
      </c>
      <c r="B1553">
        <v>-1.5820312000000001</v>
      </c>
      <c r="C1553">
        <v>26.3671875</v>
      </c>
      <c r="D1553" t="str">
        <f t="shared" si="46"/>
        <v>NO</v>
      </c>
      <c r="E1553" t="str">
        <f t="shared" si="47"/>
        <v>NO</v>
      </c>
      <c r="F1553">
        <f>_xlfn.STDEV.P(B1160:B1168)</f>
        <v>0.79636263358672144</v>
      </c>
    </row>
    <row r="1554" spans="1:6" x14ac:dyDescent="0.25">
      <c r="A1554">
        <v>28744</v>
      </c>
      <c r="B1554">
        <v>-1.3183594000000001</v>
      </c>
      <c r="C1554">
        <v>26.3671875</v>
      </c>
      <c r="D1554" t="str">
        <f t="shared" si="46"/>
        <v>NO</v>
      </c>
      <c r="E1554" t="str">
        <f t="shared" si="47"/>
        <v>NO</v>
      </c>
      <c r="F1554">
        <f>_xlfn.STDEV.P(B1161:B1169)</f>
        <v>0.74436872807175636</v>
      </c>
    </row>
    <row r="1555" spans="1:6" x14ac:dyDescent="0.25">
      <c r="A1555">
        <v>28754</v>
      </c>
      <c r="B1555">
        <v>-1.0546875</v>
      </c>
      <c r="C1555">
        <v>23.970171000000001</v>
      </c>
      <c r="D1555" t="str">
        <f t="shared" si="46"/>
        <v>NO</v>
      </c>
      <c r="E1555" t="str">
        <f t="shared" si="47"/>
        <v>NO</v>
      </c>
      <c r="F1555">
        <f>_xlfn.STDEV.P(B1162:B1170)</f>
        <v>0.68456962569806246</v>
      </c>
    </row>
    <row r="1556" spans="1:6" x14ac:dyDescent="0.25">
      <c r="A1556">
        <v>28765</v>
      </c>
      <c r="B1556">
        <v>-0.79101560000000004</v>
      </c>
      <c r="C1556">
        <v>26.3671875</v>
      </c>
      <c r="D1556" t="str">
        <f t="shared" si="46"/>
        <v>NO</v>
      </c>
      <c r="E1556" t="str">
        <f t="shared" si="47"/>
        <v>NO</v>
      </c>
      <c r="F1556">
        <f>_xlfn.STDEV.P(B1163:B1171)</f>
        <v>0.62393097981048917</v>
      </c>
    </row>
    <row r="1557" spans="1:6" x14ac:dyDescent="0.25">
      <c r="A1557">
        <v>28775</v>
      </c>
      <c r="B1557">
        <v>-0.52734380000000003</v>
      </c>
      <c r="C1557">
        <v>23.970171000000001</v>
      </c>
      <c r="D1557" t="str">
        <f t="shared" si="46"/>
        <v>NO</v>
      </c>
      <c r="E1557" t="str">
        <f t="shared" si="47"/>
        <v>NO</v>
      </c>
      <c r="F1557">
        <f>_xlfn.STDEV.P(B1164:B1172)</f>
        <v>0.55706878004901395</v>
      </c>
    </row>
    <row r="1558" spans="1:6" x14ac:dyDescent="0.25">
      <c r="A1558">
        <v>28786</v>
      </c>
      <c r="B1558">
        <v>-0.1757812</v>
      </c>
      <c r="C1558">
        <v>35.15625</v>
      </c>
      <c r="D1558" t="str">
        <f t="shared" si="46"/>
        <v>NO</v>
      </c>
      <c r="E1558" t="str">
        <f t="shared" si="47"/>
        <v>NO</v>
      </c>
      <c r="F1558">
        <f>_xlfn.STDEV.P(B1165:B1173)</f>
        <v>0.50818794913394683</v>
      </c>
    </row>
    <row r="1559" spans="1:6" x14ac:dyDescent="0.25">
      <c r="A1559">
        <v>28796</v>
      </c>
      <c r="B1559">
        <v>8.7890599999999999E-2</v>
      </c>
      <c r="C1559">
        <v>23.970171000000001</v>
      </c>
      <c r="D1559" t="str">
        <f t="shared" si="46"/>
        <v>NO</v>
      </c>
      <c r="E1559" t="str">
        <f t="shared" si="47"/>
        <v>NO</v>
      </c>
      <c r="F1559">
        <f>_xlfn.STDEV.P(B1166:B1174)</f>
        <v>0.45154795746239074</v>
      </c>
    </row>
    <row r="1560" spans="1:6" x14ac:dyDescent="0.25">
      <c r="A1560">
        <v>28807</v>
      </c>
      <c r="B1560">
        <v>0.3515625</v>
      </c>
      <c r="C1560">
        <v>26.3671875</v>
      </c>
      <c r="D1560" t="str">
        <f t="shared" si="46"/>
        <v>NO</v>
      </c>
      <c r="E1560" t="str">
        <f t="shared" si="47"/>
        <v>NO</v>
      </c>
      <c r="F1560">
        <f>_xlfn.STDEV.P(B1167:B1175)</f>
        <v>0.38198450953847418</v>
      </c>
    </row>
    <row r="1561" spans="1:6" x14ac:dyDescent="0.25">
      <c r="A1561">
        <v>28817</v>
      </c>
      <c r="B1561">
        <v>0.61523439999999996</v>
      </c>
      <c r="C1561">
        <v>26.3671875</v>
      </c>
      <c r="D1561" t="str">
        <f t="shared" si="46"/>
        <v>NO</v>
      </c>
      <c r="E1561" t="str">
        <f t="shared" si="47"/>
        <v>NO</v>
      </c>
      <c r="F1561">
        <f>_xlfn.STDEV.P(B1168:B1176)</f>
        <v>0.31035642513540868</v>
      </c>
    </row>
    <row r="1562" spans="1:6" x14ac:dyDescent="0.25">
      <c r="A1562">
        <v>28827</v>
      </c>
      <c r="B1562">
        <v>0.87890619999999997</v>
      </c>
      <c r="C1562">
        <v>23.970171000000001</v>
      </c>
      <c r="D1562" t="str">
        <f t="shared" si="46"/>
        <v>NO</v>
      </c>
      <c r="E1562" t="str">
        <f t="shared" si="47"/>
        <v>NO</v>
      </c>
      <c r="F1562">
        <f>_xlfn.STDEV.P(B1169:B1177)</f>
        <v>0.24897556545575128</v>
      </c>
    </row>
    <row r="1563" spans="1:6" x14ac:dyDescent="0.25">
      <c r="A1563">
        <v>28838</v>
      </c>
      <c r="B1563">
        <v>1.1425780999999999</v>
      </c>
      <c r="C1563">
        <v>26.3671875</v>
      </c>
      <c r="D1563" t="str">
        <f t="shared" si="46"/>
        <v>NO</v>
      </c>
      <c r="E1563" t="str">
        <f t="shared" si="47"/>
        <v>NO</v>
      </c>
      <c r="F1563">
        <f>_xlfn.STDEV.P(B1170:B1178)</f>
        <v>0.18580369879439365</v>
      </c>
    </row>
    <row r="1564" spans="1:6" x14ac:dyDescent="0.25">
      <c r="A1564">
        <v>28848</v>
      </c>
      <c r="B1564">
        <v>1.40625</v>
      </c>
      <c r="C1564">
        <v>23.970171000000001</v>
      </c>
      <c r="D1564" t="str">
        <f t="shared" si="46"/>
        <v>NO</v>
      </c>
      <c r="E1564" t="str">
        <f t="shared" si="47"/>
        <v>NO</v>
      </c>
      <c r="F1564">
        <f>_xlfn.STDEV.P(B1171:B1179)</f>
        <v>0.12429611780882251</v>
      </c>
    </row>
    <row r="1565" spans="1:6" x14ac:dyDescent="0.25">
      <c r="A1565">
        <v>28859</v>
      </c>
      <c r="B1565">
        <v>1.5820312000000001</v>
      </c>
      <c r="C1565">
        <v>17.578125</v>
      </c>
      <c r="D1565" t="str">
        <f t="shared" si="46"/>
        <v>NO</v>
      </c>
      <c r="E1565" t="str">
        <f t="shared" si="47"/>
        <v>NO</v>
      </c>
      <c r="F1565">
        <f>_xlfn.STDEV.P(B1172:B1180)</f>
        <v>0.10517901148739781</v>
      </c>
    </row>
    <row r="1566" spans="1:6" x14ac:dyDescent="0.25">
      <c r="A1566">
        <v>28869</v>
      </c>
      <c r="B1566">
        <v>1.7578125</v>
      </c>
      <c r="C1566">
        <v>15.980114</v>
      </c>
      <c r="D1566" t="str">
        <f t="shared" si="46"/>
        <v>NO</v>
      </c>
      <c r="E1566" t="str">
        <f t="shared" si="47"/>
        <v>NO</v>
      </c>
      <c r="F1566">
        <f>_xlfn.STDEV.P(B1173:B1181)</f>
        <v>0.16970848310642042</v>
      </c>
    </row>
    <row r="1567" spans="1:6" x14ac:dyDescent="0.25">
      <c r="A1567">
        <v>28880</v>
      </c>
      <c r="B1567">
        <v>1.9335937999999999</v>
      </c>
      <c r="C1567">
        <v>17.578125</v>
      </c>
      <c r="D1567" t="str">
        <f t="shared" si="46"/>
        <v>NO</v>
      </c>
      <c r="E1567" t="str">
        <f t="shared" si="47"/>
        <v>NO</v>
      </c>
      <c r="F1567">
        <f>_xlfn.STDEV.P(B1174:B1182)</f>
        <v>0.25202125387027269</v>
      </c>
    </row>
    <row r="1568" spans="1:6" x14ac:dyDescent="0.25">
      <c r="A1568">
        <v>28890</v>
      </c>
      <c r="B1568">
        <v>2.109375</v>
      </c>
      <c r="C1568">
        <v>17.578125</v>
      </c>
      <c r="D1568" t="str">
        <f t="shared" si="46"/>
        <v>NO</v>
      </c>
      <c r="E1568" t="str">
        <f t="shared" si="47"/>
        <v>NO</v>
      </c>
      <c r="F1568">
        <f>_xlfn.STDEV.P(B1175:B1183)</f>
        <v>0.36356465625435341</v>
      </c>
    </row>
    <row r="1569" spans="1:6" x14ac:dyDescent="0.25">
      <c r="A1569">
        <v>28900</v>
      </c>
      <c r="B1569">
        <v>2.2851561999999999</v>
      </c>
      <c r="C1569">
        <v>15.980114</v>
      </c>
      <c r="D1569" t="str">
        <f t="shared" si="46"/>
        <v>NO</v>
      </c>
      <c r="E1569" t="str">
        <f t="shared" si="47"/>
        <v>NO</v>
      </c>
      <c r="F1569">
        <f>_xlfn.STDEV.P(B1176:B1184)</f>
        <v>0.46691535394963041</v>
      </c>
    </row>
    <row r="1570" spans="1:6" x14ac:dyDescent="0.25">
      <c r="A1570">
        <v>28911</v>
      </c>
      <c r="B1570">
        <v>2.3730468999999998</v>
      </c>
      <c r="C1570">
        <v>8.7890625</v>
      </c>
      <c r="D1570" t="str">
        <f t="shared" si="46"/>
        <v>NO</v>
      </c>
      <c r="E1570" t="str">
        <f t="shared" si="47"/>
        <v>NO</v>
      </c>
      <c r="F1570">
        <f>_xlfn.STDEV.P(B1177:B1185)</f>
        <v>0.59289488482807695</v>
      </c>
    </row>
    <row r="1571" spans="1:6" x14ac:dyDescent="0.25">
      <c r="A1571">
        <v>28921</v>
      </c>
      <c r="B1571">
        <v>2.5488281000000002</v>
      </c>
      <c r="C1571">
        <v>15.980114</v>
      </c>
      <c r="D1571" t="str">
        <f t="shared" si="46"/>
        <v>NO</v>
      </c>
      <c r="E1571" t="str">
        <f t="shared" si="47"/>
        <v>NO</v>
      </c>
      <c r="F1571">
        <f>_xlfn.STDEV.P(B1178:B1186)</f>
        <v>0.70244649164328854</v>
      </c>
    </row>
    <row r="1572" spans="1:6" x14ac:dyDescent="0.25">
      <c r="A1572">
        <v>28932</v>
      </c>
      <c r="B1572">
        <v>2.6367188000000001</v>
      </c>
      <c r="C1572">
        <v>8.7890625</v>
      </c>
      <c r="D1572" t="str">
        <f t="shared" si="46"/>
        <v>YES</v>
      </c>
      <c r="E1572" t="str">
        <f t="shared" si="47"/>
        <v>NO</v>
      </c>
      <c r="F1572">
        <f>_xlfn.STDEV.P(B1179:B1187)</f>
        <v>0.78502504096456205</v>
      </c>
    </row>
    <row r="1573" spans="1:6" x14ac:dyDescent="0.25">
      <c r="A1573">
        <v>28942</v>
      </c>
      <c r="B1573">
        <v>2.6367188000000001</v>
      </c>
      <c r="C1573">
        <v>0</v>
      </c>
      <c r="D1573" t="str">
        <f t="shared" si="46"/>
        <v>YES</v>
      </c>
      <c r="E1573" t="str">
        <f t="shared" si="47"/>
        <v>NO</v>
      </c>
      <c r="F1573">
        <f>_xlfn.STDEV.P(B1180:B1188)</f>
        <v>0.85926402354784459</v>
      </c>
    </row>
    <row r="1574" spans="1:6" x14ac:dyDescent="0.25">
      <c r="A1574">
        <v>28953</v>
      </c>
      <c r="B1574">
        <v>2.6367188000000001</v>
      </c>
      <c r="C1574">
        <v>0</v>
      </c>
      <c r="D1574" t="str">
        <f t="shared" si="46"/>
        <v>NO</v>
      </c>
      <c r="E1574" t="str">
        <f t="shared" si="47"/>
        <v>NO</v>
      </c>
      <c r="F1574">
        <f>_xlfn.STDEV.P(B1181:B1189)</f>
        <v>0.89514086205645815</v>
      </c>
    </row>
    <row r="1575" spans="1:6" x14ac:dyDescent="0.25">
      <c r="A1575">
        <v>28963</v>
      </c>
      <c r="B1575">
        <v>2.6367188000000001</v>
      </c>
      <c r="C1575">
        <v>0</v>
      </c>
      <c r="D1575" t="str">
        <f t="shared" si="46"/>
        <v>NO</v>
      </c>
      <c r="E1575" t="str">
        <f t="shared" si="47"/>
        <v>NO</v>
      </c>
      <c r="F1575">
        <f>_xlfn.STDEV.P(B1182:B1190)</f>
        <v>0.92366501083785435</v>
      </c>
    </row>
    <row r="1576" spans="1:6" x14ac:dyDescent="0.25">
      <c r="A1576">
        <v>28973</v>
      </c>
      <c r="B1576">
        <v>2.6367188000000001</v>
      </c>
      <c r="C1576">
        <v>0</v>
      </c>
      <c r="D1576" t="str">
        <f t="shared" si="46"/>
        <v>YES</v>
      </c>
      <c r="E1576" t="str">
        <f t="shared" si="47"/>
        <v>NO</v>
      </c>
      <c r="F1576">
        <f>_xlfn.STDEV.P(B1183:B1191)</f>
        <v>0.9388214930090153</v>
      </c>
    </row>
    <row r="1577" spans="1:6" x14ac:dyDescent="0.25">
      <c r="A1577">
        <v>28984</v>
      </c>
      <c r="B1577">
        <v>2.5488281000000002</v>
      </c>
      <c r="C1577">
        <v>-8.7890625</v>
      </c>
      <c r="D1577" t="str">
        <f t="shared" si="46"/>
        <v>NO</v>
      </c>
      <c r="E1577" t="str">
        <f t="shared" si="47"/>
        <v>NO</v>
      </c>
      <c r="F1577">
        <f>_xlfn.STDEV.P(B1184:B1192)</f>
        <v>0.9500302016854959</v>
      </c>
    </row>
    <row r="1578" spans="1:6" x14ac:dyDescent="0.25">
      <c r="A1578">
        <v>28994</v>
      </c>
      <c r="B1578">
        <v>2.4609375</v>
      </c>
      <c r="C1578">
        <v>-7.9900570000000002</v>
      </c>
      <c r="D1578" t="str">
        <f t="shared" si="46"/>
        <v>NO</v>
      </c>
      <c r="E1578" t="str">
        <f t="shared" si="47"/>
        <v>NO</v>
      </c>
      <c r="F1578">
        <f>_xlfn.STDEV.P(B1185:B1193)</f>
        <v>0.93851670188541814</v>
      </c>
    </row>
    <row r="1579" spans="1:6" x14ac:dyDescent="0.25">
      <c r="A1579">
        <v>29005</v>
      </c>
      <c r="B1579">
        <v>2.3730468999999998</v>
      </c>
      <c r="C1579">
        <v>-8.7890625</v>
      </c>
      <c r="D1579" t="str">
        <f t="shared" si="46"/>
        <v>NO</v>
      </c>
      <c r="E1579" t="str">
        <f t="shared" si="47"/>
        <v>NO</v>
      </c>
      <c r="F1579">
        <f>_xlfn.STDEV.P(B1186:B1194)</f>
        <v>0.93851671044095497</v>
      </c>
    </row>
    <row r="1580" spans="1:6" x14ac:dyDescent="0.25">
      <c r="A1580">
        <v>29015</v>
      </c>
      <c r="B1580">
        <v>2.2851561999999999</v>
      </c>
      <c r="C1580">
        <v>-7.9900570000000002</v>
      </c>
      <c r="D1580" t="str">
        <f t="shared" si="46"/>
        <v>NO</v>
      </c>
      <c r="E1580" t="str">
        <f t="shared" si="47"/>
        <v>NO</v>
      </c>
      <c r="F1580">
        <f>_xlfn.STDEV.P(B1187:B1195)</f>
        <v>0.93474938021300424</v>
      </c>
    </row>
    <row r="1581" spans="1:6" x14ac:dyDescent="0.25">
      <c r="A1581">
        <v>29026</v>
      </c>
      <c r="B1581">
        <v>2.109375</v>
      </c>
      <c r="C1581">
        <v>-17.578125</v>
      </c>
      <c r="D1581" t="str">
        <f t="shared" si="46"/>
        <v>NO</v>
      </c>
      <c r="E1581" t="str">
        <f t="shared" si="47"/>
        <v>NO</v>
      </c>
      <c r="F1581">
        <f>_xlfn.STDEV.P(B1188:B1196)</f>
        <v>0.92716882801598388</v>
      </c>
    </row>
    <row r="1582" spans="1:6" x14ac:dyDescent="0.25">
      <c r="A1582">
        <v>29036</v>
      </c>
      <c r="B1582">
        <v>1.9335937999999999</v>
      </c>
      <c r="C1582">
        <v>-17.578125</v>
      </c>
      <c r="D1582" t="str">
        <f t="shared" si="46"/>
        <v>NO</v>
      </c>
      <c r="E1582" t="str">
        <f t="shared" si="47"/>
        <v>NO</v>
      </c>
      <c r="F1582">
        <f>_xlfn.STDEV.P(B1189:B1197)</f>
        <v>0.93454531686430564</v>
      </c>
    </row>
    <row r="1583" spans="1:6" x14ac:dyDescent="0.25">
      <c r="A1583">
        <v>29046</v>
      </c>
      <c r="B1583">
        <v>1.7578125</v>
      </c>
      <c r="C1583">
        <v>-15.980114</v>
      </c>
      <c r="D1583" t="str">
        <f t="shared" si="46"/>
        <v>NO</v>
      </c>
      <c r="E1583" t="str">
        <f t="shared" si="47"/>
        <v>NO</v>
      </c>
      <c r="F1583">
        <f>_xlfn.STDEV.P(B1190:B1198)</f>
        <v>0.92314862996819491</v>
      </c>
    </row>
    <row r="1584" spans="1:6" x14ac:dyDescent="0.25">
      <c r="A1584">
        <v>29057</v>
      </c>
      <c r="B1584">
        <v>1.5820312000000001</v>
      </c>
      <c r="C1584">
        <v>-17.578125</v>
      </c>
      <c r="D1584" t="str">
        <f t="shared" si="46"/>
        <v>NO</v>
      </c>
      <c r="E1584" t="str">
        <f t="shared" si="47"/>
        <v>NO</v>
      </c>
      <c r="F1584">
        <f>_xlfn.STDEV.P(B1191:B1199)</f>
        <v>0.89290074295083599</v>
      </c>
    </row>
    <row r="1585" spans="1:6" x14ac:dyDescent="0.25">
      <c r="A1585">
        <v>29067</v>
      </c>
      <c r="B1585">
        <v>1.3183594000000001</v>
      </c>
      <c r="C1585">
        <v>-23.970171000000001</v>
      </c>
      <c r="D1585" t="str">
        <f t="shared" si="46"/>
        <v>NO</v>
      </c>
      <c r="E1585" t="str">
        <f t="shared" si="47"/>
        <v>NO</v>
      </c>
      <c r="F1585">
        <f>_xlfn.STDEV.P(B1192:B1200)</f>
        <v>0.88161474084178815</v>
      </c>
    </row>
    <row r="1586" spans="1:6" x14ac:dyDescent="0.25">
      <c r="A1586">
        <v>29078</v>
      </c>
      <c r="B1586">
        <v>1.0546875</v>
      </c>
      <c r="C1586">
        <v>-26.3671875</v>
      </c>
      <c r="D1586" t="str">
        <f t="shared" si="46"/>
        <v>NO</v>
      </c>
      <c r="E1586" t="str">
        <f t="shared" si="47"/>
        <v>NO</v>
      </c>
      <c r="F1586">
        <f>_xlfn.STDEV.P(B1193:B1201)</f>
        <v>0.85926402127482371</v>
      </c>
    </row>
    <row r="1587" spans="1:6" x14ac:dyDescent="0.25">
      <c r="A1587">
        <v>29088</v>
      </c>
      <c r="B1587">
        <v>0.79101560000000004</v>
      </c>
      <c r="C1587">
        <v>-23.970171000000001</v>
      </c>
      <c r="D1587" t="str">
        <f t="shared" si="46"/>
        <v>NO</v>
      </c>
      <c r="E1587" t="str">
        <f t="shared" si="47"/>
        <v>NO</v>
      </c>
      <c r="F1587">
        <f>_xlfn.STDEV.P(B1194:B1202)</f>
        <v>0.8155319999727797</v>
      </c>
    </row>
    <row r="1588" spans="1:6" x14ac:dyDescent="0.25">
      <c r="A1588">
        <v>29099</v>
      </c>
      <c r="B1588">
        <v>0.61523439999999996</v>
      </c>
      <c r="C1588">
        <v>-17.578125</v>
      </c>
      <c r="D1588" t="str">
        <f t="shared" si="46"/>
        <v>NO</v>
      </c>
      <c r="E1588" t="str">
        <f t="shared" si="47"/>
        <v>NO</v>
      </c>
      <c r="F1588">
        <f>_xlfn.STDEV.P(B1195:B1203)</f>
        <v>0.75732405869083874</v>
      </c>
    </row>
    <row r="1589" spans="1:6" x14ac:dyDescent="0.25">
      <c r="A1589">
        <v>29109</v>
      </c>
      <c r="B1589">
        <v>0.3515625</v>
      </c>
      <c r="C1589">
        <v>-26.3671875</v>
      </c>
      <c r="D1589" t="str">
        <f t="shared" si="46"/>
        <v>NO</v>
      </c>
      <c r="E1589" t="str">
        <f t="shared" si="47"/>
        <v>NO</v>
      </c>
      <c r="F1589">
        <f>_xlfn.STDEV.P(B1196:B1204)</f>
        <v>0.69094815862708325</v>
      </c>
    </row>
    <row r="1590" spans="1:6" x14ac:dyDescent="0.25">
      <c r="A1590">
        <v>29119</v>
      </c>
      <c r="B1590">
        <v>0</v>
      </c>
      <c r="C1590">
        <v>-31.960228000000001</v>
      </c>
      <c r="D1590" t="str">
        <f t="shared" si="46"/>
        <v>NO</v>
      </c>
      <c r="E1590" t="str">
        <f t="shared" si="47"/>
        <v>NO</v>
      </c>
      <c r="F1590">
        <f>_xlfn.STDEV.P(B1197:B1205)</f>
        <v>0.61033204347122316</v>
      </c>
    </row>
    <row r="1591" spans="1:6" x14ac:dyDescent="0.25">
      <c r="A1591">
        <v>29130</v>
      </c>
      <c r="B1591">
        <v>-0.26367190000000001</v>
      </c>
      <c r="C1591">
        <v>-26.3671875</v>
      </c>
      <c r="D1591" t="str">
        <f t="shared" si="46"/>
        <v>NO</v>
      </c>
      <c r="E1591" t="str">
        <f t="shared" si="47"/>
        <v>NO</v>
      </c>
      <c r="F1591">
        <f>_xlfn.STDEV.P(B1198:B1206)</f>
        <v>0.52535069166186732</v>
      </c>
    </row>
    <row r="1592" spans="1:6" x14ac:dyDescent="0.25">
      <c r="A1592">
        <v>29140</v>
      </c>
      <c r="B1592">
        <v>-0.52734380000000003</v>
      </c>
      <c r="C1592">
        <v>-23.970171000000001</v>
      </c>
      <c r="D1592" t="str">
        <f t="shared" si="46"/>
        <v>NO</v>
      </c>
      <c r="E1592" t="str">
        <f t="shared" si="47"/>
        <v>NO</v>
      </c>
      <c r="F1592">
        <f>_xlfn.STDEV.P(B1199:B1207)</f>
        <v>0.44709075963659789</v>
      </c>
    </row>
    <row r="1593" spans="1:6" x14ac:dyDescent="0.25">
      <c r="A1593">
        <v>29151</v>
      </c>
      <c r="B1593">
        <v>-0.79101560000000004</v>
      </c>
      <c r="C1593">
        <v>-26.3671875</v>
      </c>
      <c r="D1593" t="str">
        <f t="shared" si="46"/>
        <v>NO</v>
      </c>
      <c r="E1593" t="str">
        <f t="shared" si="47"/>
        <v>NO</v>
      </c>
      <c r="F1593">
        <f>_xlfn.STDEV.P(B1200:B1208)</f>
        <v>0.35156250648148252</v>
      </c>
    </row>
    <row r="1594" spans="1:6" x14ac:dyDescent="0.25">
      <c r="A1594">
        <v>29161</v>
      </c>
      <c r="B1594">
        <v>-1.0546875</v>
      </c>
      <c r="C1594">
        <v>-23.970171000000001</v>
      </c>
      <c r="D1594" t="str">
        <f t="shared" si="46"/>
        <v>NO</v>
      </c>
      <c r="E1594" t="str">
        <f t="shared" si="47"/>
        <v>NO</v>
      </c>
      <c r="F1594">
        <f>_xlfn.STDEV.P(B1201:B1209)</f>
        <v>0.27482904842715544</v>
      </c>
    </row>
    <row r="1595" spans="1:6" x14ac:dyDescent="0.25">
      <c r="A1595">
        <v>29172</v>
      </c>
      <c r="B1595">
        <v>-1.3183594000000001</v>
      </c>
      <c r="C1595">
        <v>-26.3671875</v>
      </c>
      <c r="D1595" t="str">
        <f t="shared" si="46"/>
        <v>NO</v>
      </c>
      <c r="E1595" t="str">
        <f t="shared" si="47"/>
        <v>NO</v>
      </c>
      <c r="F1595">
        <f>_xlfn.STDEV.P(B1202:B1210)</f>
        <v>0.20484548027704036</v>
      </c>
    </row>
    <row r="1596" spans="1:6" x14ac:dyDescent="0.25">
      <c r="A1596">
        <v>29182</v>
      </c>
      <c r="B1596">
        <v>-1.5820312000000001</v>
      </c>
      <c r="C1596">
        <v>-26.3671875</v>
      </c>
      <c r="D1596" t="str">
        <f t="shared" si="46"/>
        <v>NO</v>
      </c>
      <c r="E1596" t="str">
        <f t="shared" si="47"/>
        <v>NO</v>
      </c>
      <c r="F1596">
        <f>_xlfn.STDEV.P(B1203:B1211)</f>
        <v>0.13810677827268908</v>
      </c>
    </row>
    <row r="1597" spans="1:6" x14ac:dyDescent="0.25">
      <c r="A1597">
        <v>29192</v>
      </c>
      <c r="B1597">
        <v>-1.8457030999999999</v>
      </c>
      <c r="C1597">
        <v>-23.970171000000001</v>
      </c>
      <c r="D1597" t="str">
        <f t="shared" si="46"/>
        <v>NO</v>
      </c>
      <c r="E1597" t="str">
        <f t="shared" si="47"/>
        <v>NO</v>
      </c>
      <c r="F1597">
        <f>_xlfn.STDEV.P(B1204:B1212)</f>
        <v>0.11799848342179833</v>
      </c>
    </row>
    <row r="1598" spans="1:6" x14ac:dyDescent="0.25">
      <c r="A1598">
        <v>29203</v>
      </c>
      <c r="B1598">
        <v>-2.109375</v>
      </c>
      <c r="C1598">
        <v>-26.3671875</v>
      </c>
      <c r="D1598" t="str">
        <f t="shared" si="46"/>
        <v>NO</v>
      </c>
      <c r="E1598" t="str">
        <f t="shared" si="47"/>
        <v>NO</v>
      </c>
      <c r="F1598">
        <f>_xlfn.STDEV.P(B1205:B1213)</f>
        <v>0.16970845753151534</v>
      </c>
    </row>
    <row r="1599" spans="1:6" x14ac:dyDescent="0.25">
      <c r="A1599">
        <v>29213</v>
      </c>
      <c r="B1599">
        <v>-2.2851561999999999</v>
      </c>
      <c r="C1599">
        <v>-15.980114</v>
      </c>
      <c r="D1599" t="str">
        <f t="shared" si="46"/>
        <v>NO</v>
      </c>
      <c r="E1599" t="str">
        <f t="shared" si="47"/>
        <v>NO</v>
      </c>
      <c r="F1599">
        <f>_xlfn.STDEV.P(B1206:B1214)</f>
        <v>0.24198264689795412</v>
      </c>
    </row>
    <row r="1600" spans="1:6" x14ac:dyDescent="0.25">
      <c r="A1600">
        <v>29224</v>
      </c>
      <c r="B1600">
        <v>-2.4609375</v>
      </c>
      <c r="C1600">
        <v>-17.578125</v>
      </c>
      <c r="D1600" t="str">
        <f t="shared" si="46"/>
        <v>NO</v>
      </c>
      <c r="E1600" t="str">
        <f t="shared" si="47"/>
        <v>NO</v>
      </c>
      <c r="F1600">
        <f>_xlfn.STDEV.P(B1207:B1215)</f>
        <v>0.33174388553236112</v>
      </c>
    </row>
    <row r="1601" spans="1:6" x14ac:dyDescent="0.25">
      <c r="A1601">
        <v>29234</v>
      </c>
      <c r="B1601">
        <v>-2.6367188000000001</v>
      </c>
      <c r="C1601">
        <v>-15.980114</v>
      </c>
      <c r="D1601" t="str">
        <f t="shared" si="46"/>
        <v>NO</v>
      </c>
      <c r="E1601" t="str">
        <f t="shared" si="47"/>
        <v>NO</v>
      </c>
      <c r="F1601">
        <f>_xlfn.STDEV.P(B1208:B1216)</f>
        <v>0.41730194948794147</v>
      </c>
    </row>
    <row r="1602" spans="1:6" x14ac:dyDescent="0.25">
      <c r="A1602">
        <v>29245</v>
      </c>
      <c r="B1602">
        <v>-2.9003906000000002</v>
      </c>
      <c r="C1602">
        <v>-26.3671875</v>
      </c>
      <c r="D1602" t="str">
        <f t="shared" ref="D1602:D1665" si="48">IF(AND(B1602=MAX(B1598:B1606), _xlfn.STDEV.P(B1598:B1606)&gt;$G$5),"YES","NO")</f>
        <v>NO</v>
      </c>
      <c r="E1602" t="str">
        <f t="shared" ref="E1602:E1665" si="49">IF(AND(B1602=MIN(B1598:B1606), _xlfn.STDEV.P(B1598:B1606)&gt;$G$5),"YES","NO")</f>
        <v>NO</v>
      </c>
      <c r="F1602">
        <f>_xlfn.STDEV.P(B1209:B1217)</f>
        <v>0.47861525921349601</v>
      </c>
    </row>
    <row r="1603" spans="1:6" x14ac:dyDescent="0.25">
      <c r="A1603">
        <v>29255</v>
      </c>
      <c r="B1603">
        <v>-2.9882811999999999</v>
      </c>
      <c r="C1603">
        <v>-8.7890625</v>
      </c>
      <c r="D1603" t="str">
        <f t="shared" si="48"/>
        <v>NO</v>
      </c>
      <c r="E1603" t="str">
        <f t="shared" si="49"/>
        <v>NO</v>
      </c>
      <c r="F1603">
        <f>_xlfn.STDEV.P(B1210:B1218)</f>
        <v>0.54565293729983899</v>
      </c>
    </row>
    <row r="1604" spans="1:6" x14ac:dyDescent="0.25">
      <c r="A1604">
        <v>29265</v>
      </c>
      <c r="B1604">
        <v>-3.0761718999999998</v>
      </c>
      <c r="C1604">
        <v>-7.9900570000000002</v>
      </c>
      <c r="D1604" t="str">
        <f t="shared" si="48"/>
        <v>NO</v>
      </c>
      <c r="E1604" t="str">
        <f t="shared" si="49"/>
        <v>NO</v>
      </c>
      <c r="F1604">
        <f>_xlfn.STDEV.P(B1211:B1219)</f>
        <v>0.61732347315472413</v>
      </c>
    </row>
    <row r="1605" spans="1:6" x14ac:dyDescent="0.25">
      <c r="A1605">
        <v>29276</v>
      </c>
      <c r="B1605">
        <v>-3.1640625</v>
      </c>
      <c r="C1605">
        <v>-8.7890625</v>
      </c>
      <c r="D1605" t="str">
        <f t="shared" si="48"/>
        <v>NO</v>
      </c>
      <c r="E1605" t="str">
        <f t="shared" si="49"/>
        <v>NO</v>
      </c>
      <c r="F1605">
        <f>_xlfn.STDEV.P(B1212:B1220)</f>
        <v>0.68219724457970943</v>
      </c>
    </row>
    <row r="1606" spans="1:6" x14ac:dyDescent="0.25">
      <c r="A1606">
        <v>29286</v>
      </c>
      <c r="B1606">
        <v>-3.2519531000000002</v>
      </c>
      <c r="C1606">
        <v>-7.9900570000000002</v>
      </c>
      <c r="D1606" t="str">
        <f t="shared" si="48"/>
        <v>NO</v>
      </c>
      <c r="E1606" t="str">
        <f t="shared" si="49"/>
        <v>YES</v>
      </c>
      <c r="F1606">
        <f>_xlfn.STDEV.P(B1213:B1221)</f>
        <v>0.72961704636229874</v>
      </c>
    </row>
    <row r="1607" spans="1:6" x14ac:dyDescent="0.25">
      <c r="A1607">
        <v>29297</v>
      </c>
      <c r="B1607">
        <v>-3.2519531000000002</v>
      </c>
      <c r="C1607">
        <v>0</v>
      </c>
      <c r="D1607" t="str">
        <f t="shared" si="48"/>
        <v>NO</v>
      </c>
      <c r="E1607" t="str">
        <f t="shared" si="49"/>
        <v>NO</v>
      </c>
      <c r="F1607">
        <f>_xlfn.STDEV.P(B1214:B1222)</f>
        <v>0.77376788569936816</v>
      </c>
    </row>
    <row r="1608" spans="1:6" x14ac:dyDescent="0.25">
      <c r="A1608">
        <v>29307</v>
      </c>
      <c r="B1608">
        <v>-3.2519531000000002</v>
      </c>
      <c r="C1608">
        <v>0</v>
      </c>
      <c r="D1608" t="str">
        <f t="shared" si="48"/>
        <v>NO</v>
      </c>
      <c r="E1608" t="str">
        <f t="shared" si="49"/>
        <v>NO</v>
      </c>
      <c r="F1608">
        <f>_xlfn.STDEV.P(B1215:B1223)</f>
        <v>0.80742292931514836</v>
      </c>
    </row>
    <row r="1609" spans="1:6" x14ac:dyDescent="0.25">
      <c r="A1609">
        <v>29318</v>
      </c>
      <c r="B1609">
        <v>-3.2519531000000002</v>
      </c>
      <c r="C1609">
        <v>0</v>
      </c>
      <c r="D1609" t="str">
        <f t="shared" si="48"/>
        <v>NO</v>
      </c>
      <c r="E1609" t="str">
        <f t="shared" si="49"/>
        <v>YES</v>
      </c>
      <c r="F1609">
        <f>_xlfn.STDEV.P(B1216:B1224)</f>
        <v>0.84075168209794426</v>
      </c>
    </row>
    <row r="1610" spans="1:6" x14ac:dyDescent="0.25">
      <c r="A1610">
        <v>29328</v>
      </c>
      <c r="B1610">
        <v>-3.1640625</v>
      </c>
      <c r="C1610">
        <v>8.7890625</v>
      </c>
      <c r="D1610" t="str">
        <f t="shared" si="48"/>
        <v>NO</v>
      </c>
      <c r="E1610" t="str">
        <f t="shared" si="49"/>
        <v>NO</v>
      </c>
      <c r="F1610">
        <f>_xlfn.STDEV.P(B1217:B1225)</f>
        <v>0.8701823924665768</v>
      </c>
    </row>
    <row r="1611" spans="1:6" x14ac:dyDescent="0.25">
      <c r="A1611">
        <v>29338</v>
      </c>
      <c r="B1611">
        <v>-3.1640625</v>
      </c>
      <c r="C1611">
        <v>0</v>
      </c>
      <c r="D1611" t="str">
        <f t="shared" si="48"/>
        <v>NO</v>
      </c>
      <c r="E1611" t="str">
        <f t="shared" si="49"/>
        <v>NO</v>
      </c>
      <c r="F1611">
        <f>_xlfn.STDEV.P(B1218:B1226)</f>
        <v>0.87400978205114799</v>
      </c>
    </row>
    <row r="1612" spans="1:6" x14ac:dyDescent="0.25">
      <c r="A1612">
        <v>29349</v>
      </c>
      <c r="B1612">
        <v>-3.0761718999999998</v>
      </c>
      <c r="C1612">
        <v>8.7890625</v>
      </c>
      <c r="D1612" t="str">
        <f t="shared" si="48"/>
        <v>NO</v>
      </c>
      <c r="E1612" t="str">
        <f t="shared" si="49"/>
        <v>NO</v>
      </c>
      <c r="F1612">
        <f>_xlfn.STDEV.P(B1219:B1227)</f>
        <v>0.88161474502642312</v>
      </c>
    </row>
    <row r="1613" spans="1:6" x14ac:dyDescent="0.25">
      <c r="A1613">
        <v>29359</v>
      </c>
      <c r="B1613">
        <v>-2.9003906000000002</v>
      </c>
      <c r="C1613">
        <v>15.980114</v>
      </c>
      <c r="D1613" t="str">
        <f t="shared" si="48"/>
        <v>NO</v>
      </c>
      <c r="E1613" t="str">
        <f t="shared" si="49"/>
        <v>NO</v>
      </c>
      <c r="F1613">
        <f>_xlfn.STDEV.P(B1220:B1228)</f>
        <v>0.89290072545169041</v>
      </c>
    </row>
    <row r="1614" spans="1:6" x14ac:dyDescent="0.25">
      <c r="A1614">
        <v>29370</v>
      </c>
      <c r="B1614">
        <v>-2.7246093999999998</v>
      </c>
      <c r="C1614">
        <v>17.578125</v>
      </c>
      <c r="D1614" t="str">
        <f t="shared" si="48"/>
        <v>NO</v>
      </c>
      <c r="E1614" t="str">
        <f t="shared" si="49"/>
        <v>NO</v>
      </c>
      <c r="F1614">
        <f>_xlfn.STDEV.P(B1221:B1229)</f>
        <v>0.90773047176736477</v>
      </c>
    </row>
    <row r="1615" spans="1:6" x14ac:dyDescent="0.25">
      <c r="A1615">
        <v>29380</v>
      </c>
      <c r="B1615">
        <v>-2.5488281000000002</v>
      </c>
      <c r="C1615">
        <v>17.578125</v>
      </c>
      <c r="D1615" t="str">
        <f t="shared" si="48"/>
        <v>NO</v>
      </c>
      <c r="E1615" t="str">
        <f t="shared" si="49"/>
        <v>NO</v>
      </c>
      <c r="F1615">
        <f>_xlfn.STDEV.P(B1222:B1230)</f>
        <v>0.8929007429508361</v>
      </c>
    </row>
    <row r="1616" spans="1:6" x14ac:dyDescent="0.25">
      <c r="A1616">
        <v>29390</v>
      </c>
      <c r="B1616">
        <v>-2.3730468999999998</v>
      </c>
      <c r="C1616">
        <v>15.980114</v>
      </c>
      <c r="D1616" t="str">
        <f t="shared" si="48"/>
        <v>NO</v>
      </c>
      <c r="E1616" t="str">
        <f t="shared" si="49"/>
        <v>NO</v>
      </c>
      <c r="F1616">
        <f>_xlfn.STDEV.P(B1223:B1231)</f>
        <v>0.88161474084178815</v>
      </c>
    </row>
    <row r="1617" spans="1:6" x14ac:dyDescent="0.25">
      <c r="A1617">
        <v>29401</v>
      </c>
      <c r="B1617">
        <v>-2.1972656000000002</v>
      </c>
      <c r="C1617">
        <v>17.578125</v>
      </c>
      <c r="D1617" t="str">
        <f t="shared" si="48"/>
        <v>NO</v>
      </c>
      <c r="E1617" t="str">
        <f t="shared" si="49"/>
        <v>NO</v>
      </c>
      <c r="F1617">
        <f>_xlfn.STDEV.P(B1224:B1232)</f>
        <v>0.85926402127482349</v>
      </c>
    </row>
    <row r="1618" spans="1:6" x14ac:dyDescent="0.25">
      <c r="A1618">
        <v>29411</v>
      </c>
      <c r="B1618">
        <v>-1.9335937999999999</v>
      </c>
      <c r="C1618">
        <v>23.970171000000001</v>
      </c>
      <c r="D1618" t="str">
        <f t="shared" si="48"/>
        <v>NO</v>
      </c>
      <c r="E1618" t="str">
        <f t="shared" si="49"/>
        <v>NO</v>
      </c>
      <c r="F1618">
        <f>_xlfn.STDEV.P(B1225:B1233)</f>
        <v>0.82944598732382091</v>
      </c>
    </row>
    <row r="1619" spans="1:6" x14ac:dyDescent="0.25">
      <c r="A1619">
        <v>29422</v>
      </c>
      <c r="B1619">
        <v>-1.6699219000000001</v>
      </c>
      <c r="C1619">
        <v>26.3671875</v>
      </c>
      <c r="D1619" t="str">
        <f t="shared" si="48"/>
        <v>NO</v>
      </c>
      <c r="E1619" t="str">
        <f t="shared" si="49"/>
        <v>NO</v>
      </c>
      <c r="F1619">
        <f>_xlfn.STDEV.P(B1226:B1234)</f>
        <v>0.79564378636201083</v>
      </c>
    </row>
    <row r="1620" spans="1:6" x14ac:dyDescent="0.25">
      <c r="A1620">
        <v>29432</v>
      </c>
      <c r="B1620">
        <v>-1.4941405999999999</v>
      </c>
      <c r="C1620">
        <v>15.980114</v>
      </c>
      <c r="D1620" t="str">
        <f t="shared" si="48"/>
        <v>NO</v>
      </c>
      <c r="E1620" t="str">
        <f t="shared" si="49"/>
        <v>NO</v>
      </c>
      <c r="F1620">
        <f>_xlfn.STDEV.P(B1227:B1235)</f>
        <v>0.74743723400868478</v>
      </c>
    </row>
    <row r="1621" spans="1:6" x14ac:dyDescent="0.25">
      <c r="A1621">
        <v>29443</v>
      </c>
      <c r="B1621">
        <v>-1.2304687999999999</v>
      </c>
      <c r="C1621">
        <v>26.3671875</v>
      </c>
      <c r="D1621" t="str">
        <f t="shared" si="48"/>
        <v>NO</v>
      </c>
      <c r="E1621" t="str">
        <f t="shared" si="49"/>
        <v>NO</v>
      </c>
      <c r="F1621">
        <f>_xlfn.STDEV.P(B1228:B1236)</f>
        <v>0.69177581479879702</v>
      </c>
    </row>
    <row r="1622" spans="1:6" x14ac:dyDescent="0.25">
      <c r="A1622">
        <v>29453</v>
      </c>
      <c r="B1622">
        <v>-0.96679689999999996</v>
      </c>
      <c r="C1622">
        <v>26.3671875</v>
      </c>
      <c r="D1622" t="str">
        <f t="shared" si="48"/>
        <v>NO</v>
      </c>
      <c r="E1622" t="str">
        <f t="shared" si="49"/>
        <v>NO</v>
      </c>
      <c r="F1622">
        <f>_xlfn.STDEV.P(B1229:B1237)</f>
        <v>0.63574143088045909</v>
      </c>
    </row>
    <row r="1623" spans="1:6" x14ac:dyDescent="0.25">
      <c r="A1623">
        <v>29463</v>
      </c>
      <c r="B1623">
        <v>-0.703125</v>
      </c>
      <c r="C1623">
        <v>23.970171000000001</v>
      </c>
      <c r="D1623" t="str">
        <f t="shared" si="48"/>
        <v>NO</v>
      </c>
      <c r="E1623" t="str">
        <f t="shared" si="49"/>
        <v>NO</v>
      </c>
      <c r="F1623">
        <f>_xlfn.STDEV.P(B1230:B1238)</f>
        <v>0.57409915903181707</v>
      </c>
    </row>
    <row r="1624" spans="1:6" x14ac:dyDescent="0.25">
      <c r="A1624">
        <v>29474</v>
      </c>
      <c r="B1624">
        <v>-0.43945309999999999</v>
      </c>
      <c r="C1624">
        <v>26.3671875</v>
      </c>
      <c r="D1624" t="str">
        <f t="shared" si="48"/>
        <v>NO</v>
      </c>
      <c r="E1624" t="str">
        <f t="shared" si="49"/>
        <v>NO</v>
      </c>
      <c r="F1624">
        <f>_xlfn.STDEV.P(B1231:B1239)</f>
        <v>0.49545511600210035</v>
      </c>
    </row>
    <row r="1625" spans="1:6" x14ac:dyDescent="0.25">
      <c r="A1625">
        <v>29484</v>
      </c>
      <c r="B1625">
        <v>-8.7890599999999999E-2</v>
      </c>
      <c r="C1625">
        <v>31.960228000000001</v>
      </c>
      <c r="D1625" t="str">
        <f t="shared" si="48"/>
        <v>NO</v>
      </c>
      <c r="E1625" t="str">
        <f t="shared" si="49"/>
        <v>NO</v>
      </c>
      <c r="F1625">
        <f>_xlfn.STDEV.P(B1232:B1240)</f>
        <v>0.44129388325173918</v>
      </c>
    </row>
    <row r="1626" spans="1:6" x14ac:dyDescent="0.25">
      <c r="A1626">
        <v>29495</v>
      </c>
      <c r="B1626">
        <v>8.7890599999999999E-2</v>
      </c>
      <c r="C1626">
        <v>17.578125</v>
      </c>
      <c r="D1626" t="str">
        <f t="shared" si="48"/>
        <v>NO</v>
      </c>
      <c r="E1626" t="str">
        <f t="shared" si="49"/>
        <v>NO</v>
      </c>
      <c r="F1626">
        <f>_xlfn.STDEV.P(B1233:B1241)</f>
        <v>0.37390994776053943</v>
      </c>
    </row>
    <row r="1627" spans="1:6" x14ac:dyDescent="0.25">
      <c r="A1627">
        <v>29505</v>
      </c>
      <c r="B1627">
        <v>0.3515625</v>
      </c>
      <c r="C1627">
        <v>23.970171000000001</v>
      </c>
      <c r="D1627" t="str">
        <f t="shared" si="48"/>
        <v>NO</v>
      </c>
      <c r="E1627" t="str">
        <f t="shared" si="49"/>
        <v>NO</v>
      </c>
      <c r="F1627">
        <f>_xlfn.STDEV.P(B1234:B1242)</f>
        <v>0.30446205174129953</v>
      </c>
    </row>
    <row r="1628" spans="1:6" x14ac:dyDescent="0.25">
      <c r="A1628">
        <v>29516</v>
      </c>
      <c r="B1628">
        <v>0.703125</v>
      </c>
      <c r="C1628">
        <v>35.15625</v>
      </c>
      <c r="D1628" t="str">
        <f t="shared" si="48"/>
        <v>NO</v>
      </c>
      <c r="E1628" t="str">
        <f t="shared" si="49"/>
        <v>NO</v>
      </c>
      <c r="F1628">
        <f>_xlfn.STDEV.P(B1235:B1243)</f>
        <v>0.24550401406115446</v>
      </c>
    </row>
    <row r="1629" spans="1:6" x14ac:dyDescent="0.25">
      <c r="A1629">
        <v>29526</v>
      </c>
      <c r="B1629">
        <v>0.87890619999999997</v>
      </c>
      <c r="C1629">
        <v>17.578125</v>
      </c>
      <c r="D1629" t="str">
        <f t="shared" si="48"/>
        <v>NO</v>
      </c>
      <c r="E1629" t="str">
        <f t="shared" si="49"/>
        <v>NO</v>
      </c>
      <c r="F1629">
        <f>_xlfn.STDEV.P(B1236:B1244)</f>
        <v>0.18528971894823873</v>
      </c>
    </row>
    <row r="1630" spans="1:6" x14ac:dyDescent="0.25">
      <c r="A1630">
        <v>29536</v>
      </c>
      <c r="B1630">
        <v>1.1425780999999999</v>
      </c>
      <c r="C1630">
        <v>23.970171000000001</v>
      </c>
      <c r="D1630" t="str">
        <f t="shared" si="48"/>
        <v>NO</v>
      </c>
      <c r="E1630" t="str">
        <f t="shared" si="49"/>
        <v>NO</v>
      </c>
      <c r="F1630">
        <f>_xlfn.STDEV.P(B1237:B1245)</f>
        <v>0.12732817240270738</v>
      </c>
    </row>
    <row r="1631" spans="1:6" x14ac:dyDescent="0.25">
      <c r="A1631">
        <v>29547</v>
      </c>
      <c r="B1631">
        <v>1.40625</v>
      </c>
      <c r="C1631">
        <v>26.3671875</v>
      </c>
      <c r="D1631" t="str">
        <f t="shared" si="48"/>
        <v>NO</v>
      </c>
      <c r="E1631" t="str">
        <f t="shared" si="49"/>
        <v>NO</v>
      </c>
      <c r="F1631">
        <f>_xlfn.STDEV.P(B1238:B1246)</f>
        <v>0.10961887320749887</v>
      </c>
    </row>
    <row r="1632" spans="1:6" x14ac:dyDescent="0.25">
      <c r="A1632">
        <v>29557</v>
      </c>
      <c r="B1632">
        <v>1.5820312000000001</v>
      </c>
      <c r="C1632">
        <v>15.980114</v>
      </c>
      <c r="D1632" t="str">
        <f t="shared" si="48"/>
        <v>NO</v>
      </c>
      <c r="E1632" t="str">
        <f t="shared" si="49"/>
        <v>NO</v>
      </c>
      <c r="F1632">
        <f>_xlfn.STDEV.P(B1239:B1247)</f>
        <v>0.12732817240270738</v>
      </c>
    </row>
    <row r="1633" spans="1:6" x14ac:dyDescent="0.25">
      <c r="A1633">
        <v>29568</v>
      </c>
      <c r="B1633">
        <v>1.7578125</v>
      </c>
      <c r="C1633">
        <v>17.578125</v>
      </c>
      <c r="D1633" t="str">
        <f t="shared" si="48"/>
        <v>NO</v>
      </c>
      <c r="E1633" t="str">
        <f t="shared" si="49"/>
        <v>NO</v>
      </c>
      <c r="F1633">
        <f>_xlfn.STDEV.P(B1240:B1248)</f>
        <v>0.2071601984431628</v>
      </c>
    </row>
    <row r="1634" spans="1:6" x14ac:dyDescent="0.25">
      <c r="A1634">
        <v>29578</v>
      </c>
      <c r="B1634">
        <v>1.9335937999999999</v>
      </c>
      <c r="C1634">
        <v>15.980114</v>
      </c>
      <c r="D1634" t="str">
        <f t="shared" si="48"/>
        <v>NO</v>
      </c>
      <c r="E1634" t="str">
        <f t="shared" si="49"/>
        <v>NO</v>
      </c>
      <c r="F1634">
        <f>_xlfn.STDEV.P(B1241:B1249)</f>
        <v>0.28100575331910516</v>
      </c>
    </row>
    <row r="1635" spans="1:6" x14ac:dyDescent="0.25">
      <c r="A1635">
        <v>29589</v>
      </c>
      <c r="B1635">
        <v>2.0214843999999998</v>
      </c>
      <c r="C1635">
        <v>8.7890625</v>
      </c>
      <c r="D1635" t="str">
        <f t="shared" si="48"/>
        <v>NO</v>
      </c>
      <c r="E1635" t="str">
        <f t="shared" si="49"/>
        <v>NO</v>
      </c>
      <c r="F1635">
        <f>_xlfn.STDEV.P(B1242:B1250)</f>
        <v>0.38521645771245983</v>
      </c>
    </row>
    <row r="1636" spans="1:6" x14ac:dyDescent="0.25">
      <c r="A1636">
        <v>29599</v>
      </c>
      <c r="B1636">
        <v>2.1972656000000002</v>
      </c>
      <c r="C1636">
        <v>17.578125</v>
      </c>
      <c r="D1636" t="str">
        <f t="shared" si="48"/>
        <v>NO</v>
      </c>
      <c r="E1636" t="str">
        <f t="shared" si="49"/>
        <v>NO</v>
      </c>
      <c r="F1636">
        <f>_xlfn.STDEV.P(B1243:B1251)</f>
        <v>0.4989077948809485</v>
      </c>
    </row>
    <row r="1637" spans="1:6" x14ac:dyDescent="0.25">
      <c r="A1637">
        <v>29609</v>
      </c>
      <c r="B1637">
        <v>2.2851561999999999</v>
      </c>
      <c r="C1637">
        <v>7.9900570000000002</v>
      </c>
      <c r="D1637" t="str">
        <f t="shared" si="48"/>
        <v>NO</v>
      </c>
      <c r="E1637" t="str">
        <f t="shared" si="49"/>
        <v>NO</v>
      </c>
      <c r="F1637">
        <f>_xlfn.STDEV.P(B1244:B1252)</f>
        <v>0.58999247357009499</v>
      </c>
    </row>
    <row r="1638" spans="1:6" x14ac:dyDescent="0.25">
      <c r="A1638">
        <v>29620</v>
      </c>
      <c r="B1638">
        <v>2.3730468999999998</v>
      </c>
      <c r="C1638">
        <v>8.7890625</v>
      </c>
      <c r="D1638" t="str">
        <f t="shared" si="48"/>
        <v>NO</v>
      </c>
      <c r="E1638" t="str">
        <f t="shared" si="49"/>
        <v>NO</v>
      </c>
      <c r="F1638">
        <f>_xlfn.STDEV.P(B1245:B1253)</f>
        <v>0.66992471911851859</v>
      </c>
    </row>
    <row r="1639" spans="1:6" x14ac:dyDescent="0.25">
      <c r="A1639">
        <v>29630</v>
      </c>
      <c r="B1639">
        <v>2.4609375</v>
      </c>
      <c r="C1639">
        <v>7.9900570000000002</v>
      </c>
      <c r="D1639" t="str">
        <f t="shared" si="48"/>
        <v>NO</v>
      </c>
      <c r="E1639" t="str">
        <f t="shared" si="49"/>
        <v>NO</v>
      </c>
      <c r="F1639">
        <f>_xlfn.STDEV.P(B1246:B1254)</f>
        <v>0.73935519933628091</v>
      </c>
    </row>
    <row r="1640" spans="1:6" x14ac:dyDescent="0.25">
      <c r="A1640">
        <v>29641</v>
      </c>
      <c r="B1640">
        <v>2.4609375</v>
      </c>
      <c r="C1640">
        <v>0</v>
      </c>
      <c r="D1640" t="str">
        <f t="shared" si="48"/>
        <v>NO</v>
      </c>
      <c r="E1640" t="str">
        <f t="shared" si="49"/>
        <v>NO</v>
      </c>
      <c r="F1640">
        <f>_xlfn.STDEV.P(B1247:B1255)</f>
        <v>0.78829828896351894</v>
      </c>
    </row>
    <row r="1641" spans="1:6" x14ac:dyDescent="0.25">
      <c r="A1641">
        <v>29651</v>
      </c>
      <c r="B1641">
        <v>2.5488281000000002</v>
      </c>
      <c r="C1641">
        <v>7.9900570000000002</v>
      </c>
      <c r="D1641" t="str">
        <f t="shared" si="48"/>
        <v>NO</v>
      </c>
      <c r="E1641" t="str">
        <f t="shared" si="49"/>
        <v>NO</v>
      </c>
      <c r="F1641">
        <f>_xlfn.STDEV.P(B1248:B1256)</f>
        <v>0.81412754928445108</v>
      </c>
    </row>
    <row r="1642" spans="1:6" x14ac:dyDescent="0.25">
      <c r="A1642">
        <v>29662</v>
      </c>
      <c r="B1642">
        <v>2.5488281000000002</v>
      </c>
      <c r="C1642">
        <v>0</v>
      </c>
      <c r="D1642" t="str">
        <f t="shared" si="48"/>
        <v>YES</v>
      </c>
      <c r="E1642" t="str">
        <f t="shared" si="49"/>
        <v>NO</v>
      </c>
      <c r="F1642">
        <f>_xlfn.STDEV.P(B1249:B1257)</f>
        <v>0.83995731528685857</v>
      </c>
    </row>
    <row r="1643" spans="1:6" x14ac:dyDescent="0.25">
      <c r="A1643">
        <v>29672</v>
      </c>
      <c r="B1643">
        <v>2.4609375</v>
      </c>
      <c r="C1643">
        <v>-8.7890625</v>
      </c>
      <c r="D1643" t="str">
        <f t="shared" si="48"/>
        <v>NO</v>
      </c>
      <c r="E1643" t="str">
        <f t="shared" si="49"/>
        <v>NO</v>
      </c>
      <c r="F1643">
        <f>_xlfn.STDEV.P(B1250:B1258)</f>
        <v>0.84380879061512393</v>
      </c>
    </row>
    <row r="1644" spans="1:6" x14ac:dyDescent="0.25">
      <c r="A1644">
        <v>29682</v>
      </c>
      <c r="B1644">
        <v>2.3730468999999998</v>
      </c>
      <c r="C1644">
        <v>-7.9900570000000002</v>
      </c>
      <c r="D1644" t="str">
        <f t="shared" si="48"/>
        <v>NO</v>
      </c>
      <c r="E1644" t="str">
        <f t="shared" si="49"/>
        <v>NO</v>
      </c>
      <c r="F1644">
        <f>_xlfn.STDEV.P(B1251:B1259)</f>
        <v>0.85525915719488921</v>
      </c>
    </row>
    <row r="1645" spans="1:6" x14ac:dyDescent="0.25">
      <c r="A1645">
        <v>29693</v>
      </c>
      <c r="B1645">
        <v>2.2851561999999999</v>
      </c>
      <c r="C1645">
        <v>-8.7890625</v>
      </c>
      <c r="D1645" t="str">
        <f t="shared" si="48"/>
        <v>NO</v>
      </c>
      <c r="E1645" t="str">
        <f t="shared" si="49"/>
        <v>NO</v>
      </c>
      <c r="F1645">
        <f>_xlfn.STDEV.P(B1252:B1260)</f>
        <v>0.87400980774987247</v>
      </c>
    </row>
    <row r="1646" spans="1:6" x14ac:dyDescent="0.25">
      <c r="A1646">
        <v>29703</v>
      </c>
      <c r="B1646">
        <v>2.1972656000000002</v>
      </c>
      <c r="C1646">
        <v>-7.9900570000000002</v>
      </c>
      <c r="D1646" t="str">
        <f t="shared" si="48"/>
        <v>NO</v>
      </c>
      <c r="E1646" t="str">
        <f t="shared" si="49"/>
        <v>NO</v>
      </c>
      <c r="F1646">
        <f>_xlfn.STDEV.P(B1253:B1261)</f>
        <v>0.88161475758032792</v>
      </c>
    </row>
    <row r="1647" spans="1:6" x14ac:dyDescent="0.25">
      <c r="A1647">
        <v>29714</v>
      </c>
      <c r="B1647">
        <v>2.109375</v>
      </c>
      <c r="C1647">
        <v>-8.7890625</v>
      </c>
      <c r="D1647" t="str">
        <f t="shared" si="48"/>
        <v>NO</v>
      </c>
      <c r="E1647" t="str">
        <f t="shared" si="49"/>
        <v>NO</v>
      </c>
      <c r="F1647">
        <f>_xlfn.STDEV.P(B1254:B1262)</f>
        <v>0.89290074246474749</v>
      </c>
    </row>
    <row r="1648" spans="1:6" x14ac:dyDescent="0.25">
      <c r="A1648">
        <v>29724</v>
      </c>
      <c r="B1648">
        <v>1.9335937999999999</v>
      </c>
      <c r="C1648">
        <v>-15.980114</v>
      </c>
      <c r="D1648" t="str">
        <f t="shared" si="48"/>
        <v>NO</v>
      </c>
      <c r="E1648" t="str">
        <f t="shared" si="49"/>
        <v>NO</v>
      </c>
      <c r="F1648">
        <f>_xlfn.STDEV.P(B1255:B1263)</f>
        <v>0.90773047176736332</v>
      </c>
    </row>
    <row r="1649" spans="1:6" x14ac:dyDescent="0.25">
      <c r="A1649">
        <v>29735</v>
      </c>
      <c r="B1649">
        <v>1.7578125</v>
      </c>
      <c r="C1649">
        <v>-17.578125</v>
      </c>
      <c r="D1649" t="str">
        <f t="shared" si="48"/>
        <v>NO</v>
      </c>
      <c r="E1649" t="str">
        <f t="shared" si="49"/>
        <v>NO</v>
      </c>
      <c r="F1649">
        <f>_xlfn.STDEV.P(B1256:B1264)</f>
        <v>0.89290072593777681</v>
      </c>
    </row>
    <row r="1650" spans="1:6" x14ac:dyDescent="0.25">
      <c r="A1650">
        <v>29745</v>
      </c>
      <c r="B1650">
        <v>1.5820312000000001</v>
      </c>
      <c r="C1650">
        <v>-17.578125</v>
      </c>
      <c r="D1650" t="str">
        <f t="shared" si="48"/>
        <v>NO</v>
      </c>
      <c r="E1650" t="str">
        <f t="shared" si="49"/>
        <v>NO</v>
      </c>
      <c r="F1650">
        <f>_xlfn.STDEV.P(B1257:B1265)</f>
        <v>0.8816147451495</v>
      </c>
    </row>
    <row r="1651" spans="1:6" x14ac:dyDescent="0.25">
      <c r="A1651">
        <v>29755</v>
      </c>
      <c r="B1651">
        <v>1.40625</v>
      </c>
      <c r="C1651">
        <v>-15.980114</v>
      </c>
      <c r="D1651" t="str">
        <f t="shared" si="48"/>
        <v>NO</v>
      </c>
      <c r="E1651" t="str">
        <f t="shared" si="49"/>
        <v>NO</v>
      </c>
      <c r="F1651">
        <f>_xlfn.STDEV.P(B1258:B1266)</f>
        <v>0.85926400852065032</v>
      </c>
    </row>
    <row r="1652" spans="1:6" x14ac:dyDescent="0.25">
      <c r="A1652">
        <v>29766</v>
      </c>
      <c r="B1652">
        <v>1.1425780999999999</v>
      </c>
      <c r="C1652">
        <v>-26.3671875</v>
      </c>
      <c r="D1652" t="str">
        <f t="shared" si="48"/>
        <v>NO</v>
      </c>
      <c r="E1652" t="str">
        <f t="shared" si="49"/>
        <v>NO</v>
      </c>
      <c r="F1652">
        <f>_xlfn.STDEV.P(B1259:B1267)</f>
        <v>0.82944597947470589</v>
      </c>
    </row>
    <row r="1653" spans="1:6" x14ac:dyDescent="0.25">
      <c r="A1653">
        <v>29776</v>
      </c>
      <c r="B1653">
        <v>0.87890619999999997</v>
      </c>
      <c r="C1653">
        <v>-23.970171000000001</v>
      </c>
      <c r="D1653" t="str">
        <f t="shared" si="48"/>
        <v>NO</v>
      </c>
      <c r="E1653" t="str">
        <f t="shared" si="49"/>
        <v>NO</v>
      </c>
      <c r="F1653">
        <f>_xlfn.STDEV.P(B1260:B1268)</f>
        <v>0.79564376508731005</v>
      </c>
    </row>
    <row r="1654" spans="1:6" x14ac:dyDescent="0.25">
      <c r="A1654">
        <v>29787</v>
      </c>
      <c r="B1654">
        <v>0.703125</v>
      </c>
      <c r="C1654">
        <v>-17.578125</v>
      </c>
      <c r="D1654" t="str">
        <f t="shared" si="48"/>
        <v>NO</v>
      </c>
      <c r="E1654" t="str">
        <f t="shared" si="49"/>
        <v>NO</v>
      </c>
      <c r="F1654">
        <f>_xlfn.STDEV.P(B1261:B1269)</f>
        <v>0.74743722195940954</v>
      </c>
    </row>
    <row r="1655" spans="1:6" x14ac:dyDescent="0.25">
      <c r="A1655">
        <v>29797</v>
      </c>
      <c r="B1655">
        <v>0.43945309999999999</v>
      </c>
      <c r="C1655">
        <v>-23.970171000000001</v>
      </c>
      <c r="D1655" t="str">
        <f t="shared" si="48"/>
        <v>NO</v>
      </c>
      <c r="E1655" t="str">
        <f t="shared" si="49"/>
        <v>NO</v>
      </c>
      <c r="F1655">
        <f>_xlfn.STDEV.P(B1262:B1270)</f>
        <v>0.69177580821098006</v>
      </c>
    </row>
    <row r="1656" spans="1:6" x14ac:dyDescent="0.25">
      <c r="A1656">
        <v>29808</v>
      </c>
      <c r="B1656">
        <v>0.1757812</v>
      </c>
      <c r="C1656">
        <v>-26.3671875</v>
      </c>
      <c r="D1656" t="str">
        <f t="shared" si="48"/>
        <v>NO</v>
      </c>
      <c r="E1656" t="str">
        <f t="shared" si="49"/>
        <v>NO</v>
      </c>
      <c r="F1656">
        <f>_xlfn.STDEV.P(B1263:B1271)</f>
        <v>0.62286010778278966</v>
      </c>
    </row>
    <row r="1657" spans="1:6" x14ac:dyDescent="0.25">
      <c r="A1657">
        <v>29818</v>
      </c>
      <c r="B1657">
        <v>-8.7890599999999999E-2</v>
      </c>
      <c r="C1657">
        <v>-26.3671875</v>
      </c>
      <c r="D1657" t="str">
        <f t="shared" si="48"/>
        <v>NO</v>
      </c>
      <c r="E1657" t="str">
        <f t="shared" si="49"/>
        <v>NO</v>
      </c>
      <c r="F1657">
        <f>_xlfn.STDEV.P(B1264:B1272)</f>
        <v>0.5637058614965702</v>
      </c>
    </row>
    <row r="1658" spans="1:6" x14ac:dyDescent="0.25">
      <c r="A1658">
        <v>29828</v>
      </c>
      <c r="B1658">
        <v>-0.3515625</v>
      </c>
      <c r="C1658">
        <v>-23.970171000000001</v>
      </c>
      <c r="D1658" t="str">
        <f t="shared" si="48"/>
        <v>NO</v>
      </c>
      <c r="E1658" t="str">
        <f t="shared" si="49"/>
        <v>NO</v>
      </c>
      <c r="F1658">
        <f>_xlfn.STDEV.P(B1265:B1273)</f>
        <v>0.47561702488659596</v>
      </c>
    </row>
    <row r="1659" spans="1:6" x14ac:dyDescent="0.25">
      <c r="A1659">
        <v>29839</v>
      </c>
      <c r="B1659">
        <v>-0.61523439999999996</v>
      </c>
      <c r="C1659">
        <v>-26.3671875</v>
      </c>
      <c r="D1659" t="str">
        <f t="shared" si="48"/>
        <v>NO</v>
      </c>
      <c r="E1659" t="str">
        <f t="shared" si="49"/>
        <v>NO</v>
      </c>
      <c r="F1659">
        <f>_xlfn.STDEV.P(B1266:B1274)</f>
        <v>0.40169853038054792</v>
      </c>
    </row>
    <row r="1660" spans="1:6" x14ac:dyDescent="0.25">
      <c r="A1660">
        <v>29849</v>
      </c>
      <c r="B1660">
        <v>-0.87890619999999997</v>
      </c>
      <c r="C1660">
        <v>-23.970171000000001</v>
      </c>
      <c r="D1660" t="str">
        <f t="shared" si="48"/>
        <v>NO</v>
      </c>
      <c r="E1660" t="str">
        <f t="shared" si="49"/>
        <v>NO</v>
      </c>
      <c r="F1660">
        <f>_xlfn.STDEV.P(B1267:B1275)</f>
        <v>0.32033633024498948</v>
      </c>
    </row>
    <row r="1661" spans="1:6" x14ac:dyDescent="0.25">
      <c r="A1661">
        <v>29860</v>
      </c>
      <c r="B1661">
        <v>-1.1425780999999999</v>
      </c>
      <c r="C1661">
        <v>-26.3671875</v>
      </c>
      <c r="D1661" t="str">
        <f t="shared" si="48"/>
        <v>NO</v>
      </c>
      <c r="E1661" t="str">
        <f t="shared" si="49"/>
        <v>NO</v>
      </c>
      <c r="F1661">
        <f>_xlfn.STDEV.P(B1268:B1276)</f>
        <v>0.23437501250000087</v>
      </c>
    </row>
    <row r="1662" spans="1:6" x14ac:dyDescent="0.25">
      <c r="A1662">
        <v>29870</v>
      </c>
      <c r="B1662">
        <v>-1.40625</v>
      </c>
      <c r="C1662">
        <v>-23.970171000000001</v>
      </c>
      <c r="D1662" t="str">
        <f t="shared" si="48"/>
        <v>NO</v>
      </c>
      <c r="E1662" t="str">
        <f t="shared" si="49"/>
        <v>NO</v>
      </c>
      <c r="F1662">
        <f>_xlfn.STDEV.P(B1269:B1277)</f>
        <v>0.16801418410071331</v>
      </c>
    </row>
    <row r="1663" spans="1:6" x14ac:dyDescent="0.25">
      <c r="A1663">
        <v>29881</v>
      </c>
      <c r="B1663">
        <v>-1.6699219000000001</v>
      </c>
      <c r="C1663">
        <v>-26.3671875</v>
      </c>
      <c r="D1663" t="str">
        <f t="shared" si="48"/>
        <v>NO</v>
      </c>
      <c r="E1663" t="str">
        <f t="shared" si="49"/>
        <v>NO</v>
      </c>
      <c r="F1663">
        <f>_xlfn.STDEV.P(B1270:B1278)</f>
        <v>0.11799850641084984</v>
      </c>
    </row>
    <row r="1664" spans="1:6" x14ac:dyDescent="0.25">
      <c r="A1664">
        <v>29891</v>
      </c>
      <c r="B1664">
        <v>-1.8457030999999999</v>
      </c>
      <c r="C1664">
        <v>-17.578125</v>
      </c>
      <c r="D1664" t="str">
        <f t="shared" si="48"/>
        <v>NO</v>
      </c>
      <c r="E1664" t="str">
        <f t="shared" si="49"/>
        <v>NO</v>
      </c>
      <c r="F1664">
        <f>_xlfn.STDEV.P(B1271:B1279)</f>
        <v>0.11799850641084983</v>
      </c>
    </row>
    <row r="1665" spans="1:6" x14ac:dyDescent="0.25">
      <c r="A1665">
        <v>29901</v>
      </c>
      <c r="B1665">
        <v>-2.109375</v>
      </c>
      <c r="C1665">
        <v>-23.970171000000001</v>
      </c>
      <c r="D1665" t="str">
        <f t="shared" si="48"/>
        <v>NO</v>
      </c>
      <c r="E1665" t="str">
        <f t="shared" si="49"/>
        <v>NO</v>
      </c>
      <c r="F1665">
        <f>_xlfn.STDEV.P(B1272:B1280)</f>
        <v>0.16801418410071334</v>
      </c>
    </row>
    <row r="1666" spans="1:6" x14ac:dyDescent="0.25">
      <c r="A1666">
        <v>29912</v>
      </c>
      <c r="B1666">
        <v>-2.2851561999999999</v>
      </c>
      <c r="C1666">
        <v>-17.578125</v>
      </c>
      <c r="D1666" t="str">
        <f t="shared" ref="D1666:D1729" si="50">IF(AND(B1666=MAX(B1662:B1670), _xlfn.STDEV.P(B1662:B1670)&gt;$G$5),"YES","NO")</f>
        <v>NO</v>
      </c>
      <c r="E1666" t="str">
        <f t="shared" ref="E1666:E1729" si="51">IF(AND(B1666=MIN(B1662:B1670), _xlfn.STDEV.P(B1662:B1670)&gt;$G$5),"YES","NO")</f>
        <v>NO</v>
      </c>
      <c r="F1666">
        <f>_xlfn.STDEV.P(B1273:B1281)</f>
        <v>0.25465634949242116</v>
      </c>
    </row>
    <row r="1667" spans="1:6" x14ac:dyDescent="0.25">
      <c r="A1667">
        <v>29922</v>
      </c>
      <c r="B1667">
        <v>-2.4609375</v>
      </c>
      <c r="C1667">
        <v>-15.980114</v>
      </c>
      <c r="D1667" t="str">
        <f t="shared" si="50"/>
        <v>NO</v>
      </c>
      <c r="E1667" t="str">
        <f t="shared" si="51"/>
        <v>NO</v>
      </c>
      <c r="F1667">
        <f>_xlfn.STDEV.P(B1274:B1282)</f>
        <v>0.33260521061533721</v>
      </c>
    </row>
    <row r="1668" spans="1:6" x14ac:dyDescent="0.25">
      <c r="A1668">
        <v>29933</v>
      </c>
      <c r="B1668">
        <v>-2.6367188000000001</v>
      </c>
      <c r="C1668">
        <v>-17.578125</v>
      </c>
      <c r="D1668" t="str">
        <f t="shared" si="50"/>
        <v>NO</v>
      </c>
      <c r="E1668" t="str">
        <f t="shared" si="51"/>
        <v>NO</v>
      </c>
      <c r="F1668">
        <f>_xlfn.STDEV.P(B1275:B1283)</f>
        <v>0.40829190970266549</v>
      </c>
    </row>
    <row r="1669" spans="1:6" x14ac:dyDescent="0.25">
      <c r="A1669">
        <v>29943</v>
      </c>
      <c r="B1669">
        <v>-2.8125</v>
      </c>
      <c r="C1669">
        <v>-15.980114</v>
      </c>
      <c r="D1669" t="str">
        <f t="shared" si="50"/>
        <v>NO</v>
      </c>
      <c r="E1669" t="str">
        <f t="shared" si="51"/>
        <v>NO</v>
      </c>
      <c r="F1669">
        <f>_xlfn.STDEV.P(B1276:B1284)</f>
        <v>0.47781757699095545</v>
      </c>
    </row>
    <row r="1670" spans="1:6" x14ac:dyDescent="0.25">
      <c r="A1670">
        <v>29954</v>
      </c>
      <c r="B1670">
        <v>-2.9003906000000002</v>
      </c>
      <c r="C1670">
        <v>-8.7890625</v>
      </c>
      <c r="D1670" t="str">
        <f t="shared" si="50"/>
        <v>NO</v>
      </c>
      <c r="E1670" t="str">
        <f t="shared" si="51"/>
        <v>NO</v>
      </c>
      <c r="F1670">
        <f>_xlfn.STDEV.P(B1277:B1285)</f>
        <v>0.54512834850257774</v>
      </c>
    </row>
    <row r="1671" spans="1:6" x14ac:dyDescent="0.25">
      <c r="A1671">
        <v>29964</v>
      </c>
      <c r="B1671">
        <v>-2.9882811999999999</v>
      </c>
      <c r="C1671">
        <v>-8.7890625</v>
      </c>
      <c r="D1671" t="str">
        <f t="shared" si="50"/>
        <v>NO</v>
      </c>
      <c r="E1671" t="str">
        <f t="shared" si="51"/>
        <v>NO</v>
      </c>
      <c r="F1671">
        <f>_xlfn.STDEV.P(B1278:B1286)</f>
        <v>0.60609845480257196</v>
      </c>
    </row>
    <row r="1672" spans="1:6" x14ac:dyDescent="0.25">
      <c r="A1672">
        <v>29974</v>
      </c>
      <c r="B1672">
        <v>-3.0761718999999998</v>
      </c>
      <c r="C1672">
        <v>-7.9900570000000002</v>
      </c>
      <c r="D1672" t="str">
        <f t="shared" si="50"/>
        <v>NO</v>
      </c>
      <c r="E1672" t="str">
        <f t="shared" si="51"/>
        <v>NO</v>
      </c>
      <c r="F1672">
        <f>_xlfn.STDEV.P(B1279:B1287)</f>
        <v>0.66031802504984749</v>
      </c>
    </row>
    <row r="1673" spans="1:6" x14ac:dyDescent="0.25">
      <c r="A1673">
        <v>29985</v>
      </c>
      <c r="B1673">
        <v>-3.1640625</v>
      </c>
      <c r="C1673">
        <v>-8.7890625</v>
      </c>
      <c r="D1673" t="str">
        <f t="shared" si="50"/>
        <v>NO</v>
      </c>
      <c r="E1673" t="str">
        <f t="shared" si="51"/>
        <v>YES</v>
      </c>
      <c r="F1673">
        <f>_xlfn.STDEV.P(B1280:B1288)</f>
        <v>0.70556218050565878</v>
      </c>
    </row>
    <row r="1674" spans="1:6" x14ac:dyDescent="0.25">
      <c r="A1674">
        <v>29995</v>
      </c>
      <c r="B1674">
        <v>-3.1640625</v>
      </c>
      <c r="C1674">
        <v>0</v>
      </c>
      <c r="D1674" t="str">
        <f t="shared" si="50"/>
        <v>NO</v>
      </c>
      <c r="E1674" t="str">
        <f t="shared" si="51"/>
        <v>YES</v>
      </c>
      <c r="F1674">
        <f>_xlfn.STDEV.P(B1281:B1289)</f>
        <v>0.74743723850901622</v>
      </c>
    </row>
    <row r="1675" spans="1:6" x14ac:dyDescent="0.25">
      <c r="A1675">
        <v>30006</v>
      </c>
      <c r="B1675">
        <v>-3.1640625</v>
      </c>
      <c r="C1675">
        <v>0</v>
      </c>
      <c r="D1675" t="str">
        <f t="shared" si="50"/>
        <v>NO</v>
      </c>
      <c r="E1675" t="str">
        <f t="shared" si="51"/>
        <v>YES</v>
      </c>
      <c r="F1675">
        <f>_xlfn.STDEV.P(B1282:B1290)</f>
        <v>0.79564377422451993</v>
      </c>
    </row>
    <row r="1676" spans="1:6" x14ac:dyDescent="0.25">
      <c r="A1676">
        <v>30016</v>
      </c>
      <c r="B1676">
        <v>-3.0761718999999998</v>
      </c>
      <c r="C1676">
        <v>8.7890625</v>
      </c>
      <c r="D1676" t="str">
        <f t="shared" si="50"/>
        <v>NO</v>
      </c>
      <c r="E1676" t="str">
        <f t="shared" si="51"/>
        <v>NO</v>
      </c>
      <c r="F1676">
        <f>_xlfn.STDEV.P(B1283:B1291)</f>
        <v>0.8294459966119393</v>
      </c>
    </row>
    <row r="1677" spans="1:6" x14ac:dyDescent="0.25">
      <c r="A1677">
        <v>30027</v>
      </c>
      <c r="B1677">
        <v>-2.9882811999999999</v>
      </c>
      <c r="C1677">
        <v>7.9900570000000002</v>
      </c>
      <c r="D1677" t="str">
        <f t="shared" si="50"/>
        <v>NO</v>
      </c>
      <c r="E1677" t="str">
        <f t="shared" si="51"/>
        <v>NO</v>
      </c>
      <c r="F1677">
        <f>_xlfn.STDEV.P(B1284:B1292)</f>
        <v>0.85926403339760027</v>
      </c>
    </row>
    <row r="1678" spans="1:6" x14ac:dyDescent="0.25">
      <c r="A1678">
        <v>30037</v>
      </c>
      <c r="B1678">
        <v>-2.9003906000000002</v>
      </c>
      <c r="C1678">
        <v>8.7890625</v>
      </c>
      <c r="D1678" t="str">
        <f t="shared" si="50"/>
        <v>NO</v>
      </c>
      <c r="E1678" t="str">
        <f t="shared" si="51"/>
        <v>NO</v>
      </c>
      <c r="F1678">
        <f>_xlfn.STDEV.P(B1285:B1293)</f>
        <v>0.86655823624962802</v>
      </c>
    </row>
    <row r="1679" spans="1:6" x14ac:dyDescent="0.25">
      <c r="A1679">
        <v>30047</v>
      </c>
      <c r="B1679">
        <v>-2.8125</v>
      </c>
      <c r="C1679">
        <v>7.9900570000000002</v>
      </c>
      <c r="D1679" t="str">
        <f t="shared" si="50"/>
        <v>NO</v>
      </c>
      <c r="E1679" t="str">
        <f t="shared" si="51"/>
        <v>NO</v>
      </c>
      <c r="F1679">
        <f>_xlfn.STDEV.P(B1286:B1294)</f>
        <v>0.86655823624962791</v>
      </c>
    </row>
    <row r="1680" spans="1:6" x14ac:dyDescent="0.25">
      <c r="A1680">
        <v>30058</v>
      </c>
      <c r="B1680">
        <v>-2.7246093999999998</v>
      </c>
      <c r="C1680">
        <v>8.7890625</v>
      </c>
      <c r="D1680" t="str">
        <f t="shared" si="50"/>
        <v>NO</v>
      </c>
      <c r="E1680" t="str">
        <f t="shared" si="51"/>
        <v>NO</v>
      </c>
      <c r="F1680">
        <f>_xlfn.STDEV.P(B1287:B1295)</f>
        <v>0.87400980774987258</v>
      </c>
    </row>
    <row r="1681" spans="1:6" x14ac:dyDescent="0.25">
      <c r="A1681">
        <v>30068</v>
      </c>
      <c r="B1681">
        <v>-2.5488281000000002</v>
      </c>
      <c r="C1681">
        <v>15.980114</v>
      </c>
      <c r="D1681" t="str">
        <f t="shared" si="50"/>
        <v>NO</v>
      </c>
      <c r="E1681" t="str">
        <f t="shared" si="51"/>
        <v>NO</v>
      </c>
      <c r="F1681">
        <f>_xlfn.STDEV.P(B1288:B1296)</f>
        <v>0.8552591571948891</v>
      </c>
    </row>
    <row r="1682" spans="1:6" x14ac:dyDescent="0.25">
      <c r="A1682">
        <v>30079</v>
      </c>
      <c r="B1682">
        <v>-2.3730468999999998</v>
      </c>
      <c r="C1682">
        <v>17.578125</v>
      </c>
      <c r="D1682" t="str">
        <f t="shared" si="50"/>
        <v>NO</v>
      </c>
      <c r="E1682" t="str">
        <f t="shared" si="51"/>
        <v>NO</v>
      </c>
      <c r="F1682">
        <f>_xlfn.STDEV.P(B1289:B1297)</f>
        <v>0.82910099313306618</v>
      </c>
    </row>
    <row r="1683" spans="1:6" x14ac:dyDescent="0.25">
      <c r="A1683">
        <v>30089</v>
      </c>
      <c r="B1683">
        <v>-2.1972656000000002</v>
      </c>
      <c r="C1683">
        <v>17.578125</v>
      </c>
      <c r="D1683" t="str">
        <f t="shared" si="50"/>
        <v>NO</v>
      </c>
      <c r="E1683" t="str">
        <f t="shared" si="51"/>
        <v>NO</v>
      </c>
      <c r="F1683">
        <f>_xlfn.STDEV.P(B1290:B1298)</f>
        <v>0.81377603844989743</v>
      </c>
    </row>
    <row r="1684" spans="1:6" x14ac:dyDescent="0.25">
      <c r="A1684">
        <v>30099</v>
      </c>
      <c r="B1684">
        <v>-1.9335937999999999</v>
      </c>
      <c r="C1684">
        <v>23.970171000000001</v>
      </c>
      <c r="D1684" t="str">
        <f t="shared" si="50"/>
        <v>NO</v>
      </c>
      <c r="E1684" t="str">
        <f t="shared" si="51"/>
        <v>NO</v>
      </c>
      <c r="F1684">
        <f>_xlfn.STDEV.P(B1291:B1299)</f>
        <v>0.79480428875407794</v>
      </c>
    </row>
    <row r="1685" spans="1:6" x14ac:dyDescent="0.25">
      <c r="A1685">
        <v>30110</v>
      </c>
      <c r="B1685">
        <v>-1.7578125</v>
      </c>
      <c r="C1685">
        <v>17.578125</v>
      </c>
      <c r="D1685" t="str">
        <f t="shared" si="50"/>
        <v>NO</v>
      </c>
      <c r="E1685" t="str">
        <f t="shared" si="51"/>
        <v>NO</v>
      </c>
      <c r="F1685">
        <f>_xlfn.STDEV.P(B1292:B1300)</f>
        <v>0.76171873247863287</v>
      </c>
    </row>
    <row r="1686" spans="1:6" x14ac:dyDescent="0.25">
      <c r="A1686">
        <v>30120</v>
      </c>
      <c r="B1686">
        <v>-1.5820312000000001</v>
      </c>
      <c r="C1686">
        <v>15.980114</v>
      </c>
      <c r="D1686" t="str">
        <f t="shared" si="50"/>
        <v>NO</v>
      </c>
      <c r="E1686" t="str">
        <f t="shared" si="51"/>
        <v>NO</v>
      </c>
      <c r="F1686">
        <f>_xlfn.STDEV.P(B1293:B1301)</f>
        <v>0.73586428278302995</v>
      </c>
    </row>
    <row r="1687" spans="1:6" x14ac:dyDescent="0.25">
      <c r="A1687">
        <v>30131</v>
      </c>
      <c r="B1687">
        <v>-1.3183594000000001</v>
      </c>
      <c r="C1687">
        <v>26.3671875</v>
      </c>
      <c r="D1687" t="str">
        <f t="shared" si="50"/>
        <v>NO</v>
      </c>
      <c r="E1687" t="str">
        <f t="shared" si="51"/>
        <v>NO</v>
      </c>
      <c r="F1687">
        <f>_xlfn.STDEV.P(B1294:B1302)</f>
        <v>0.6870726061438357</v>
      </c>
    </row>
    <row r="1688" spans="1:6" x14ac:dyDescent="0.25">
      <c r="A1688">
        <v>30141</v>
      </c>
      <c r="B1688">
        <v>-1.0546875</v>
      </c>
      <c r="C1688">
        <v>23.970171000000001</v>
      </c>
      <c r="D1688" t="str">
        <f t="shared" si="50"/>
        <v>NO</v>
      </c>
      <c r="E1688" t="str">
        <f t="shared" si="51"/>
        <v>NO</v>
      </c>
      <c r="F1688">
        <f>_xlfn.STDEV.P(B1295:B1303)</f>
        <v>0.62530509107374388</v>
      </c>
    </row>
    <row r="1689" spans="1:6" x14ac:dyDescent="0.25">
      <c r="A1689">
        <v>30152</v>
      </c>
      <c r="B1689">
        <v>-0.79101560000000004</v>
      </c>
      <c r="C1689">
        <v>26.3671875</v>
      </c>
      <c r="D1689" t="str">
        <f t="shared" si="50"/>
        <v>NO</v>
      </c>
      <c r="E1689" t="str">
        <f t="shared" si="51"/>
        <v>NO</v>
      </c>
      <c r="F1689">
        <f>_xlfn.STDEV.P(B1296:B1304)</f>
        <v>0.57409914712457866</v>
      </c>
    </row>
    <row r="1690" spans="1:6" x14ac:dyDescent="0.25">
      <c r="A1690">
        <v>30162</v>
      </c>
      <c r="B1690">
        <v>-0.52734380000000003</v>
      </c>
      <c r="C1690">
        <v>26.3671875</v>
      </c>
      <c r="D1690" t="str">
        <f t="shared" si="50"/>
        <v>NO</v>
      </c>
      <c r="E1690" t="str">
        <f t="shared" si="51"/>
        <v>NO</v>
      </c>
      <c r="F1690">
        <f>_xlfn.STDEV.P(B1297:B1305)</f>
        <v>0.52042627822556198</v>
      </c>
    </row>
    <row r="1691" spans="1:6" x14ac:dyDescent="0.25">
      <c r="A1691">
        <v>30172</v>
      </c>
      <c r="B1691">
        <v>-0.3515625</v>
      </c>
      <c r="C1691">
        <v>15.980114</v>
      </c>
      <c r="D1691" t="str">
        <f t="shared" si="50"/>
        <v>NO</v>
      </c>
      <c r="E1691" t="str">
        <f t="shared" si="51"/>
        <v>NO</v>
      </c>
      <c r="F1691">
        <f>_xlfn.STDEV.P(B1298:B1306)</f>
        <v>0.45386523803533846</v>
      </c>
    </row>
    <row r="1692" spans="1:6" x14ac:dyDescent="0.25">
      <c r="A1692">
        <v>30183</v>
      </c>
      <c r="B1692">
        <v>-8.7890599999999999E-2</v>
      </c>
      <c r="C1692">
        <v>26.3671875</v>
      </c>
      <c r="D1692" t="str">
        <f t="shared" si="50"/>
        <v>NO</v>
      </c>
      <c r="E1692" t="str">
        <f t="shared" si="51"/>
        <v>NO</v>
      </c>
      <c r="F1692">
        <f>_xlfn.STDEV.P(B1299:B1307)</f>
        <v>0.40477309161629482</v>
      </c>
    </row>
    <row r="1693" spans="1:6" x14ac:dyDescent="0.25">
      <c r="A1693">
        <v>30193</v>
      </c>
      <c r="B1693">
        <v>0.1757812</v>
      </c>
      <c r="C1693">
        <v>23.970171000000001</v>
      </c>
      <c r="D1693" t="str">
        <f t="shared" si="50"/>
        <v>NO</v>
      </c>
      <c r="E1693" t="str">
        <f t="shared" si="51"/>
        <v>NO</v>
      </c>
      <c r="F1693">
        <f>_xlfn.STDEV.P(B1300:B1308)</f>
        <v>0.35183368391184799</v>
      </c>
    </row>
    <row r="1694" spans="1:6" x14ac:dyDescent="0.25">
      <c r="A1694">
        <v>30204</v>
      </c>
      <c r="B1694">
        <v>0.43945309999999999</v>
      </c>
      <c r="C1694">
        <v>26.3671875</v>
      </c>
      <c r="D1694" t="str">
        <f t="shared" si="50"/>
        <v>NO</v>
      </c>
      <c r="E1694" t="str">
        <f t="shared" si="51"/>
        <v>NO</v>
      </c>
      <c r="F1694">
        <f>_xlfn.STDEV.P(B1301:B1309)</f>
        <v>0.2833714656286927</v>
      </c>
    </row>
    <row r="1695" spans="1:6" x14ac:dyDescent="0.25">
      <c r="A1695">
        <v>30214</v>
      </c>
      <c r="B1695">
        <v>0.703125</v>
      </c>
      <c r="C1695">
        <v>23.970171000000001</v>
      </c>
      <c r="D1695" t="str">
        <f t="shared" si="50"/>
        <v>NO</v>
      </c>
      <c r="E1695" t="str">
        <f t="shared" si="51"/>
        <v>NO</v>
      </c>
      <c r="F1695">
        <f>_xlfn.STDEV.P(B1302:B1310)</f>
        <v>0.22985552987884955</v>
      </c>
    </row>
    <row r="1696" spans="1:6" x14ac:dyDescent="0.25">
      <c r="A1696">
        <v>30225</v>
      </c>
      <c r="B1696">
        <v>0.87890619999999997</v>
      </c>
      <c r="C1696">
        <v>17.578125</v>
      </c>
      <c r="D1696" t="str">
        <f t="shared" si="50"/>
        <v>NO</v>
      </c>
      <c r="E1696" t="str">
        <f t="shared" si="51"/>
        <v>NO</v>
      </c>
      <c r="F1696">
        <f>_xlfn.STDEV.P(B1303:B1311)</f>
        <v>0.17632297251309065</v>
      </c>
    </row>
    <row r="1697" spans="1:6" x14ac:dyDescent="0.25">
      <c r="A1697">
        <v>30235</v>
      </c>
      <c r="B1697">
        <v>1.1425780999999999</v>
      </c>
      <c r="C1697">
        <v>26.3671875</v>
      </c>
      <c r="D1697" t="str">
        <f t="shared" si="50"/>
        <v>NO</v>
      </c>
      <c r="E1697" t="str">
        <f t="shared" si="51"/>
        <v>NO</v>
      </c>
      <c r="F1697">
        <f>_xlfn.STDEV.P(B1304:B1312)</f>
        <v>0.11304531344906149</v>
      </c>
    </row>
    <row r="1698" spans="1:6" x14ac:dyDescent="0.25">
      <c r="A1698">
        <v>30245</v>
      </c>
      <c r="B1698">
        <v>1.3183594000000001</v>
      </c>
      <c r="C1698">
        <v>15.980114</v>
      </c>
      <c r="D1698" t="str">
        <f t="shared" si="50"/>
        <v>NO</v>
      </c>
      <c r="E1698" t="str">
        <f t="shared" si="51"/>
        <v>NO</v>
      </c>
      <c r="F1698">
        <f>_xlfn.STDEV.P(B1305:B1313)</f>
        <v>0.11304531344906149</v>
      </c>
    </row>
    <row r="1699" spans="1:6" x14ac:dyDescent="0.25">
      <c r="A1699">
        <v>30256</v>
      </c>
      <c r="B1699">
        <v>1.5820312000000001</v>
      </c>
      <c r="C1699">
        <v>26.3671875</v>
      </c>
      <c r="D1699" t="str">
        <f t="shared" si="50"/>
        <v>NO</v>
      </c>
      <c r="E1699" t="str">
        <f t="shared" si="51"/>
        <v>NO</v>
      </c>
      <c r="F1699">
        <f>_xlfn.STDEV.P(B1306:B1314)</f>
        <v>0.17632297251309068</v>
      </c>
    </row>
    <row r="1700" spans="1:6" x14ac:dyDescent="0.25">
      <c r="A1700">
        <v>30266</v>
      </c>
      <c r="B1700">
        <v>1.6699219000000001</v>
      </c>
      <c r="C1700">
        <v>7.9900570000000002</v>
      </c>
      <c r="D1700" t="str">
        <f t="shared" si="50"/>
        <v>NO</v>
      </c>
      <c r="E1700" t="str">
        <f t="shared" si="51"/>
        <v>NO</v>
      </c>
      <c r="F1700">
        <f>_xlfn.STDEV.P(B1307:B1315)</f>
        <v>0.24859223692709723</v>
      </c>
    </row>
    <row r="1701" spans="1:6" x14ac:dyDescent="0.25">
      <c r="A1701">
        <v>30277</v>
      </c>
      <c r="B1701">
        <v>1.8457030999999999</v>
      </c>
      <c r="C1701">
        <v>17.578125</v>
      </c>
      <c r="D1701" t="str">
        <f t="shared" si="50"/>
        <v>NO</v>
      </c>
      <c r="E1701" t="str">
        <f t="shared" si="51"/>
        <v>NO</v>
      </c>
      <c r="F1701">
        <f>_xlfn.STDEV.P(B1308:B1316)</f>
        <v>0.33174390384886737</v>
      </c>
    </row>
    <row r="1702" spans="1:6" x14ac:dyDescent="0.25">
      <c r="A1702">
        <v>30287</v>
      </c>
      <c r="B1702">
        <v>2.0214843999999998</v>
      </c>
      <c r="C1702">
        <v>15.980114</v>
      </c>
      <c r="D1702" t="str">
        <f t="shared" si="50"/>
        <v>NO</v>
      </c>
      <c r="E1702" t="str">
        <f t="shared" si="51"/>
        <v>NO</v>
      </c>
      <c r="F1702">
        <f>_xlfn.STDEV.P(B1309:B1317)</f>
        <v>0.41730196664928182</v>
      </c>
    </row>
    <row r="1703" spans="1:6" x14ac:dyDescent="0.25">
      <c r="A1703">
        <v>30298</v>
      </c>
      <c r="B1703">
        <v>2.109375</v>
      </c>
      <c r="C1703">
        <v>8.7890625</v>
      </c>
      <c r="D1703" t="str">
        <f t="shared" si="50"/>
        <v>NO</v>
      </c>
      <c r="E1703" t="str">
        <f t="shared" si="51"/>
        <v>NO</v>
      </c>
      <c r="F1703">
        <f>_xlfn.STDEV.P(B1310:B1318)</f>
        <v>0.49545511600210318</v>
      </c>
    </row>
    <row r="1704" spans="1:6" x14ac:dyDescent="0.25">
      <c r="A1704">
        <v>30308</v>
      </c>
      <c r="B1704">
        <v>2.1972656000000002</v>
      </c>
      <c r="C1704">
        <v>8.7890625</v>
      </c>
      <c r="D1704" t="str">
        <f t="shared" si="50"/>
        <v>NO</v>
      </c>
      <c r="E1704" t="str">
        <f t="shared" si="51"/>
        <v>NO</v>
      </c>
      <c r="F1704">
        <f>_xlfn.STDEV.P(B1311:B1319)</f>
        <v>0.5740991590318183</v>
      </c>
    </row>
    <row r="1705" spans="1:6" x14ac:dyDescent="0.25">
      <c r="A1705">
        <v>30318</v>
      </c>
      <c r="B1705">
        <v>2.2851561999999999</v>
      </c>
      <c r="C1705">
        <v>7.9900570000000002</v>
      </c>
      <c r="D1705" t="str">
        <f t="shared" si="50"/>
        <v>NO</v>
      </c>
      <c r="E1705" t="str">
        <f t="shared" si="51"/>
        <v>NO</v>
      </c>
      <c r="F1705">
        <f>_xlfn.STDEV.P(B1312:B1320)</f>
        <v>0.63574143088045909</v>
      </c>
    </row>
    <row r="1706" spans="1:6" x14ac:dyDescent="0.25">
      <c r="A1706">
        <v>30329</v>
      </c>
      <c r="B1706">
        <v>2.2851561999999999</v>
      </c>
      <c r="C1706">
        <v>0</v>
      </c>
      <c r="D1706" t="str">
        <f t="shared" si="50"/>
        <v>NO</v>
      </c>
      <c r="E1706" t="str">
        <f t="shared" si="51"/>
        <v>NO</v>
      </c>
      <c r="F1706">
        <f>_xlfn.STDEV.P(B1313:B1321)</f>
        <v>0.69177581479879702</v>
      </c>
    </row>
    <row r="1707" spans="1:6" x14ac:dyDescent="0.25">
      <c r="A1707">
        <v>30339</v>
      </c>
      <c r="B1707">
        <v>2.3730468999999998</v>
      </c>
      <c r="C1707">
        <v>7.9900570000000002</v>
      </c>
      <c r="D1707" t="str">
        <f t="shared" si="50"/>
        <v>NO</v>
      </c>
      <c r="E1707" t="str">
        <f t="shared" si="51"/>
        <v>NO</v>
      </c>
      <c r="F1707">
        <f>_xlfn.STDEV.P(B1314:B1322)</f>
        <v>0.73157503912375532</v>
      </c>
    </row>
    <row r="1708" spans="1:6" x14ac:dyDescent="0.25">
      <c r="A1708">
        <v>30350</v>
      </c>
      <c r="B1708">
        <v>2.3730468999999998</v>
      </c>
      <c r="C1708">
        <v>0</v>
      </c>
      <c r="D1708" t="str">
        <f t="shared" si="50"/>
        <v>NO</v>
      </c>
      <c r="E1708" t="str">
        <f t="shared" si="51"/>
        <v>NO</v>
      </c>
      <c r="F1708">
        <f>_xlfn.STDEV.P(B1315:B1323)</f>
        <v>0.7684498321499269</v>
      </c>
    </row>
    <row r="1709" spans="1:6" x14ac:dyDescent="0.25">
      <c r="A1709">
        <v>30360</v>
      </c>
      <c r="B1709">
        <v>2.3730468999999998</v>
      </c>
      <c r="C1709">
        <v>0</v>
      </c>
      <c r="D1709" t="str">
        <f t="shared" si="50"/>
        <v>YES</v>
      </c>
      <c r="E1709" t="str">
        <f t="shared" si="51"/>
        <v>NO</v>
      </c>
      <c r="F1709">
        <f>_xlfn.STDEV.P(B1316:B1324)</f>
        <v>0.79492426792910409</v>
      </c>
    </row>
    <row r="1710" spans="1:6" x14ac:dyDescent="0.25">
      <c r="A1710">
        <v>30371</v>
      </c>
      <c r="B1710">
        <v>2.2851561999999999</v>
      </c>
      <c r="C1710">
        <v>-8.7890625</v>
      </c>
      <c r="D1710" t="str">
        <f t="shared" si="50"/>
        <v>NO</v>
      </c>
      <c r="E1710" t="str">
        <f t="shared" si="51"/>
        <v>NO</v>
      </c>
      <c r="F1710">
        <f>_xlfn.STDEV.P(B1317:B1325)</f>
        <v>0.82135813684704218</v>
      </c>
    </row>
    <row r="1711" spans="1:6" x14ac:dyDescent="0.25">
      <c r="A1711">
        <v>30381</v>
      </c>
      <c r="B1711">
        <v>2.2851561999999999</v>
      </c>
      <c r="C1711">
        <v>0</v>
      </c>
      <c r="D1711" t="str">
        <f t="shared" si="50"/>
        <v>NO</v>
      </c>
      <c r="E1711" t="str">
        <f t="shared" si="51"/>
        <v>NO</v>
      </c>
      <c r="F1711">
        <f>_xlfn.STDEV.P(B1318:B1326)</f>
        <v>0.82875582874998033</v>
      </c>
    </row>
    <row r="1712" spans="1:6" x14ac:dyDescent="0.25">
      <c r="A1712">
        <v>30391</v>
      </c>
      <c r="B1712">
        <v>2.1972656000000002</v>
      </c>
      <c r="C1712">
        <v>-7.9900570000000002</v>
      </c>
      <c r="D1712" t="str">
        <f t="shared" si="50"/>
        <v>NO</v>
      </c>
      <c r="E1712" t="str">
        <f t="shared" si="51"/>
        <v>NO</v>
      </c>
      <c r="F1712">
        <f>_xlfn.STDEV.P(B1319:B1327)</f>
        <v>0.83254458538485887</v>
      </c>
    </row>
    <row r="1713" spans="1:6" x14ac:dyDescent="0.25">
      <c r="A1713">
        <v>30402</v>
      </c>
      <c r="B1713">
        <v>2.0214843999999998</v>
      </c>
      <c r="C1713">
        <v>-17.578125</v>
      </c>
      <c r="D1713" t="str">
        <f t="shared" si="50"/>
        <v>NO</v>
      </c>
      <c r="E1713" t="str">
        <f t="shared" si="51"/>
        <v>NO</v>
      </c>
      <c r="F1713">
        <f>_xlfn.STDEV.P(B1320:B1328)</f>
        <v>0.84753023704920072</v>
      </c>
    </row>
    <row r="1714" spans="1:6" x14ac:dyDescent="0.25">
      <c r="A1714">
        <v>30412</v>
      </c>
      <c r="B1714">
        <v>1.9335937999999999</v>
      </c>
      <c r="C1714">
        <v>-7.9900570000000002</v>
      </c>
      <c r="D1714" t="str">
        <f t="shared" si="50"/>
        <v>NO</v>
      </c>
      <c r="E1714" t="str">
        <f t="shared" si="51"/>
        <v>NO</v>
      </c>
      <c r="F1714">
        <f>_xlfn.STDEV.P(B1321:B1329)</f>
        <v>0.85514762618223095</v>
      </c>
    </row>
    <row r="1715" spans="1:6" x14ac:dyDescent="0.25">
      <c r="A1715">
        <v>30423</v>
      </c>
      <c r="B1715">
        <v>1.7578125</v>
      </c>
      <c r="C1715">
        <v>-17.578125</v>
      </c>
      <c r="D1715" t="str">
        <f t="shared" si="50"/>
        <v>NO</v>
      </c>
      <c r="E1715" t="str">
        <f t="shared" si="51"/>
        <v>NO</v>
      </c>
      <c r="F1715">
        <f>_xlfn.STDEV.P(B1322:B1330)</f>
        <v>0.85514764293128787</v>
      </c>
    </row>
    <row r="1716" spans="1:6" x14ac:dyDescent="0.25">
      <c r="A1716">
        <v>30433</v>
      </c>
      <c r="B1716">
        <v>1.5820312000000001</v>
      </c>
      <c r="C1716">
        <v>-15.980114</v>
      </c>
      <c r="D1716" t="str">
        <f t="shared" si="50"/>
        <v>NO</v>
      </c>
      <c r="E1716" t="str">
        <f t="shared" si="51"/>
        <v>NO</v>
      </c>
      <c r="F1716">
        <f>_xlfn.STDEV.P(B1323:B1331)</f>
        <v>0.84753024959586853</v>
      </c>
    </row>
    <row r="1717" spans="1:6" x14ac:dyDescent="0.25">
      <c r="A1717">
        <v>30444</v>
      </c>
      <c r="B1717">
        <v>1.40625</v>
      </c>
      <c r="C1717">
        <v>-17.578125</v>
      </c>
      <c r="D1717" t="str">
        <f t="shared" si="50"/>
        <v>NO</v>
      </c>
      <c r="E1717" t="str">
        <f t="shared" si="51"/>
        <v>NO</v>
      </c>
      <c r="F1717">
        <f>_xlfn.STDEV.P(B1324:B1332)</f>
        <v>0.83254461053887496</v>
      </c>
    </row>
    <row r="1718" spans="1:6" x14ac:dyDescent="0.25">
      <c r="A1718">
        <v>30454</v>
      </c>
      <c r="B1718">
        <v>1.2304687999999999</v>
      </c>
      <c r="C1718">
        <v>-17.578125</v>
      </c>
      <c r="D1718" t="str">
        <f t="shared" si="50"/>
        <v>NO</v>
      </c>
      <c r="E1718" t="str">
        <f t="shared" si="51"/>
        <v>NO</v>
      </c>
      <c r="F1718">
        <f>_xlfn.STDEV.P(B1325:B1333)</f>
        <v>0.8140104000042655</v>
      </c>
    </row>
    <row r="1719" spans="1:6" x14ac:dyDescent="0.25">
      <c r="A1719">
        <v>30464</v>
      </c>
      <c r="B1719">
        <v>1.0546875</v>
      </c>
      <c r="C1719">
        <v>-15.980114</v>
      </c>
      <c r="D1719" t="str">
        <f t="shared" si="50"/>
        <v>NO</v>
      </c>
      <c r="E1719" t="str">
        <f t="shared" si="51"/>
        <v>NO</v>
      </c>
      <c r="F1719">
        <f>_xlfn.STDEV.P(B1326:B1334)</f>
        <v>0.78173813541990578</v>
      </c>
    </row>
    <row r="1720" spans="1:6" x14ac:dyDescent="0.25">
      <c r="A1720">
        <v>30475</v>
      </c>
      <c r="B1720">
        <v>0.79101560000000004</v>
      </c>
      <c r="C1720">
        <v>-26.3671875</v>
      </c>
      <c r="D1720" t="str">
        <f t="shared" si="50"/>
        <v>NO</v>
      </c>
      <c r="E1720" t="str">
        <f t="shared" si="51"/>
        <v>NO</v>
      </c>
      <c r="F1720">
        <f>_xlfn.STDEV.P(B1327:B1335)</f>
        <v>0.73651202759824319</v>
      </c>
    </row>
    <row r="1721" spans="1:6" x14ac:dyDescent="0.25">
      <c r="A1721">
        <v>30485</v>
      </c>
      <c r="B1721">
        <v>0.52734380000000003</v>
      </c>
      <c r="C1721">
        <v>-23.970171000000001</v>
      </c>
      <c r="D1721" t="str">
        <f t="shared" si="50"/>
        <v>NO</v>
      </c>
      <c r="E1721" t="str">
        <f t="shared" si="51"/>
        <v>NO</v>
      </c>
      <c r="F1721">
        <f>_xlfn.STDEV.P(B1328:B1336)</f>
        <v>0.68387271569791563</v>
      </c>
    </row>
    <row r="1722" spans="1:6" x14ac:dyDescent="0.25">
      <c r="A1722">
        <v>30496</v>
      </c>
      <c r="B1722">
        <v>0.26367190000000001</v>
      </c>
      <c r="C1722">
        <v>-26.3671875</v>
      </c>
      <c r="D1722" t="str">
        <f t="shared" si="50"/>
        <v>NO</v>
      </c>
      <c r="E1722" t="str">
        <f t="shared" si="51"/>
        <v>NO</v>
      </c>
      <c r="F1722">
        <f>_xlfn.STDEV.P(B1329:B1337)</f>
        <v>0.63107399155131039</v>
      </c>
    </row>
    <row r="1723" spans="1:6" x14ac:dyDescent="0.25">
      <c r="A1723">
        <v>30506</v>
      </c>
      <c r="B1723">
        <v>0</v>
      </c>
      <c r="C1723">
        <v>-23.970171000000001</v>
      </c>
      <c r="D1723" t="str">
        <f t="shared" si="50"/>
        <v>NO</v>
      </c>
      <c r="E1723" t="str">
        <f t="shared" si="51"/>
        <v>NO</v>
      </c>
      <c r="F1723">
        <f>_xlfn.STDEV.P(B1330:B1338)</f>
        <v>0.57276867255197206</v>
      </c>
    </row>
    <row r="1724" spans="1:6" x14ac:dyDescent="0.25">
      <c r="A1724">
        <v>30517</v>
      </c>
      <c r="B1724">
        <v>-0.1757812</v>
      </c>
      <c r="C1724">
        <v>-17.578125</v>
      </c>
      <c r="D1724" t="str">
        <f t="shared" si="50"/>
        <v>NO</v>
      </c>
      <c r="E1724" t="str">
        <f t="shared" si="51"/>
        <v>NO</v>
      </c>
      <c r="F1724">
        <f>_xlfn.STDEV.P(B1331:B1339)</f>
        <v>0.49795111282523763</v>
      </c>
    </row>
    <row r="1725" spans="1:6" x14ac:dyDescent="0.25">
      <c r="A1725">
        <v>30527</v>
      </c>
      <c r="B1725">
        <v>-0.43945309999999999</v>
      </c>
      <c r="C1725">
        <v>-26.3671875</v>
      </c>
      <c r="D1725" t="str">
        <f t="shared" si="50"/>
        <v>NO</v>
      </c>
      <c r="E1725" t="str">
        <f t="shared" si="51"/>
        <v>NO</v>
      </c>
      <c r="F1725">
        <f>_xlfn.STDEV.P(B1332:B1340)</f>
        <v>0.43541984510901582</v>
      </c>
    </row>
    <row r="1726" spans="1:6" x14ac:dyDescent="0.25">
      <c r="A1726">
        <v>30537</v>
      </c>
      <c r="B1726">
        <v>-0.703125</v>
      </c>
      <c r="C1726">
        <v>-23.970171000000001</v>
      </c>
      <c r="D1726" t="str">
        <f t="shared" si="50"/>
        <v>NO</v>
      </c>
      <c r="E1726" t="str">
        <f t="shared" si="51"/>
        <v>NO</v>
      </c>
      <c r="F1726">
        <f>_xlfn.STDEV.P(B1333:B1341)</f>
        <v>0.36382686684850152</v>
      </c>
    </row>
    <row r="1727" spans="1:6" x14ac:dyDescent="0.25">
      <c r="A1727">
        <v>30548</v>
      </c>
      <c r="B1727">
        <v>-0.96679689999999996</v>
      </c>
      <c r="C1727">
        <v>-26.3671875</v>
      </c>
      <c r="D1727" t="str">
        <f t="shared" si="50"/>
        <v>NO</v>
      </c>
      <c r="E1727" t="str">
        <f t="shared" si="51"/>
        <v>NO</v>
      </c>
      <c r="F1727">
        <f>_xlfn.STDEV.P(B1334:B1342)</f>
        <v>0.29426793342966578</v>
      </c>
    </row>
    <row r="1728" spans="1:6" x14ac:dyDescent="0.25">
      <c r="A1728">
        <v>30558</v>
      </c>
      <c r="B1728">
        <v>-1.1425780999999999</v>
      </c>
      <c r="C1728">
        <v>-15.980114</v>
      </c>
      <c r="D1728" t="str">
        <f t="shared" si="50"/>
        <v>NO</v>
      </c>
      <c r="E1728" t="str">
        <f t="shared" si="51"/>
        <v>NO</v>
      </c>
      <c r="F1728">
        <f>_xlfn.STDEV.P(B1335:B1343)</f>
        <v>0.20484546120778796</v>
      </c>
    </row>
    <row r="1729" spans="1:6" x14ac:dyDescent="0.25">
      <c r="A1729">
        <v>30569</v>
      </c>
      <c r="B1729">
        <v>-1.40625</v>
      </c>
      <c r="C1729">
        <v>-26.3671875</v>
      </c>
      <c r="D1729" t="str">
        <f t="shared" si="50"/>
        <v>NO</v>
      </c>
      <c r="E1729" t="str">
        <f t="shared" si="51"/>
        <v>NO</v>
      </c>
      <c r="F1729">
        <f>_xlfn.STDEV.P(B1336:B1344)</f>
        <v>0.13810678848645436</v>
      </c>
    </row>
    <row r="1730" spans="1:6" x14ac:dyDescent="0.25">
      <c r="A1730">
        <v>30579</v>
      </c>
      <c r="B1730">
        <v>-1.6699219000000001</v>
      </c>
      <c r="C1730">
        <v>-23.970171000000001</v>
      </c>
      <c r="D1730" t="str">
        <f t="shared" ref="D1730:D1793" si="52">IF(AND(B1730=MAX(B1726:B1734), _xlfn.STDEV.P(B1726:B1734)&gt;$G$5),"YES","NO")</f>
        <v>NO</v>
      </c>
      <c r="E1730" t="str">
        <f t="shared" ref="E1730:E1793" si="53">IF(AND(B1730=MIN(B1726:B1734), _xlfn.STDEV.P(B1726:B1734)&gt;$G$5),"YES","NO")</f>
        <v>NO</v>
      </c>
      <c r="F1730">
        <f>_xlfn.STDEV.P(B1337:B1345)</f>
        <v>0.10148735521349397</v>
      </c>
    </row>
    <row r="1731" spans="1:6" x14ac:dyDescent="0.25">
      <c r="A1731">
        <v>30590</v>
      </c>
      <c r="B1731">
        <v>-1.8457030999999999</v>
      </c>
      <c r="C1731">
        <v>-17.578125</v>
      </c>
      <c r="D1731" t="str">
        <f t="shared" si="52"/>
        <v>NO</v>
      </c>
      <c r="E1731" t="str">
        <f t="shared" si="53"/>
        <v>NO</v>
      </c>
      <c r="F1731">
        <f>_xlfn.STDEV.P(B1338:B1346)</f>
        <v>0.13810678848645436</v>
      </c>
    </row>
    <row r="1732" spans="1:6" x14ac:dyDescent="0.25">
      <c r="A1732">
        <v>30600</v>
      </c>
      <c r="B1732">
        <v>-2.109375</v>
      </c>
      <c r="C1732">
        <v>-26.3671875</v>
      </c>
      <c r="D1732" t="str">
        <f t="shared" si="52"/>
        <v>NO</v>
      </c>
      <c r="E1732" t="str">
        <f t="shared" si="53"/>
        <v>NO</v>
      </c>
      <c r="F1732">
        <f>_xlfn.STDEV.P(B1339:B1347)</f>
        <v>0.20484546120778796</v>
      </c>
    </row>
    <row r="1733" spans="1:6" x14ac:dyDescent="0.25">
      <c r="A1733">
        <v>30610</v>
      </c>
      <c r="B1733">
        <v>-2.2851561999999999</v>
      </c>
      <c r="C1733">
        <v>-15.980114</v>
      </c>
      <c r="D1733" t="str">
        <f t="shared" si="52"/>
        <v>NO</v>
      </c>
      <c r="E1733" t="str">
        <f t="shared" si="53"/>
        <v>NO</v>
      </c>
      <c r="F1733">
        <f>_xlfn.STDEV.P(B1340:B1348)</f>
        <v>0.27482903421377408</v>
      </c>
    </row>
    <row r="1734" spans="1:6" x14ac:dyDescent="0.25">
      <c r="A1734">
        <v>30621</v>
      </c>
      <c r="B1734">
        <v>-2.4609375</v>
      </c>
      <c r="C1734">
        <v>-17.578125</v>
      </c>
      <c r="D1734" t="str">
        <f t="shared" si="52"/>
        <v>NO</v>
      </c>
      <c r="E1734" t="str">
        <f t="shared" si="53"/>
        <v>NO</v>
      </c>
      <c r="F1734">
        <f>_xlfn.STDEV.P(B1341:B1349)</f>
        <v>0.33346427839792514</v>
      </c>
    </row>
    <row r="1735" spans="1:6" x14ac:dyDescent="0.25">
      <c r="A1735">
        <v>30631</v>
      </c>
      <c r="B1735">
        <v>-2.6367188000000001</v>
      </c>
      <c r="C1735">
        <v>-15.980114</v>
      </c>
      <c r="D1735" t="str">
        <f t="shared" si="52"/>
        <v>NO</v>
      </c>
      <c r="E1735" t="str">
        <f t="shared" si="53"/>
        <v>NO</v>
      </c>
      <c r="F1735">
        <f>_xlfn.STDEV.P(B1342:B1350)</f>
        <v>0.39907844722823937</v>
      </c>
    </row>
    <row r="1736" spans="1:6" x14ac:dyDescent="0.25">
      <c r="A1736">
        <v>30642</v>
      </c>
      <c r="B1736">
        <v>-2.7246093999999998</v>
      </c>
      <c r="C1736">
        <v>-8.7890625</v>
      </c>
      <c r="D1736" t="str">
        <f t="shared" si="52"/>
        <v>NO</v>
      </c>
      <c r="E1736" t="str">
        <f t="shared" si="53"/>
        <v>NO</v>
      </c>
      <c r="F1736">
        <f>_xlfn.STDEV.P(B1343:B1351)</f>
        <v>0.4595035284693525</v>
      </c>
    </row>
    <row r="1737" spans="1:6" x14ac:dyDescent="0.25">
      <c r="A1737">
        <v>30652</v>
      </c>
      <c r="B1737">
        <v>-2.8125</v>
      </c>
      <c r="C1737">
        <v>-7.9900570000000002</v>
      </c>
      <c r="D1737" t="str">
        <f t="shared" si="52"/>
        <v>NO</v>
      </c>
      <c r="E1737" t="str">
        <f t="shared" si="53"/>
        <v>NO</v>
      </c>
      <c r="F1737">
        <f>_xlfn.STDEV.P(B1344:B1352)</f>
        <v>0.53613192218733352</v>
      </c>
    </row>
    <row r="1738" spans="1:6" x14ac:dyDescent="0.25">
      <c r="A1738">
        <v>30663</v>
      </c>
      <c r="B1738">
        <v>-2.9003906000000002</v>
      </c>
      <c r="C1738">
        <v>-8.7890625</v>
      </c>
      <c r="D1738" t="str">
        <f t="shared" si="52"/>
        <v>NO</v>
      </c>
      <c r="E1738" t="str">
        <f t="shared" si="53"/>
        <v>NO</v>
      </c>
      <c r="F1738">
        <f>_xlfn.STDEV.P(B1345:B1353)</f>
        <v>0.59897602414997331</v>
      </c>
    </row>
    <row r="1739" spans="1:6" x14ac:dyDescent="0.25">
      <c r="A1739">
        <v>30673</v>
      </c>
      <c r="B1739">
        <v>-2.9882811999999999</v>
      </c>
      <c r="C1739">
        <v>-8.7890625</v>
      </c>
      <c r="D1739" t="str">
        <f t="shared" si="52"/>
        <v>NO</v>
      </c>
      <c r="E1739" t="str">
        <f t="shared" si="53"/>
        <v>YES</v>
      </c>
      <c r="F1739">
        <f>_xlfn.STDEV.P(B1346:B1354)</f>
        <v>0.64319821125749621</v>
      </c>
    </row>
    <row r="1740" spans="1:6" x14ac:dyDescent="0.25">
      <c r="A1740">
        <v>30683</v>
      </c>
      <c r="B1740">
        <v>-2.9882811999999999</v>
      </c>
      <c r="C1740">
        <v>0</v>
      </c>
      <c r="D1740" t="str">
        <f t="shared" si="52"/>
        <v>NO</v>
      </c>
      <c r="E1740" t="str">
        <f t="shared" si="53"/>
        <v>NO</v>
      </c>
      <c r="F1740">
        <f>_xlfn.STDEV.P(B1347:B1355)</f>
        <v>0.69507655231220355</v>
      </c>
    </row>
    <row r="1741" spans="1:6" x14ac:dyDescent="0.25">
      <c r="A1741">
        <v>30694</v>
      </c>
      <c r="B1741">
        <v>-2.9882811999999999</v>
      </c>
      <c r="C1741">
        <v>0</v>
      </c>
      <c r="D1741" t="str">
        <f t="shared" si="52"/>
        <v>NO</v>
      </c>
      <c r="E1741" t="str">
        <f t="shared" si="53"/>
        <v>NO</v>
      </c>
      <c r="F1741">
        <f>_xlfn.STDEV.P(B1348:B1356)</f>
        <v>0.73118383919153973</v>
      </c>
    </row>
    <row r="1742" spans="1:6" x14ac:dyDescent="0.25">
      <c r="A1742">
        <v>30704</v>
      </c>
      <c r="B1742">
        <v>-2.9882811999999999</v>
      </c>
      <c r="C1742">
        <v>0</v>
      </c>
      <c r="D1742" t="str">
        <f t="shared" si="52"/>
        <v>NO</v>
      </c>
      <c r="E1742" t="str">
        <f t="shared" si="53"/>
        <v>YES</v>
      </c>
      <c r="F1742">
        <f>_xlfn.STDEV.P(B1349:B1357)</f>
        <v>0.78039502004788508</v>
      </c>
    </row>
    <row r="1743" spans="1:6" x14ac:dyDescent="0.25">
      <c r="A1743">
        <v>30715</v>
      </c>
      <c r="B1743">
        <v>-2.9003906000000002</v>
      </c>
      <c r="C1743">
        <v>8.7890625</v>
      </c>
      <c r="D1743" t="str">
        <f t="shared" si="52"/>
        <v>NO</v>
      </c>
      <c r="E1743" t="str">
        <f t="shared" si="53"/>
        <v>NO</v>
      </c>
      <c r="F1743">
        <f>_xlfn.STDEV.P(B1350:B1358)</f>
        <v>0.79911219617981954</v>
      </c>
    </row>
    <row r="1744" spans="1:6" x14ac:dyDescent="0.25">
      <c r="A1744">
        <v>30725</v>
      </c>
      <c r="B1744">
        <v>-2.9003906000000002</v>
      </c>
      <c r="C1744">
        <v>0</v>
      </c>
      <c r="D1744" t="str">
        <f t="shared" si="52"/>
        <v>NO</v>
      </c>
      <c r="E1744" t="str">
        <f t="shared" si="53"/>
        <v>NO</v>
      </c>
      <c r="F1744">
        <f>_xlfn.STDEV.P(B1351:B1359)</f>
        <v>0.81798402889529509</v>
      </c>
    </row>
    <row r="1745" spans="1:6" x14ac:dyDescent="0.25">
      <c r="A1745">
        <v>30736</v>
      </c>
      <c r="B1745">
        <v>-2.8125</v>
      </c>
      <c r="C1745">
        <v>8.7890625</v>
      </c>
      <c r="D1745" t="str">
        <f t="shared" si="52"/>
        <v>NO</v>
      </c>
      <c r="E1745" t="str">
        <f t="shared" si="53"/>
        <v>NO</v>
      </c>
      <c r="F1745">
        <f>_xlfn.STDEV.P(B1352:B1360)</f>
        <v>0.83323158441329481</v>
      </c>
    </row>
    <row r="1746" spans="1:6" x14ac:dyDescent="0.25">
      <c r="A1746">
        <v>30746</v>
      </c>
      <c r="B1746">
        <v>-2.6367188000000001</v>
      </c>
      <c r="C1746">
        <v>17.578125</v>
      </c>
      <c r="D1746" t="str">
        <f t="shared" si="52"/>
        <v>NO</v>
      </c>
      <c r="E1746" t="str">
        <f t="shared" si="53"/>
        <v>NO</v>
      </c>
      <c r="F1746">
        <f>_xlfn.STDEV.P(B1353:B1361)</f>
        <v>0.84414775295527822</v>
      </c>
    </row>
    <row r="1747" spans="1:6" x14ac:dyDescent="0.25">
      <c r="A1747">
        <v>30756</v>
      </c>
      <c r="B1747">
        <v>-2.5488281000000002</v>
      </c>
      <c r="C1747">
        <v>7.9900570000000002</v>
      </c>
      <c r="D1747" t="str">
        <f t="shared" si="52"/>
        <v>NO</v>
      </c>
      <c r="E1747" t="str">
        <f t="shared" si="53"/>
        <v>NO</v>
      </c>
      <c r="F1747">
        <f>_xlfn.STDEV.P(B1354:B1362)</f>
        <v>0.83688614630366587</v>
      </c>
    </row>
    <row r="1748" spans="1:6" x14ac:dyDescent="0.25">
      <c r="A1748">
        <v>30767</v>
      </c>
      <c r="B1748">
        <v>-2.3730468999999998</v>
      </c>
      <c r="C1748">
        <v>17.578125</v>
      </c>
      <c r="D1748" t="str">
        <f t="shared" si="52"/>
        <v>NO</v>
      </c>
      <c r="E1748" t="str">
        <f t="shared" si="53"/>
        <v>NO</v>
      </c>
      <c r="F1748">
        <f>_xlfn.STDEV.P(B1355:B1363)</f>
        <v>0.8255275310913891</v>
      </c>
    </row>
    <row r="1749" spans="1:6" x14ac:dyDescent="0.25">
      <c r="A1749">
        <v>30777</v>
      </c>
      <c r="B1749">
        <v>-2.1972656000000002</v>
      </c>
      <c r="C1749">
        <v>15.980114</v>
      </c>
      <c r="D1749" t="str">
        <f t="shared" si="52"/>
        <v>NO</v>
      </c>
      <c r="E1749" t="str">
        <f t="shared" si="53"/>
        <v>NO</v>
      </c>
      <c r="F1749">
        <f>_xlfn.STDEV.P(B1356:B1364)</f>
        <v>0.79636263385922712</v>
      </c>
    </row>
    <row r="1750" spans="1:6" x14ac:dyDescent="0.25">
      <c r="A1750">
        <v>30788</v>
      </c>
      <c r="B1750">
        <v>-2.0214843999999998</v>
      </c>
      <c r="C1750">
        <v>17.578125</v>
      </c>
      <c r="D1750" t="str">
        <f t="shared" si="52"/>
        <v>NO</v>
      </c>
      <c r="E1750" t="str">
        <f t="shared" si="53"/>
        <v>NO</v>
      </c>
      <c r="F1750">
        <f>_xlfn.STDEV.P(B1357:B1365)</f>
        <v>0.76509170212645816</v>
      </c>
    </row>
    <row r="1751" spans="1:6" x14ac:dyDescent="0.25">
      <c r="A1751">
        <v>30798</v>
      </c>
      <c r="B1751">
        <v>-1.8457030999999999</v>
      </c>
      <c r="C1751">
        <v>17.578125</v>
      </c>
      <c r="D1751" t="str">
        <f t="shared" si="52"/>
        <v>NO</v>
      </c>
      <c r="E1751" t="str">
        <f t="shared" si="53"/>
        <v>NO</v>
      </c>
      <c r="F1751">
        <f>_xlfn.STDEV.P(B1358:B1366)</f>
        <v>0.73935521415892769</v>
      </c>
    </row>
    <row r="1752" spans="1:6" x14ac:dyDescent="0.25">
      <c r="A1752">
        <v>30808</v>
      </c>
      <c r="B1752">
        <v>-1.6699219000000001</v>
      </c>
      <c r="C1752">
        <v>15.980114</v>
      </c>
      <c r="D1752" t="str">
        <f t="shared" si="52"/>
        <v>NO</v>
      </c>
      <c r="E1752" t="str">
        <f t="shared" si="53"/>
        <v>NO</v>
      </c>
      <c r="F1752">
        <f>_xlfn.STDEV.P(B1359:B1367)</f>
        <v>0.70488603090784208</v>
      </c>
    </row>
    <row r="1753" spans="1:6" x14ac:dyDescent="0.25">
      <c r="A1753">
        <v>30819</v>
      </c>
      <c r="B1753">
        <v>-1.40625</v>
      </c>
      <c r="C1753">
        <v>26.3671875</v>
      </c>
      <c r="D1753" t="str">
        <f t="shared" si="52"/>
        <v>NO</v>
      </c>
      <c r="E1753" t="str">
        <f t="shared" si="53"/>
        <v>NO</v>
      </c>
      <c r="F1753">
        <f>_xlfn.STDEV.P(B1360:B1368)</f>
        <v>0.66735740050654357</v>
      </c>
    </row>
    <row r="1754" spans="1:6" x14ac:dyDescent="0.25">
      <c r="A1754">
        <v>30829</v>
      </c>
      <c r="B1754">
        <v>-1.1425780999999999</v>
      </c>
      <c r="C1754">
        <v>23.970171000000001</v>
      </c>
      <c r="D1754" t="str">
        <f t="shared" si="52"/>
        <v>NO</v>
      </c>
      <c r="E1754" t="str">
        <f t="shared" si="53"/>
        <v>NO</v>
      </c>
      <c r="F1754">
        <f>_xlfn.STDEV.P(B1361:B1369)</f>
        <v>0.63438991250603172</v>
      </c>
    </row>
    <row r="1755" spans="1:6" x14ac:dyDescent="0.25">
      <c r="A1755">
        <v>30840</v>
      </c>
      <c r="B1755">
        <v>-0.96679689999999996</v>
      </c>
      <c r="C1755">
        <v>17.578125</v>
      </c>
      <c r="D1755" t="str">
        <f t="shared" si="52"/>
        <v>NO</v>
      </c>
      <c r="E1755" t="str">
        <f t="shared" si="53"/>
        <v>NO</v>
      </c>
      <c r="F1755">
        <f>_xlfn.STDEV.P(B1362:B1370)</f>
        <v>0.5933772458403489</v>
      </c>
    </row>
    <row r="1756" spans="1:6" x14ac:dyDescent="0.25">
      <c r="A1756">
        <v>30850</v>
      </c>
      <c r="B1756">
        <v>-0.703125</v>
      </c>
      <c r="C1756">
        <v>23.970171000000001</v>
      </c>
      <c r="D1756" t="str">
        <f t="shared" si="52"/>
        <v>NO</v>
      </c>
      <c r="E1756" t="str">
        <f t="shared" si="53"/>
        <v>NO</v>
      </c>
      <c r="F1756">
        <f>_xlfn.STDEV.P(B1363:B1371)</f>
        <v>0.53381446752798623</v>
      </c>
    </row>
    <row r="1757" spans="1:6" x14ac:dyDescent="0.25">
      <c r="A1757">
        <v>30861</v>
      </c>
      <c r="B1757">
        <v>-0.43945309999999999</v>
      </c>
      <c r="C1757">
        <v>26.3671875</v>
      </c>
      <c r="D1757" t="str">
        <f t="shared" si="52"/>
        <v>NO</v>
      </c>
      <c r="E1757" t="str">
        <f t="shared" si="53"/>
        <v>NO</v>
      </c>
      <c r="F1757">
        <f>_xlfn.STDEV.P(B1364:B1372)</f>
        <v>0.48396530074623173</v>
      </c>
    </row>
    <row r="1758" spans="1:6" x14ac:dyDescent="0.25">
      <c r="A1758">
        <v>30871</v>
      </c>
      <c r="B1758">
        <v>-0.1757812</v>
      </c>
      <c r="C1758">
        <v>26.3671875</v>
      </c>
      <c r="D1758" t="str">
        <f t="shared" si="52"/>
        <v>NO</v>
      </c>
      <c r="E1758" t="str">
        <f t="shared" si="53"/>
        <v>NO</v>
      </c>
      <c r="F1758">
        <f>_xlfn.STDEV.P(B1365:B1373)</f>
        <v>0.41108525873869306</v>
      </c>
    </row>
    <row r="1759" spans="1:6" x14ac:dyDescent="0.25">
      <c r="A1759">
        <v>30881</v>
      </c>
      <c r="B1759">
        <v>8.7890599999999999E-2</v>
      </c>
      <c r="C1759">
        <v>23.970171000000001</v>
      </c>
      <c r="D1759" t="str">
        <f t="shared" si="52"/>
        <v>NO</v>
      </c>
      <c r="E1759" t="str">
        <f t="shared" si="53"/>
        <v>NO</v>
      </c>
      <c r="F1759">
        <f>_xlfn.STDEV.P(B1366:B1374)</f>
        <v>0.36303965136843047</v>
      </c>
    </row>
    <row r="1760" spans="1:6" x14ac:dyDescent="0.25">
      <c r="A1760">
        <v>30892</v>
      </c>
      <c r="B1760">
        <v>0.26367190000000001</v>
      </c>
      <c r="C1760">
        <v>17.578125</v>
      </c>
      <c r="D1760" t="str">
        <f t="shared" si="52"/>
        <v>NO</v>
      </c>
      <c r="E1760" t="str">
        <f t="shared" si="53"/>
        <v>NO</v>
      </c>
      <c r="F1760">
        <f>_xlfn.STDEV.P(B1367:B1375)</f>
        <v>0.29523860802109325</v>
      </c>
    </row>
    <row r="1761" spans="1:6" x14ac:dyDescent="0.25">
      <c r="A1761">
        <v>30902</v>
      </c>
      <c r="B1761">
        <v>0.52734380000000003</v>
      </c>
      <c r="C1761">
        <v>23.970171000000001</v>
      </c>
      <c r="D1761" t="str">
        <f t="shared" si="52"/>
        <v>NO</v>
      </c>
      <c r="E1761" t="str">
        <f t="shared" si="53"/>
        <v>NO</v>
      </c>
      <c r="F1761">
        <f>_xlfn.STDEV.P(B1368:B1376)</f>
        <v>0.23800893148124594</v>
      </c>
    </row>
    <row r="1762" spans="1:6" x14ac:dyDescent="0.25">
      <c r="A1762">
        <v>30913</v>
      </c>
      <c r="B1762">
        <v>0.79101560000000004</v>
      </c>
      <c r="C1762">
        <v>26.3671875</v>
      </c>
      <c r="D1762" t="str">
        <f t="shared" si="52"/>
        <v>NO</v>
      </c>
      <c r="E1762" t="str">
        <f t="shared" si="53"/>
        <v>NO</v>
      </c>
      <c r="F1762">
        <f>_xlfn.STDEV.P(B1369:B1377)</f>
        <v>0.17304730867452769</v>
      </c>
    </row>
    <row r="1763" spans="1:6" x14ac:dyDescent="0.25">
      <c r="A1763">
        <v>30923</v>
      </c>
      <c r="B1763">
        <v>0.96679689999999996</v>
      </c>
      <c r="C1763">
        <v>15.980114</v>
      </c>
      <c r="D1763" t="str">
        <f t="shared" si="52"/>
        <v>NO</v>
      </c>
      <c r="E1763" t="str">
        <f t="shared" si="53"/>
        <v>NO</v>
      </c>
      <c r="F1763">
        <f>_xlfn.STDEV.P(B1370:B1378)</f>
        <v>0.11799850549128907</v>
      </c>
    </row>
    <row r="1764" spans="1:6" x14ac:dyDescent="0.25">
      <c r="A1764">
        <v>30934</v>
      </c>
      <c r="B1764">
        <v>1.1425780999999999</v>
      </c>
      <c r="C1764">
        <v>17.578125</v>
      </c>
      <c r="D1764" t="str">
        <f t="shared" si="52"/>
        <v>NO</v>
      </c>
      <c r="E1764" t="str">
        <f t="shared" si="53"/>
        <v>NO</v>
      </c>
      <c r="F1764">
        <f>_xlfn.STDEV.P(B1371:B1379)</f>
        <v>0.10148736804349857</v>
      </c>
    </row>
    <row r="1765" spans="1:6" x14ac:dyDescent="0.25">
      <c r="A1765">
        <v>30944</v>
      </c>
      <c r="B1765">
        <v>1.40625</v>
      </c>
      <c r="C1765">
        <v>26.3671875</v>
      </c>
      <c r="D1765" t="str">
        <f t="shared" si="52"/>
        <v>NO</v>
      </c>
      <c r="E1765" t="str">
        <f t="shared" si="53"/>
        <v>NO</v>
      </c>
      <c r="F1765">
        <f>_xlfn.STDEV.P(B1372:B1380)</f>
        <v>0.13810679477184887</v>
      </c>
    </row>
    <row r="1766" spans="1:6" x14ac:dyDescent="0.25">
      <c r="A1766">
        <v>30954</v>
      </c>
      <c r="B1766">
        <v>1.4941405999999999</v>
      </c>
      <c r="C1766">
        <v>7.9900570000000002</v>
      </c>
      <c r="D1766" t="str">
        <f t="shared" si="52"/>
        <v>NO</v>
      </c>
      <c r="E1766" t="str">
        <f t="shared" si="53"/>
        <v>NO</v>
      </c>
      <c r="F1766">
        <f>_xlfn.STDEV.P(B1373:B1381)</f>
        <v>0.20484548398494992</v>
      </c>
    </row>
    <row r="1767" spans="1:6" x14ac:dyDescent="0.25">
      <c r="A1767">
        <v>30965</v>
      </c>
      <c r="B1767">
        <v>1.6699219000000001</v>
      </c>
      <c r="C1767">
        <v>17.578125</v>
      </c>
      <c r="D1767" t="str">
        <f t="shared" si="52"/>
        <v>NO</v>
      </c>
      <c r="E1767" t="str">
        <f t="shared" si="53"/>
        <v>NO</v>
      </c>
      <c r="F1767">
        <f>_xlfn.STDEV.P(B1374:B1382)</f>
        <v>0.27482904487380988</v>
      </c>
    </row>
    <row r="1768" spans="1:6" x14ac:dyDescent="0.25">
      <c r="A1768">
        <v>30975</v>
      </c>
      <c r="B1768">
        <v>1.8457030999999999</v>
      </c>
      <c r="C1768">
        <v>15.980114</v>
      </c>
      <c r="D1768" t="str">
        <f t="shared" si="52"/>
        <v>NO</v>
      </c>
      <c r="E1768" t="str">
        <f t="shared" si="53"/>
        <v>NO</v>
      </c>
      <c r="F1768">
        <f>_xlfn.STDEV.P(B1375:B1383)</f>
        <v>0.35156249629630004</v>
      </c>
    </row>
    <row r="1769" spans="1:6" x14ac:dyDescent="0.25">
      <c r="A1769">
        <v>30986</v>
      </c>
      <c r="B1769">
        <v>1.9335937999999999</v>
      </c>
      <c r="C1769">
        <v>8.7890625</v>
      </c>
      <c r="D1769" t="str">
        <f t="shared" si="52"/>
        <v>NO</v>
      </c>
      <c r="E1769" t="str">
        <f t="shared" si="53"/>
        <v>NO</v>
      </c>
      <c r="F1769">
        <f>_xlfn.STDEV.P(B1376:B1384)</f>
        <v>0.41108524369340521</v>
      </c>
    </row>
    <row r="1770" spans="1:6" x14ac:dyDescent="0.25">
      <c r="A1770">
        <v>30996</v>
      </c>
      <c r="B1770">
        <v>2.0214843999999998</v>
      </c>
      <c r="C1770">
        <v>7.9900570000000002</v>
      </c>
      <c r="D1770" t="str">
        <f t="shared" si="52"/>
        <v>NO</v>
      </c>
      <c r="E1770" t="str">
        <f t="shared" si="53"/>
        <v>NO</v>
      </c>
      <c r="F1770">
        <f>_xlfn.STDEV.P(B1377:B1385)</f>
        <v>0.48396530007362121</v>
      </c>
    </row>
    <row r="1771" spans="1:6" x14ac:dyDescent="0.25">
      <c r="A1771">
        <v>31007</v>
      </c>
      <c r="B1771">
        <v>2.109375</v>
      </c>
      <c r="C1771">
        <v>8.7890625</v>
      </c>
      <c r="D1771" t="str">
        <f t="shared" si="52"/>
        <v>NO</v>
      </c>
      <c r="E1771" t="str">
        <f t="shared" si="53"/>
        <v>NO</v>
      </c>
      <c r="F1771">
        <f>_xlfn.STDEV.P(B1378:B1386)</f>
        <v>0.53381446203977478</v>
      </c>
    </row>
    <row r="1772" spans="1:6" x14ac:dyDescent="0.25">
      <c r="A1772">
        <v>31017</v>
      </c>
      <c r="B1772">
        <v>2.1972656000000002</v>
      </c>
      <c r="C1772">
        <v>8.7890625</v>
      </c>
      <c r="D1772" t="str">
        <f t="shared" si="52"/>
        <v>YES</v>
      </c>
      <c r="E1772" t="str">
        <f t="shared" si="53"/>
        <v>NO</v>
      </c>
      <c r="F1772">
        <f>_xlfn.STDEV.P(B1379:B1387)</f>
        <v>0.5933772489490251</v>
      </c>
    </row>
    <row r="1773" spans="1:6" x14ac:dyDescent="0.25">
      <c r="A1773">
        <v>31027</v>
      </c>
      <c r="B1773">
        <v>2.1972656000000002</v>
      </c>
      <c r="C1773">
        <v>0</v>
      </c>
      <c r="D1773" t="str">
        <f t="shared" si="52"/>
        <v>NO</v>
      </c>
      <c r="E1773" t="str">
        <f t="shared" si="53"/>
        <v>NO</v>
      </c>
      <c r="F1773">
        <f>_xlfn.STDEV.P(B1380:B1388)</f>
        <v>0.63438992362372271</v>
      </c>
    </row>
    <row r="1774" spans="1:6" x14ac:dyDescent="0.25">
      <c r="A1774">
        <v>31038</v>
      </c>
      <c r="B1774">
        <v>2.1972656000000002</v>
      </c>
      <c r="C1774">
        <v>0</v>
      </c>
      <c r="D1774" t="str">
        <f t="shared" si="52"/>
        <v>NO</v>
      </c>
      <c r="E1774" t="str">
        <f t="shared" si="53"/>
        <v>NO</v>
      </c>
      <c r="F1774">
        <f>_xlfn.STDEV.P(B1381:B1389)</f>
        <v>0.68331468518126837</v>
      </c>
    </row>
    <row r="1775" spans="1:6" x14ac:dyDescent="0.25">
      <c r="A1775">
        <v>31048</v>
      </c>
      <c r="B1775">
        <v>2.1972656000000002</v>
      </c>
      <c r="C1775">
        <v>0</v>
      </c>
      <c r="D1775" t="str">
        <f t="shared" si="52"/>
        <v>NO</v>
      </c>
      <c r="E1775" t="str">
        <f t="shared" si="53"/>
        <v>NO</v>
      </c>
      <c r="F1775">
        <f>_xlfn.STDEV.P(B1382:B1390)</f>
        <v>0.73235678453362596</v>
      </c>
    </row>
    <row r="1776" spans="1:6" x14ac:dyDescent="0.25">
      <c r="A1776">
        <v>31059</v>
      </c>
      <c r="B1776">
        <v>2.1972656000000002</v>
      </c>
      <c r="C1776">
        <v>0</v>
      </c>
      <c r="D1776" t="str">
        <f t="shared" si="52"/>
        <v>YES</v>
      </c>
      <c r="E1776" t="str">
        <f t="shared" si="53"/>
        <v>NO</v>
      </c>
      <c r="F1776">
        <f>_xlfn.STDEV.P(B1383:B1391)</f>
        <v>0.75833080718014534</v>
      </c>
    </row>
    <row r="1777" spans="1:6" x14ac:dyDescent="0.25">
      <c r="A1777">
        <v>31069</v>
      </c>
      <c r="B1777">
        <v>2.1972656000000002</v>
      </c>
      <c r="C1777">
        <v>0</v>
      </c>
      <c r="D1777" t="str">
        <f t="shared" si="52"/>
        <v>YES</v>
      </c>
      <c r="E1777" t="str">
        <f t="shared" si="53"/>
        <v>NO</v>
      </c>
      <c r="F1777">
        <f>_xlfn.STDEV.P(B1384:B1392)</f>
        <v>0.79155798181448467</v>
      </c>
    </row>
    <row r="1778" spans="1:6" x14ac:dyDescent="0.25">
      <c r="A1778">
        <v>31080</v>
      </c>
      <c r="B1778">
        <v>2.109375</v>
      </c>
      <c r="C1778">
        <v>-8.7890625</v>
      </c>
      <c r="D1778" t="str">
        <f t="shared" si="52"/>
        <v>NO</v>
      </c>
      <c r="E1778" t="str">
        <f t="shared" si="53"/>
        <v>NO</v>
      </c>
      <c r="F1778">
        <f>_xlfn.STDEV.P(B1385:B1393)</f>
        <v>0.795284094395589</v>
      </c>
    </row>
    <row r="1779" spans="1:6" x14ac:dyDescent="0.25">
      <c r="A1779">
        <v>31090</v>
      </c>
      <c r="B1779">
        <v>2.0214843999999998</v>
      </c>
      <c r="C1779">
        <v>-8.7890625</v>
      </c>
      <c r="D1779" t="str">
        <f t="shared" si="52"/>
        <v>NO</v>
      </c>
      <c r="E1779" t="str">
        <f t="shared" si="53"/>
        <v>NO</v>
      </c>
      <c r="F1779">
        <f>_xlfn.STDEV.P(B1386:B1394)</f>
        <v>0.81728420867901108</v>
      </c>
    </row>
    <row r="1780" spans="1:6" x14ac:dyDescent="0.25">
      <c r="A1780">
        <v>31100</v>
      </c>
      <c r="B1780">
        <v>1.8457030999999999</v>
      </c>
      <c r="C1780">
        <v>-15.980114</v>
      </c>
      <c r="D1780" t="str">
        <f t="shared" si="52"/>
        <v>NO</v>
      </c>
      <c r="E1780" t="str">
        <f t="shared" si="53"/>
        <v>NO</v>
      </c>
      <c r="F1780">
        <f>_xlfn.STDEV.P(B1387:B1395)</f>
        <v>0.82112588513472295</v>
      </c>
    </row>
    <row r="1781" spans="1:6" x14ac:dyDescent="0.25">
      <c r="A1781">
        <v>31111</v>
      </c>
      <c r="B1781">
        <v>1.7578125</v>
      </c>
      <c r="C1781">
        <v>-8.7890625</v>
      </c>
      <c r="D1781" t="str">
        <f t="shared" si="52"/>
        <v>NO</v>
      </c>
      <c r="E1781" t="str">
        <f t="shared" si="53"/>
        <v>NO</v>
      </c>
      <c r="F1781">
        <f>_xlfn.STDEV.P(B1388:B1396)</f>
        <v>0.82112588513472295</v>
      </c>
    </row>
    <row r="1782" spans="1:6" x14ac:dyDescent="0.25">
      <c r="A1782">
        <v>31121</v>
      </c>
      <c r="B1782">
        <v>1.5820312000000001</v>
      </c>
      <c r="C1782">
        <v>-15.980114</v>
      </c>
      <c r="D1782" t="str">
        <f t="shared" si="52"/>
        <v>NO</v>
      </c>
      <c r="E1782" t="str">
        <f t="shared" si="53"/>
        <v>NO</v>
      </c>
      <c r="F1782">
        <f>_xlfn.STDEV.P(B1389:B1397)</f>
        <v>0.80232796083539437</v>
      </c>
    </row>
    <row r="1783" spans="1:6" x14ac:dyDescent="0.25">
      <c r="A1783">
        <v>31132</v>
      </c>
      <c r="B1783">
        <v>1.40625</v>
      </c>
      <c r="C1783">
        <v>-17.578125</v>
      </c>
      <c r="D1783" t="str">
        <f t="shared" si="52"/>
        <v>NO</v>
      </c>
      <c r="E1783" t="str">
        <f t="shared" si="53"/>
        <v>NO</v>
      </c>
      <c r="F1783">
        <f>_xlfn.STDEV.P(B1390:B1398)</f>
        <v>0.7985152827205515</v>
      </c>
    </row>
    <row r="1784" spans="1:6" x14ac:dyDescent="0.25">
      <c r="A1784">
        <v>31142</v>
      </c>
      <c r="B1784">
        <v>1.2304687999999999</v>
      </c>
      <c r="C1784">
        <v>-15.980114</v>
      </c>
      <c r="D1784" t="str">
        <f t="shared" si="52"/>
        <v>NO</v>
      </c>
      <c r="E1784" t="str">
        <f t="shared" si="53"/>
        <v>NO</v>
      </c>
      <c r="F1784">
        <f>_xlfn.STDEV.P(B1391:B1399)</f>
        <v>0.78039504702184881</v>
      </c>
    </row>
    <row r="1785" spans="1:6" x14ac:dyDescent="0.25">
      <c r="A1785">
        <v>31153</v>
      </c>
      <c r="B1785">
        <v>1.0546875</v>
      </c>
      <c r="C1785">
        <v>-17.578125</v>
      </c>
      <c r="D1785" t="str">
        <f t="shared" si="52"/>
        <v>NO</v>
      </c>
      <c r="E1785" t="str">
        <f t="shared" si="53"/>
        <v>NO</v>
      </c>
      <c r="F1785">
        <f>_xlfn.STDEV.P(B1392:B1400)</f>
        <v>0.75049320339350489</v>
      </c>
    </row>
    <row r="1786" spans="1:6" x14ac:dyDescent="0.25">
      <c r="A1786">
        <v>31163</v>
      </c>
      <c r="B1786">
        <v>0.87890619999999997</v>
      </c>
      <c r="C1786">
        <v>-17.578125</v>
      </c>
      <c r="D1786" t="str">
        <f t="shared" si="52"/>
        <v>NO</v>
      </c>
      <c r="E1786" t="str">
        <f t="shared" si="53"/>
        <v>NO</v>
      </c>
      <c r="F1786">
        <f>_xlfn.STDEV.P(B1393:B1401)</f>
        <v>0.72804684223018101</v>
      </c>
    </row>
    <row r="1787" spans="1:6" x14ac:dyDescent="0.25">
      <c r="A1787">
        <v>31173</v>
      </c>
      <c r="B1787">
        <v>0.61523439999999996</v>
      </c>
      <c r="C1787">
        <v>-23.970171000000001</v>
      </c>
      <c r="D1787" t="str">
        <f t="shared" si="52"/>
        <v>NO</v>
      </c>
      <c r="E1787" t="str">
        <f t="shared" si="53"/>
        <v>NO</v>
      </c>
      <c r="F1787">
        <f>_xlfn.STDEV.P(B1394:B1402)</f>
        <v>0.68261649428215421</v>
      </c>
    </row>
    <row r="1788" spans="1:6" x14ac:dyDescent="0.25">
      <c r="A1788">
        <v>31184</v>
      </c>
      <c r="B1788">
        <v>0.3515625</v>
      </c>
      <c r="C1788">
        <v>-26.3671875</v>
      </c>
      <c r="D1788" t="str">
        <f t="shared" si="52"/>
        <v>NO</v>
      </c>
      <c r="E1788" t="str">
        <f t="shared" si="53"/>
        <v>NO</v>
      </c>
      <c r="F1788">
        <f>_xlfn.STDEV.P(B1395:B1403)</f>
        <v>0.63753901811593161</v>
      </c>
    </row>
    <row r="1789" spans="1:6" x14ac:dyDescent="0.25">
      <c r="A1789">
        <v>31194</v>
      </c>
      <c r="B1789">
        <v>0.1757812</v>
      </c>
      <c r="C1789">
        <v>-15.980114</v>
      </c>
      <c r="D1789" t="str">
        <f t="shared" si="52"/>
        <v>NO</v>
      </c>
      <c r="E1789" t="str">
        <f t="shared" si="53"/>
        <v>NO</v>
      </c>
      <c r="F1789">
        <f>_xlfn.STDEV.P(B1396:B1404)</f>
        <v>0.5874005153190921</v>
      </c>
    </row>
    <row r="1790" spans="1:6" x14ac:dyDescent="0.25">
      <c r="A1790">
        <v>31205</v>
      </c>
      <c r="B1790">
        <v>-8.7890599999999999E-2</v>
      </c>
      <c r="C1790">
        <v>-26.3671875</v>
      </c>
      <c r="D1790" t="str">
        <f t="shared" si="52"/>
        <v>NO</v>
      </c>
      <c r="E1790" t="str">
        <f t="shared" si="53"/>
        <v>NO</v>
      </c>
      <c r="F1790">
        <f>_xlfn.STDEV.P(B1397:B1405)</f>
        <v>0.52243811233240467</v>
      </c>
    </row>
    <row r="1791" spans="1:6" x14ac:dyDescent="0.25">
      <c r="A1791">
        <v>31215</v>
      </c>
      <c r="B1791">
        <v>-0.3515625</v>
      </c>
      <c r="C1791">
        <v>-23.970171000000001</v>
      </c>
      <c r="D1791" t="str">
        <f t="shared" si="52"/>
        <v>NO</v>
      </c>
      <c r="E1791" t="str">
        <f t="shared" si="53"/>
        <v>NO</v>
      </c>
      <c r="F1791">
        <f>_xlfn.STDEV.P(B1398:B1406)</f>
        <v>0.44773020034672706</v>
      </c>
    </row>
    <row r="1792" spans="1:6" x14ac:dyDescent="0.25">
      <c r="A1792">
        <v>31226</v>
      </c>
      <c r="B1792">
        <v>-0.52734380000000003</v>
      </c>
      <c r="C1792">
        <v>-17.578125</v>
      </c>
      <c r="D1792" t="str">
        <f t="shared" si="52"/>
        <v>NO</v>
      </c>
      <c r="E1792" t="str">
        <f t="shared" si="53"/>
        <v>NO</v>
      </c>
      <c r="F1792">
        <f>_xlfn.STDEV.P(B1399:B1407)</f>
        <v>0.3933013789241398</v>
      </c>
    </row>
    <row r="1793" spans="1:6" x14ac:dyDescent="0.25">
      <c r="A1793">
        <v>31236</v>
      </c>
      <c r="B1793">
        <v>-0.79101560000000004</v>
      </c>
      <c r="C1793">
        <v>-26.3671875</v>
      </c>
      <c r="D1793" t="str">
        <f t="shared" si="52"/>
        <v>NO</v>
      </c>
      <c r="E1793" t="str">
        <f t="shared" si="53"/>
        <v>NO</v>
      </c>
      <c r="F1793">
        <f>_xlfn.STDEV.P(B1400:B1408)</f>
        <v>0.3140221701406517</v>
      </c>
    </row>
    <row r="1794" spans="1:6" x14ac:dyDescent="0.25">
      <c r="A1794">
        <v>31246</v>
      </c>
      <c r="B1794">
        <v>-1.0546875</v>
      </c>
      <c r="C1794">
        <v>-23.970171000000001</v>
      </c>
      <c r="D1794" t="str">
        <f t="shared" ref="D1794:D1857" si="54">IF(AND(B1794=MAX(B1790:B1798), _xlfn.STDEV.P(B1790:B1798)&gt;$G$5),"YES","NO")</f>
        <v>NO</v>
      </c>
      <c r="E1794" t="str">
        <f t="shared" ref="E1794:E1857" si="55">IF(AND(B1794=MIN(B1790:B1798), _xlfn.STDEV.P(B1790:B1798)&gt;$G$5),"YES","NO")</f>
        <v>NO</v>
      </c>
      <c r="F1794">
        <f>_xlfn.STDEV.P(B1401:B1409)</f>
        <v>0.22985550769175311</v>
      </c>
    </row>
    <row r="1795" spans="1:6" x14ac:dyDescent="0.25">
      <c r="A1795">
        <v>31257</v>
      </c>
      <c r="B1795">
        <v>-1.2304687999999999</v>
      </c>
      <c r="C1795">
        <v>-17.578125</v>
      </c>
      <c r="D1795" t="str">
        <f t="shared" si="54"/>
        <v>NO</v>
      </c>
      <c r="E1795" t="str">
        <f t="shared" si="55"/>
        <v>NO</v>
      </c>
      <c r="F1795">
        <f>_xlfn.STDEV.P(B1402:B1410)</f>
        <v>0.16572815184059997</v>
      </c>
    </row>
    <row r="1796" spans="1:6" x14ac:dyDescent="0.25">
      <c r="A1796">
        <v>31267</v>
      </c>
      <c r="B1796">
        <v>-1.4941405999999999</v>
      </c>
      <c r="C1796">
        <v>-23.970171000000001</v>
      </c>
      <c r="D1796" t="str">
        <f t="shared" si="54"/>
        <v>NO</v>
      </c>
      <c r="E1796" t="str">
        <f t="shared" si="55"/>
        <v>NO</v>
      </c>
      <c r="F1796">
        <f>_xlfn.STDEV.P(B1403:B1411)</f>
        <v>0.1104854306320314</v>
      </c>
    </row>
    <row r="1797" spans="1:6" x14ac:dyDescent="0.25">
      <c r="A1797">
        <v>31278</v>
      </c>
      <c r="B1797">
        <v>-1.6699219000000001</v>
      </c>
      <c r="C1797">
        <v>-17.578125</v>
      </c>
      <c r="D1797" t="str">
        <f t="shared" si="54"/>
        <v>NO</v>
      </c>
      <c r="E1797" t="str">
        <f t="shared" si="55"/>
        <v>NO</v>
      </c>
      <c r="F1797">
        <f>_xlfn.STDEV.P(B1404:B1412)</f>
        <v>9.3668587914946089E-2</v>
      </c>
    </row>
    <row r="1798" spans="1:6" x14ac:dyDescent="0.25">
      <c r="A1798">
        <v>31288</v>
      </c>
      <c r="B1798">
        <v>-1.8457030999999999</v>
      </c>
      <c r="C1798">
        <v>-15.980114</v>
      </c>
      <c r="D1798" t="str">
        <f t="shared" si="54"/>
        <v>NO</v>
      </c>
      <c r="E1798" t="str">
        <f t="shared" si="55"/>
        <v>NO</v>
      </c>
      <c r="F1798">
        <f>_xlfn.STDEV.P(B1405:B1413)</f>
        <v>0.13101959563403257</v>
      </c>
    </row>
    <row r="1799" spans="1:6" x14ac:dyDescent="0.25">
      <c r="A1799">
        <v>31299</v>
      </c>
      <c r="B1799">
        <v>-2.0214843999999998</v>
      </c>
      <c r="C1799">
        <v>-17.578125</v>
      </c>
      <c r="D1799" t="str">
        <f t="shared" si="54"/>
        <v>NO</v>
      </c>
      <c r="E1799" t="str">
        <f t="shared" si="55"/>
        <v>NO</v>
      </c>
      <c r="F1799">
        <f>_xlfn.STDEV.P(B1406:B1414)</f>
        <v>0.19773882456636238</v>
      </c>
    </row>
    <row r="1800" spans="1:6" x14ac:dyDescent="0.25">
      <c r="A1800">
        <v>31309</v>
      </c>
      <c r="B1800">
        <v>-2.2851561999999999</v>
      </c>
      <c r="C1800">
        <v>-26.3671875</v>
      </c>
      <c r="D1800" t="str">
        <f t="shared" si="54"/>
        <v>NO</v>
      </c>
      <c r="E1800" t="str">
        <f t="shared" si="55"/>
        <v>NO</v>
      </c>
      <c r="F1800">
        <f>_xlfn.STDEV.P(B1407:B1415)</f>
        <v>0.26672852543841902</v>
      </c>
    </row>
    <row r="1801" spans="1:6" x14ac:dyDescent="0.25">
      <c r="A1801">
        <v>31319</v>
      </c>
      <c r="B1801">
        <v>-2.3730468999999998</v>
      </c>
      <c r="C1801">
        <v>-7.9900570000000002</v>
      </c>
      <c r="D1801" t="str">
        <f t="shared" si="54"/>
        <v>NO</v>
      </c>
      <c r="E1801" t="str">
        <f t="shared" si="55"/>
        <v>NO</v>
      </c>
      <c r="F1801">
        <f>_xlfn.STDEV.P(B1408:B1416)</f>
        <v>0.34193634737704248</v>
      </c>
    </row>
    <row r="1802" spans="1:6" x14ac:dyDescent="0.25">
      <c r="A1802">
        <v>31330</v>
      </c>
      <c r="B1802">
        <v>-2.5488281000000002</v>
      </c>
      <c r="C1802">
        <v>-17.578125</v>
      </c>
      <c r="D1802" t="str">
        <f t="shared" si="54"/>
        <v>NO</v>
      </c>
      <c r="E1802" t="str">
        <f t="shared" si="55"/>
        <v>NO</v>
      </c>
      <c r="F1802">
        <f>_xlfn.STDEV.P(B1409:B1417)</f>
        <v>0.41730195208815168</v>
      </c>
    </row>
    <row r="1803" spans="1:6" x14ac:dyDescent="0.25">
      <c r="A1803">
        <v>31340</v>
      </c>
      <c r="B1803">
        <v>-2.6367188000000001</v>
      </c>
      <c r="C1803">
        <v>-7.9900570000000002</v>
      </c>
      <c r="D1803" t="str">
        <f t="shared" si="54"/>
        <v>NO</v>
      </c>
      <c r="E1803" t="str">
        <f t="shared" si="55"/>
        <v>NO</v>
      </c>
      <c r="F1803">
        <f>_xlfn.STDEV.P(B1410:B1418)</f>
        <v>0.49545511008897808</v>
      </c>
    </row>
    <row r="1804" spans="1:6" x14ac:dyDescent="0.25">
      <c r="A1804">
        <v>31351</v>
      </c>
      <c r="B1804">
        <v>-2.7246093999999998</v>
      </c>
      <c r="C1804">
        <v>-8.7890625</v>
      </c>
      <c r="D1804" t="str">
        <f t="shared" si="54"/>
        <v>NO</v>
      </c>
      <c r="E1804" t="str">
        <f t="shared" si="55"/>
        <v>NO</v>
      </c>
      <c r="F1804">
        <f>_xlfn.STDEV.P(B1411:B1419)</f>
        <v>0.55706877030991508</v>
      </c>
    </row>
    <row r="1805" spans="1:6" x14ac:dyDescent="0.25">
      <c r="A1805">
        <v>31361</v>
      </c>
      <c r="B1805">
        <v>-2.8125</v>
      </c>
      <c r="C1805">
        <v>-7.9900570000000002</v>
      </c>
      <c r="D1805" t="str">
        <f t="shared" si="54"/>
        <v>NO</v>
      </c>
      <c r="E1805" t="str">
        <f t="shared" si="55"/>
        <v>NO</v>
      </c>
      <c r="F1805">
        <f>_xlfn.STDEV.P(B1412:B1420)</f>
        <v>0.60751292464710671</v>
      </c>
    </row>
    <row r="1806" spans="1:6" x14ac:dyDescent="0.25">
      <c r="A1806">
        <v>31372</v>
      </c>
      <c r="B1806">
        <v>-2.9003906000000002</v>
      </c>
      <c r="C1806">
        <v>-8.7890625</v>
      </c>
      <c r="D1806" t="str">
        <f t="shared" si="54"/>
        <v>NO</v>
      </c>
      <c r="E1806" t="str">
        <f t="shared" si="55"/>
        <v>YES</v>
      </c>
      <c r="F1806">
        <f>_xlfn.STDEV.P(B1413:B1421)</f>
        <v>0.64052376067424921</v>
      </c>
    </row>
    <row r="1807" spans="1:6" x14ac:dyDescent="0.25">
      <c r="A1807">
        <v>31382</v>
      </c>
      <c r="B1807">
        <v>-2.9003906000000002</v>
      </c>
      <c r="C1807">
        <v>0</v>
      </c>
      <c r="D1807" t="str">
        <f t="shared" si="54"/>
        <v>NO</v>
      </c>
      <c r="E1807" t="str">
        <f t="shared" si="55"/>
        <v>NO</v>
      </c>
      <c r="F1807">
        <f>_xlfn.STDEV.P(B1414:B1422)</f>
        <v>0.68177771319262448</v>
      </c>
    </row>
    <row r="1808" spans="1:6" x14ac:dyDescent="0.25">
      <c r="A1808">
        <v>31392</v>
      </c>
      <c r="B1808">
        <v>-2.9003906000000002</v>
      </c>
      <c r="C1808">
        <v>0</v>
      </c>
      <c r="D1808" t="str">
        <f t="shared" si="54"/>
        <v>NO</v>
      </c>
      <c r="E1808" t="str">
        <f t="shared" si="55"/>
        <v>NO</v>
      </c>
      <c r="F1808">
        <f>_xlfn.STDEV.P(B1415:B1423)</f>
        <v>0.70772151802125738</v>
      </c>
    </row>
    <row r="1809" spans="1:6" x14ac:dyDescent="0.25">
      <c r="A1809">
        <v>31403</v>
      </c>
      <c r="B1809">
        <v>-2.8125</v>
      </c>
      <c r="C1809">
        <v>8.7890625</v>
      </c>
      <c r="D1809" t="str">
        <f t="shared" si="54"/>
        <v>NO</v>
      </c>
      <c r="E1809" t="str">
        <f t="shared" si="55"/>
        <v>NO</v>
      </c>
      <c r="F1809">
        <f>_xlfn.STDEV.P(B1416:B1424)</f>
        <v>0.73079247052951968</v>
      </c>
    </row>
    <row r="1810" spans="1:6" x14ac:dyDescent="0.25">
      <c r="A1810">
        <v>31413</v>
      </c>
      <c r="B1810">
        <v>-2.8125</v>
      </c>
      <c r="C1810">
        <v>0</v>
      </c>
      <c r="D1810" t="str">
        <f t="shared" si="54"/>
        <v>NO</v>
      </c>
      <c r="E1810" t="str">
        <f t="shared" si="55"/>
        <v>NO</v>
      </c>
      <c r="F1810">
        <f>_xlfn.STDEV.P(B1417:B1425)</f>
        <v>0.74577669986914297</v>
      </c>
    </row>
    <row r="1811" spans="1:6" x14ac:dyDescent="0.25">
      <c r="A1811">
        <v>31424</v>
      </c>
      <c r="B1811">
        <v>-2.7246093999999998</v>
      </c>
      <c r="C1811">
        <v>8.7890625</v>
      </c>
      <c r="D1811" t="str">
        <f t="shared" si="54"/>
        <v>NO</v>
      </c>
      <c r="E1811" t="str">
        <f t="shared" si="55"/>
        <v>NO</v>
      </c>
      <c r="F1811">
        <f>_xlfn.STDEV.P(B1418:B1426)</f>
        <v>0.76844983214992713</v>
      </c>
    </row>
    <row r="1812" spans="1:6" x14ac:dyDescent="0.25">
      <c r="A1812">
        <v>31434</v>
      </c>
      <c r="B1812">
        <v>-2.6367188000000001</v>
      </c>
      <c r="C1812">
        <v>8.7890625</v>
      </c>
      <c r="D1812" t="str">
        <f t="shared" si="54"/>
        <v>NO</v>
      </c>
      <c r="E1812" t="str">
        <f t="shared" si="55"/>
        <v>NO</v>
      </c>
      <c r="F1812">
        <f>_xlfn.STDEV.P(B1419:B1427)</f>
        <v>0.77953914816938297</v>
      </c>
    </row>
    <row r="1813" spans="1:6" x14ac:dyDescent="0.25">
      <c r="A1813">
        <v>31444</v>
      </c>
      <c r="B1813">
        <v>-2.4609375</v>
      </c>
      <c r="C1813">
        <v>15.980114</v>
      </c>
      <c r="D1813" t="str">
        <f t="shared" si="54"/>
        <v>NO</v>
      </c>
      <c r="E1813" t="str">
        <f t="shared" si="55"/>
        <v>NO</v>
      </c>
      <c r="F1813">
        <f>_xlfn.STDEV.P(B1420:B1428)</f>
        <v>0.7945642746878594</v>
      </c>
    </row>
    <row r="1814" spans="1:6" x14ac:dyDescent="0.25">
      <c r="A1814">
        <v>31455</v>
      </c>
      <c r="B1814">
        <v>-2.3730468999999998</v>
      </c>
      <c r="C1814">
        <v>8.7890625</v>
      </c>
      <c r="D1814" t="str">
        <f t="shared" si="54"/>
        <v>NO</v>
      </c>
      <c r="E1814" t="str">
        <f t="shared" si="55"/>
        <v>NO</v>
      </c>
      <c r="F1814">
        <f>_xlfn.STDEV.P(B1421:B1429)</f>
        <v>0.79456427045445066</v>
      </c>
    </row>
    <row r="1815" spans="1:6" x14ac:dyDescent="0.25">
      <c r="A1815">
        <v>31465</v>
      </c>
      <c r="B1815">
        <v>-2.1972656000000002</v>
      </c>
      <c r="C1815">
        <v>15.980114</v>
      </c>
      <c r="D1815" t="str">
        <f t="shared" si="54"/>
        <v>NO</v>
      </c>
      <c r="E1815" t="str">
        <f t="shared" si="55"/>
        <v>NO</v>
      </c>
      <c r="F1815">
        <f>_xlfn.STDEV.P(B1422:B1430)</f>
        <v>0.7795391352243678</v>
      </c>
    </row>
    <row r="1816" spans="1:6" x14ac:dyDescent="0.25">
      <c r="A1816">
        <v>31476</v>
      </c>
      <c r="B1816">
        <v>-2.0214843999999998</v>
      </c>
      <c r="C1816">
        <v>17.578125</v>
      </c>
      <c r="D1816" t="str">
        <f t="shared" si="54"/>
        <v>NO</v>
      </c>
      <c r="E1816" t="str">
        <f t="shared" si="55"/>
        <v>NO</v>
      </c>
      <c r="F1816">
        <f>_xlfn.STDEV.P(B1423:B1431)</f>
        <v>0.76844981054596284</v>
      </c>
    </row>
    <row r="1817" spans="1:6" x14ac:dyDescent="0.25">
      <c r="A1817">
        <v>31486</v>
      </c>
      <c r="B1817">
        <v>-1.8457030999999999</v>
      </c>
      <c r="C1817">
        <v>15.980114</v>
      </c>
      <c r="D1817" t="str">
        <f t="shared" si="54"/>
        <v>NO</v>
      </c>
      <c r="E1817" t="str">
        <f t="shared" si="55"/>
        <v>NO</v>
      </c>
      <c r="F1817">
        <f>_xlfn.STDEV.P(B1424:B1432)</f>
        <v>0.73157502073212044</v>
      </c>
    </row>
    <row r="1818" spans="1:6" x14ac:dyDescent="0.25">
      <c r="A1818">
        <v>31497</v>
      </c>
      <c r="B1818">
        <v>-1.6699219000000001</v>
      </c>
      <c r="C1818">
        <v>17.578125</v>
      </c>
      <c r="D1818" t="str">
        <f t="shared" si="54"/>
        <v>NO</v>
      </c>
      <c r="E1818" t="str">
        <f t="shared" si="55"/>
        <v>NO</v>
      </c>
      <c r="F1818">
        <f>_xlfn.STDEV.P(B1425:B1433)</f>
        <v>0.70556218327383913</v>
      </c>
    </row>
    <row r="1819" spans="1:6" x14ac:dyDescent="0.25">
      <c r="A1819">
        <v>31507</v>
      </c>
      <c r="B1819">
        <v>-1.4941405999999999</v>
      </c>
      <c r="C1819">
        <v>17.578125</v>
      </c>
      <c r="D1819" t="str">
        <f t="shared" si="54"/>
        <v>NO</v>
      </c>
      <c r="E1819" t="str">
        <f t="shared" si="55"/>
        <v>NO</v>
      </c>
      <c r="F1819">
        <f>_xlfn.STDEV.P(B1426:B1434)</f>
        <v>0.67460610203558524</v>
      </c>
    </row>
    <row r="1820" spans="1:6" x14ac:dyDescent="0.25">
      <c r="A1820">
        <v>31517</v>
      </c>
      <c r="B1820">
        <v>-1.2304687999999999</v>
      </c>
      <c r="C1820">
        <v>23.970171000000001</v>
      </c>
      <c r="D1820" t="str">
        <f t="shared" si="54"/>
        <v>NO</v>
      </c>
      <c r="E1820" t="str">
        <f t="shared" si="55"/>
        <v>NO</v>
      </c>
      <c r="F1820">
        <f>_xlfn.STDEV.P(B1427:B1435)</f>
        <v>0.64453125202020212</v>
      </c>
    </row>
    <row r="1821" spans="1:6" x14ac:dyDescent="0.25">
      <c r="A1821">
        <v>31528</v>
      </c>
      <c r="B1821">
        <v>-1.0546875</v>
      </c>
      <c r="C1821">
        <v>17.578125</v>
      </c>
      <c r="D1821" t="str">
        <f t="shared" si="54"/>
        <v>NO</v>
      </c>
      <c r="E1821" t="str">
        <f t="shared" si="55"/>
        <v>NO</v>
      </c>
      <c r="F1821">
        <f>_xlfn.STDEV.P(B1428:B1436)</f>
        <v>0.61701441894478004</v>
      </c>
    </row>
    <row r="1822" spans="1:6" x14ac:dyDescent="0.25">
      <c r="A1822">
        <v>31538</v>
      </c>
      <c r="B1822">
        <v>-0.79101560000000004</v>
      </c>
      <c r="C1822">
        <v>23.970171000000001</v>
      </c>
      <c r="D1822" t="str">
        <f t="shared" si="54"/>
        <v>NO</v>
      </c>
      <c r="E1822" t="str">
        <f t="shared" si="55"/>
        <v>NO</v>
      </c>
      <c r="F1822">
        <f>_xlfn.STDEV.P(B1429:B1437)</f>
        <v>0.57110123627104237</v>
      </c>
    </row>
    <row r="1823" spans="1:6" x14ac:dyDescent="0.25">
      <c r="A1823">
        <v>31549</v>
      </c>
      <c r="B1823">
        <v>-0.52734380000000003</v>
      </c>
      <c r="C1823">
        <v>26.3671875</v>
      </c>
      <c r="D1823" t="str">
        <f t="shared" si="54"/>
        <v>NO</v>
      </c>
      <c r="E1823" t="str">
        <f t="shared" si="55"/>
        <v>NO</v>
      </c>
      <c r="F1823">
        <f>_xlfn.STDEV.P(B1430:B1438)</f>
        <v>0.50366395251361107</v>
      </c>
    </row>
    <row r="1824" spans="1:6" x14ac:dyDescent="0.25">
      <c r="A1824">
        <v>31559</v>
      </c>
      <c r="B1824">
        <v>-0.3515625</v>
      </c>
      <c r="C1824">
        <v>15.980114</v>
      </c>
      <c r="D1824" t="str">
        <f t="shared" si="54"/>
        <v>NO</v>
      </c>
      <c r="E1824" t="str">
        <f t="shared" si="55"/>
        <v>NO</v>
      </c>
      <c r="F1824">
        <f>_xlfn.STDEV.P(B1431:B1439)</f>
        <v>0.4458090826494483</v>
      </c>
    </row>
    <row r="1825" spans="1:6" x14ac:dyDescent="0.25">
      <c r="A1825">
        <v>31570</v>
      </c>
      <c r="B1825">
        <v>-8.7890599999999999E-2</v>
      </c>
      <c r="C1825">
        <v>26.3671875</v>
      </c>
      <c r="D1825" t="str">
        <f t="shared" si="54"/>
        <v>NO</v>
      </c>
      <c r="E1825" t="str">
        <f t="shared" si="55"/>
        <v>NO</v>
      </c>
      <c r="F1825">
        <f>_xlfn.STDEV.P(B1432:B1440)</f>
        <v>0.40382955852344382</v>
      </c>
    </row>
    <row r="1826" spans="1:6" x14ac:dyDescent="0.25">
      <c r="A1826">
        <v>31580</v>
      </c>
      <c r="B1826">
        <v>8.7890599999999999E-2</v>
      </c>
      <c r="C1826">
        <v>17.578125</v>
      </c>
      <c r="D1826" t="str">
        <f t="shared" si="54"/>
        <v>NO</v>
      </c>
      <c r="E1826" t="str">
        <f t="shared" si="55"/>
        <v>NO</v>
      </c>
      <c r="F1826">
        <f>_xlfn.STDEV.P(B1433:B1441)</f>
        <v>0.32300459631138723</v>
      </c>
    </row>
    <row r="1827" spans="1:6" x14ac:dyDescent="0.25">
      <c r="A1827">
        <v>31590</v>
      </c>
      <c r="B1827">
        <v>0.3515625</v>
      </c>
      <c r="C1827">
        <v>23.970171000000001</v>
      </c>
      <c r="D1827" t="str">
        <f t="shared" si="54"/>
        <v>NO</v>
      </c>
      <c r="E1827" t="str">
        <f t="shared" si="55"/>
        <v>NO</v>
      </c>
      <c r="F1827">
        <f>_xlfn.STDEV.P(B1434:B1442)</f>
        <v>0.24550400698953528</v>
      </c>
    </row>
    <row r="1828" spans="1:6" x14ac:dyDescent="0.25">
      <c r="A1828">
        <v>31601</v>
      </c>
      <c r="B1828">
        <v>0.52734380000000003</v>
      </c>
      <c r="C1828">
        <v>17.578125</v>
      </c>
      <c r="D1828" t="str">
        <f t="shared" si="54"/>
        <v>NO</v>
      </c>
      <c r="E1828" t="str">
        <f t="shared" si="55"/>
        <v>NO</v>
      </c>
      <c r="F1828">
        <f>_xlfn.STDEV.P(B1435:B1443)</f>
        <v>0.18528969083910499</v>
      </c>
    </row>
    <row r="1829" spans="1:6" x14ac:dyDescent="0.25">
      <c r="A1829">
        <v>31611</v>
      </c>
      <c r="B1829">
        <v>0.79101560000000004</v>
      </c>
      <c r="C1829">
        <v>23.970171000000001</v>
      </c>
      <c r="D1829" t="str">
        <f t="shared" si="54"/>
        <v>NO</v>
      </c>
      <c r="E1829" t="str">
        <f t="shared" si="55"/>
        <v>NO</v>
      </c>
      <c r="F1829">
        <f>_xlfn.STDEV.P(B1436:B1444)</f>
        <v>0.13101958569595143</v>
      </c>
    </row>
    <row r="1830" spans="1:6" x14ac:dyDescent="0.25">
      <c r="A1830">
        <v>31622</v>
      </c>
      <c r="B1830">
        <v>0.96679689999999996</v>
      </c>
      <c r="C1830">
        <v>17.578125</v>
      </c>
      <c r="D1830" t="str">
        <f t="shared" si="54"/>
        <v>NO</v>
      </c>
      <c r="E1830" t="str">
        <f t="shared" si="55"/>
        <v>NO</v>
      </c>
      <c r="F1830">
        <f>_xlfn.STDEV.P(B1437:B1445)</f>
        <v>0.11554841542152229</v>
      </c>
    </row>
    <row r="1831" spans="1:6" x14ac:dyDescent="0.25">
      <c r="A1831">
        <v>31632</v>
      </c>
      <c r="B1831">
        <v>1.1425780999999999</v>
      </c>
      <c r="C1831">
        <v>15.980114</v>
      </c>
      <c r="D1831" t="str">
        <f t="shared" si="54"/>
        <v>NO</v>
      </c>
      <c r="E1831" t="str">
        <f t="shared" si="55"/>
        <v>NO</v>
      </c>
      <c r="F1831">
        <f>_xlfn.STDEV.P(B1438:B1446)</f>
        <v>0.11554841542152229</v>
      </c>
    </row>
    <row r="1832" spans="1:6" x14ac:dyDescent="0.25">
      <c r="A1832">
        <v>31643</v>
      </c>
      <c r="B1832">
        <v>1.3183594000000001</v>
      </c>
      <c r="C1832">
        <v>17.578125</v>
      </c>
      <c r="D1832" t="str">
        <f t="shared" si="54"/>
        <v>NO</v>
      </c>
      <c r="E1832" t="str">
        <f t="shared" si="55"/>
        <v>NO</v>
      </c>
      <c r="F1832">
        <f>_xlfn.STDEV.P(B1439:B1447)</f>
        <v>0.15502448458328547</v>
      </c>
    </row>
    <row r="1833" spans="1:6" x14ac:dyDescent="0.25">
      <c r="A1833">
        <v>31653</v>
      </c>
      <c r="B1833">
        <v>1.4941405999999999</v>
      </c>
      <c r="C1833">
        <v>17.578125</v>
      </c>
      <c r="D1833" t="str">
        <f t="shared" si="54"/>
        <v>NO</v>
      </c>
      <c r="E1833" t="str">
        <f t="shared" si="55"/>
        <v>NO</v>
      </c>
      <c r="F1833">
        <f>_xlfn.STDEV.P(B1440:B1448)</f>
        <v>0.22693260216302158</v>
      </c>
    </row>
    <row r="1834" spans="1:6" x14ac:dyDescent="0.25">
      <c r="A1834">
        <v>31663</v>
      </c>
      <c r="B1834">
        <v>1.6699219000000001</v>
      </c>
      <c r="C1834">
        <v>15.980114</v>
      </c>
      <c r="D1834" t="str">
        <f t="shared" si="54"/>
        <v>NO</v>
      </c>
      <c r="E1834" t="str">
        <f t="shared" si="55"/>
        <v>NO</v>
      </c>
      <c r="F1834">
        <f>_xlfn.STDEV.P(B1441:B1449)</f>
        <v>0.28638432471997366</v>
      </c>
    </row>
    <row r="1835" spans="1:6" x14ac:dyDescent="0.25">
      <c r="A1835">
        <v>31674</v>
      </c>
      <c r="B1835">
        <v>1.7578125</v>
      </c>
      <c r="C1835">
        <v>8.7890625</v>
      </c>
      <c r="D1835" t="str">
        <f t="shared" si="54"/>
        <v>NO</v>
      </c>
      <c r="E1835" t="str">
        <f t="shared" si="55"/>
        <v>NO</v>
      </c>
      <c r="F1835">
        <f>_xlfn.STDEV.P(B1442:B1450)</f>
        <v>0.36695884532509648</v>
      </c>
    </row>
    <row r="1836" spans="1:6" x14ac:dyDescent="0.25">
      <c r="A1836">
        <v>31684</v>
      </c>
      <c r="B1836">
        <v>1.8457030999999999</v>
      </c>
      <c r="C1836">
        <v>7.9900570000000002</v>
      </c>
      <c r="D1836" t="str">
        <f t="shared" si="54"/>
        <v>NO</v>
      </c>
      <c r="E1836" t="str">
        <f t="shared" si="55"/>
        <v>NO</v>
      </c>
      <c r="F1836">
        <f>_xlfn.STDEV.P(B1443:B1451)</f>
        <v>0.44773018556343874</v>
      </c>
    </row>
    <row r="1837" spans="1:6" x14ac:dyDescent="0.25">
      <c r="A1837">
        <v>31695</v>
      </c>
      <c r="B1837">
        <v>1.9335937999999999</v>
      </c>
      <c r="C1837">
        <v>8.7890625</v>
      </c>
      <c r="D1837" t="str">
        <f t="shared" si="54"/>
        <v>NO</v>
      </c>
      <c r="E1837" t="str">
        <f t="shared" si="55"/>
        <v>NO</v>
      </c>
      <c r="F1837">
        <f>_xlfn.STDEV.P(B1444:B1452)</f>
        <v>0.50233675166846514</v>
      </c>
    </row>
    <row r="1838" spans="1:6" x14ac:dyDescent="0.25">
      <c r="A1838">
        <v>31705</v>
      </c>
      <c r="B1838">
        <v>2.0214843999999998</v>
      </c>
      <c r="C1838">
        <v>7.9900570000000002</v>
      </c>
      <c r="D1838" t="str">
        <f t="shared" si="54"/>
        <v>NO</v>
      </c>
      <c r="E1838" t="str">
        <f t="shared" si="55"/>
        <v>NO</v>
      </c>
      <c r="F1838">
        <f>_xlfn.STDEV.P(B1445:B1453)</f>
        <v>0.54249781630584837</v>
      </c>
    </row>
    <row r="1839" spans="1:6" x14ac:dyDescent="0.25">
      <c r="A1839">
        <v>31716</v>
      </c>
      <c r="B1839">
        <v>2.109375</v>
      </c>
      <c r="C1839">
        <v>8.7890625</v>
      </c>
      <c r="D1839" t="str">
        <f t="shared" si="54"/>
        <v>YES</v>
      </c>
      <c r="E1839" t="str">
        <f t="shared" si="55"/>
        <v>NO</v>
      </c>
      <c r="F1839">
        <f>_xlfn.STDEV.P(B1446:B1454)</f>
        <v>0.589021836249353</v>
      </c>
    </row>
    <row r="1840" spans="1:6" x14ac:dyDescent="0.25">
      <c r="A1840">
        <v>31726</v>
      </c>
      <c r="B1840">
        <v>2.109375</v>
      </c>
      <c r="C1840">
        <v>0</v>
      </c>
      <c r="D1840" t="str">
        <f t="shared" si="54"/>
        <v>NO</v>
      </c>
      <c r="E1840" t="str">
        <f t="shared" si="55"/>
        <v>NO</v>
      </c>
      <c r="F1840">
        <f>_xlfn.STDEV.P(B1447:B1455)</f>
        <v>0.6303179502205426</v>
      </c>
    </row>
    <row r="1841" spans="1:6" x14ac:dyDescent="0.25">
      <c r="A1841">
        <v>31736</v>
      </c>
      <c r="B1841">
        <v>2.109375</v>
      </c>
      <c r="C1841">
        <v>0</v>
      </c>
      <c r="D1841" t="str">
        <f t="shared" si="54"/>
        <v>NO</v>
      </c>
      <c r="E1841" t="str">
        <f t="shared" si="55"/>
        <v>NO</v>
      </c>
      <c r="F1841">
        <f>_xlfn.STDEV.P(B1448:B1456)</f>
        <v>0.66348780818835285</v>
      </c>
    </row>
    <row r="1842" spans="1:6" x14ac:dyDescent="0.25">
      <c r="A1842">
        <v>31747</v>
      </c>
      <c r="B1842">
        <v>2.109375</v>
      </c>
      <c r="C1842">
        <v>0</v>
      </c>
      <c r="D1842" t="str">
        <f t="shared" si="54"/>
        <v>NO</v>
      </c>
      <c r="E1842" t="str">
        <f t="shared" si="55"/>
        <v>NO</v>
      </c>
      <c r="F1842">
        <f>_xlfn.STDEV.P(B1449:B1457)</f>
        <v>0.70122356086584026</v>
      </c>
    </row>
    <row r="1843" spans="1:6" x14ac:dyDescent="0.25">
      <c r="A1843">
        <v>31757</v>
      </c>
      <c r="B1843">
        <v>2.0214843999999998</v>
      </c>
      <c r="C1843">
        <v>-7.9900570000000002</v>
      </c>
      <c r="D1843" t="str">
        <f t="shared" si="54"/>
        <v>NO</v>
      </c>
      <c r="E1843" t="str">
        <f t="shared" si="55"/>
        <v>NO</v>
      </c>
      <c r="F1843">
        <f>_xlfn.STDEV.P(B1450:B1458)</f>
        <v>0.72001206926190742</v>
      </c>
    </row>
    <row r="1844" spans="1:6" x14ac:dyDescent="0.25">
      <c r="A1844">
        <v>31768</v>
      </c>
      <c r="B1844">
        <v>1.9335937999999999</v>
      </c>
      <c r="C1844">
        <v>-8.7890625</v>
      </c>
      <c r="D1844" t="str">
        <f t="shared" si="54"/>
        <v>NO</v>
      </c>
      <c r="E1844" t="str">
        <f t="shared" si="55"/>
        <v>NO</v>
      </c>
      <c r="F1844">
        <f>_xlfn.STDEV.P(B1451:B1459)</f>
        <v>0.75011190043402454</v>
      </c>
    </row>
    <row r="1845" spans="1:6" x14ac:dyDescent="0.25">
      <c r="A1845">
        <v>31778</v>
      </c>
      <c r="B1845">
        <v>1.9335937999999999</v>
      </c>
      <c r="C1845">
        <v>0</v>
      </c>
      <c r="D1845" t="str">
        <f t="shared" si="54"/>
        <v>NO</v>
      </c>
      <c r="E1845" t="str">
        <f t="shared" si="55"/>
        <v>NO</v>
      </c>
      <c r="F1845">
        <f>_xlfn.STDEV.P(B1452:B1460)</f>
        <v>0.77191690422690651</v>
      </c>
    </row>
    <row r="1846" spans="1:6" x14ac:dyDescent="0.25">
      <c r="A1846">
        <v>31789</v>
      </c>
      <c r="B1846">
        <v>1.8457030999999999</v>
      </c>
      <c r="C1846">
        <v>-8.7890625</v>
      </c>
      <c r="D1846" t="str">
        <f t="shared" si="54"/>
        <v>NO</v>
      </c>
      <c r="E1846" t="str">
        <f t="shared" si="55"/>
        <v>NO</v>
      </c>
      <c r="F1846">
        <f>_xlfn.STDEV.P(B1453:B1461)</f>
        <v>0.76820157697633273</v>
      </c>
    </row>
    <row r="1847" spans="1:6" x14ac:dyDescent="0.25">
      <c r="A1847">
        <v>31799</v>
      </c>
      <c r="B1847">
        <v>1.7578125</v>
      </c>
      <c r="C1847">
        <v>-8.7890625</v>
      </c>
      <c r="D1847" t="str">
        <f t="shared" si="54"/>
        <v>NO</v>
      </c>
      <c r="E1847" t="str">
        <f t="shared" si="55"/>
        <v>NO</v>
      </c>
      <c r="F1847">
        <f>_xlfn.STDEV.P(B1454:B1462)</f>
        <v>0.76820156384026761</v>
      </c>
    </row>
    <row r="1848" spans="1:6" x14ac:dyDescent="0.25">
      <c r="A1848">
        <v>31809</v>
      </c>
      <c r="B1848">
        <v>1.5820312000000001</v>
      </c>
      <c r="C1848">
        <v>-15.980114</v>
      </c>
      <c r="D1848" t="str">
        <f t="shared" si="54"/>
        <v>NO</v>
      </c>
      <c r="E1848" t="str">
        <f t="shared" si="55"/>
        <v>NO</v>
      </c>
      <c r="F1848">
        <f>_xlfn.STDEV.P(B1455:B1463)</f>
        <v>0.7719169038052015</v>
      </c>
    </row>
    <row r="1849" spans="1:6" x14ac:dyDescent="0.25">
      <c r="A1849">
        <v>31820</v>
      </c>
      <c r="B1849">
        <v>1.40625</v>
      </c>
      <c r="C1849">
        <v>-17.578125</v>
      </c>
      <c r="D1849" t="str">
        <f t="shared" si="54"/>
        <v>NO</v>
      </c>
      <c r="E1849" t="str">
        <f t="shared" si="55"/>
        <v>NO</v>
      </c>
      <c r="F1849">
        <f>_xlfn.STDEV.P(B1456:B1464)</f>
        <v>0.76446819268137511</v>
      </c>
    </row>
    <row r="1850" spans="1:6" x14ac:dyDescent="0.25">
      <c r="A1850">
        <v>31830</v>
      </c>
      <c r="B1850">
        <v>1.3183594000000001</v>
      </c>
      <c r="C1850">
        <v>-7.9900570000000002</v>
      </c>
      <c r="D1850" t="str">
        <f t="shared" si="54"/>
        <v>NO</v>
      </c>
      <c r="E1850" t="str">
        <f t="shared" si="55"/>
        <v>NO</v>
      </c>
      <c r="F1850">
        <f>_xlfn.STDEV.P(B1457:B1465)</f>
        <v>0.76059111565600346</v>
      </c>
    </row>
    <row r="1851" spans="1:6" x14ac:dyDescent="0.25">
      <c r="A1851">
        <v>31841</v>
      </c>
      <c r="B1851">
        <v>1.0546875</v>
      </c>
      <c r="C1851">
        <v>-26.3671875</v>
      </c>
      <c r="D1851" t="str">
        <f t="shared" si="54"/>
        <v>NO</v>
      </c>
      <c r="E1851" t="str">
        <f t="shared" si="55"/>
        <v>NO</v>
      </c>
      <c r="F1851">
        <f>_xlfn.STDEV.P(B1458:B1466)</f>
        <v>0.71881899997151777</v>
      </c>
    </row>
    <row r="1852" spans="1:6" x14ac:dyDescent="0.25">
      <c r="A1852">
        <v>31851</v>
      </c>
      <c r="B1852">
        <v>0.87890619999999997</v>
      </c>
      <c r="C1852">
        <v>-15.980114</v>
      </c>
      <c r="D1852" t="str">
        <f t="shared" si="54"/>
        <v>NO</v>
      </c>
      <c r="E1852" t="str">
        <f t="shared" si="55"/>
        <v>NO</v>
      </c>
      <c r="F1852">
        <f>_xlfn.STDEV.P(B1459:B1467)</f>
        <v>0.68845926349917763</v>
      </c>
    </row>
    <row r="1853" spans="1:6" x14ac:dyDescent="0.25">
      <c r="A1853">
        <v>31862</v>
      </c>
      <c r="B1853">
        <v>0.703125</v>
      </c>
      <c r="C1853">
        <v>-17.578125</v>
      </c>
      <c r="D1853" t="str">
        <f t="shared" si="54"/>
        <v>NO</v>
      </c>
      <c r="E1853" t="str">
        <f t="shared" si="55"/>
        <v>NO</v>
      </c>
      <c r="F1853">
        <f>_xlfn.STDEV.P(B1460:B1468)</f>
        <v>0.72093864081298498</v>
      </c>
    </row>
    <row r="1854" spans="1:6" x14ac:dyDescent="0.25">
      <c r="A1854">
        <v>31872</v>
      </c>
      <c r="B1854">
        <v>0.43945309999999999</v>
      </c>
      <c r="C1854">
        <v>-26.3671875</v>
      </c>
      <c r="D1854" t="str">
        <f t="shared" si="54"/>
        <v>NO</v>
      </c>
      <c r="E1854" t="str">
        <f t="shared" si="55"/>
        <v>NO</v>
      </c>
      <c r="F1854">
        <f>_xlfn.STDEV.P(B1461:B1469)</f>
        <v>0.66949752864645828</v>
      </c>
    </row>
    <row r="1855" spans="1:6" x14ac:dyDescent="0.25">
      <c r="A1855">
        <v>31882</v>
      </c>
      <c r="B1855">
        <v>0.26367190000000001</v>
      </c>
      <c r="C1855">
        <v>-15.980114</v>
      </c>
      <c r="D1855" t="str">
        <f t="shared" si="54"/>
        <v>NO</v>
      </c>
      <c r="E1855" t="str">
        <f t="shared" si="55"/>
        <v>NO</v>
      </c>
      <c r="F1855">
        <f>_xlfn.STDEV.P(B1462:B1470)</f>
        <v>0.6214805785684383</v>
      </c>
    </row>
    <row r="1856" spans="1:6" x14ac:dyDescent="0.25">
      <c r="A1856">
        <v>31893</v>
      </c>
      <c r="B1856">
        <v>8.7890599999999999E-2</v>
      </c>
      <c r="C1856">
        <v>-17.578125</v>
      </c>
      <c r="D1856" t="str">
        <f t="shared" si="54"/>
        <v>NO</v>
      </c>
      <c r="E1856" t="str">
        <f t="shared" si="55"/>
        <v>NO</v>
      </c>
      <c r="F1856">
        <f>_xlfn.STDEV.P(B1463:B1471)</f>
        <v>0.58512313059922805</v>
      </c>
    </row>
    <row r="1857" spans="1:6" x14ac:dyDescent="0.25">
      <c r="A1857">
        <v>31903</v>
      </c>
      <c r="B1857">
        <v>-0.1757812</v>
      </c>
      <c r="C1857">
        <v>-23.970171000000001</v>
      </c>
      <c r="D1857" t="str">
        <f t="shared" si="54"/>
        <v>NO</v>
      </c>
      <c r="E1857" t="str">
        <f t="shared" si="55"/>
        <v>NO</v>
      </c>
      <c r="F1857">
        <f>_xlfn.STDEV.P(B1464:B1472)</f>
        <v>0.52316777487778632</v>
      </c>
    </row>
    <row r="1858" spans="1:6" x14ac:dyDescent="0.25">
      <c r="A1858">
        <v>31914</v>
      </c>
      <c r="B1858">
        <v>-0.43945309999999999</v>
      </c>
      <c r="C1858">
        <v>-26.3671875</v>
      </c>
      <c r="D1858" t="str">
        <f t="shared" ref="D1858:D1921" si="56">IF(AND(B1858=MAX(B1854:B1862), _xlfn.STDEV.P(B1854:B1862)&gt;$G$5),"YES","NO")</f>
        <v>NO</v>
      </c>
      <c r="E1858" t="str">
        <f t="shared" ref="E1858:E1921" si="57">IF(AND(B1858=MIN(B1854:B1862), _xlfn.STDEV.P(B1854:B1862)&gt;$G$5),"YES","NO")</f>
        <v>NO</v>
      </c>
      <c r="F1858">
        <f>_xlfn.STDEV.P(B1465:B1473)</f>
        <v>0.44623669666795207</v>
      </c>
    </row>
    <row r="1859" spans="1:6" x14ac:dyDescent="0.25">
      <c r="A1859">
        <v>31924</v>
      </c>
      <c r="B1859">
        <v>-0.61523439999999996</v>
      </c>
      <c r="C1859">
        <v>-15.980114</v>
      </c>
      <c r="D1859" t="str">
        <f t="shared" si="56"/>
        <v>NO</v>
      </c>
      <c r="E1859" t="str">
        <f t="shared" si="57"/>
        <v>NO</v>
      </c>
      <c r="F1859">
        <f>_xlfn.STDEV.P(B1466:B1474)</f>
        <v>0.40594939278832476</v>
      </c>
    </row>
    <row r="1860" spans="1:6" x14ac:dyDescent="0.25">
      <c r="A1860">
        <v>31935</v>
      </c>
      <c r="B1860">
        <v>-0.87890619999999997</v>
      </c>
      <c r="C1860">
        <v>-26.3671875</v>
      </c>
      <c r="D1860" t="str">
        <f t="shared" si="56"/>
        <v>NO</v>
      </c>
      <c r="E1860" t="str">
        <f t="shared" si="57"/>
        <v>NO</v>
      </c>
      <c r="F1860">
        <f>_xlfn.STDEV.P(B1467:B1475)</f>
        <v>0.2793036890680059</v>
      </c>
    </row>
    <row r="1861" spans="1:6" x14ac:dyDescent="0.25">
      <c r="A1861">
        <v>31945</v>
      </c>
      <c r="B1861">
        <v>-1.0546875</v>
      </c>
      <c r="C1861">
        <v>-17.578125</v>
      </c>
      <c r="D1861" t="str">
        <f t="shared" si="56"/>
        <v>NO</v>
      </c>
      <c r="E1861" t="str">
        <f t="shared" si="57"/>
        <v>NO</v>
      </c>
      <c r="F1861">
        <f>_xlfn.STDEV.P(B1468:B1476)</f>
        <v>0.17953881514498182</v>
      </c>
    </row>
    <row r="1862" spans="1:6" x14ac:dyDescent="0.25">
      <c r="A1862">
        <v>31955</v>
      </c>
      <c r="B1862">
        <v>-1.3183594000000001</v>
      </c>
      <c r="C1862">
        <v>-23.970171000000001</v>
      </c>
      <c r="D1862" t="str">
        <f t="shared" si="56"/>
        <v>NO</v>
      </c>
      <c r="E1862" t="str">
        <f t="shared" si="57"/>
        <v>NO</v>
      </c>
      <c r="F1862">
        <f>_xlfn.STDEV.P(B1469:B1477)</f>
        <v>0.16630258067704315</v>
      </c>
    </row>
    <row r="1863" spans="1:6" x14ac:dyDescent="0.25">
      <c r="A1863">
        <v>31966</v>
      </c>
      <c r="B1863">
        <v>-1.4941405999999999</v>
      </c>
      <c r="C1863">
        <v>-17.578125</v>
      </c>
      <c r="D1863" t="str">
        <f t="shared" si="56"/>
        <v>NO</v>
      </c>
      <c r="E1863" t="str">
        <f t="shared" si="57"/>
        <v>NO</v>
      </c>
      <c r="F1863">
        <f>_xlfn.STDEV.P(B1470:B1478)</f>
        <v>0.10517897022176345</v>
      </c>
    </row>
    <row r="1864" spans="1:6" x14ac:dyDescent="0.25">
      <c r="A1864">
        <v>31976</v>
      </c>
      <c r="B1864">
        <v>-1.6699219000000001</v>
      </c>
      <c r="C1864">
        <v>-15.980114</v>
      </c>
      <c r="D1864" t="str">
        <f t="shared" si="56"/>
        <v>NO</v>
      </c>
      <c r="E1864" t="str">
        <f t="shared" si="57"/>
        <v>NO</v>
      </c>
      <c r="F1864">
        <f>_xlfn.STDEV.P(B1471:B1479)</f>
        <v>0.10517897022176345</v>
      </c>
    </row>
    <row r="1865" spans="1:6" x14ac:dyDescent="0.25">
      <c r="A1865">
        <v>31987</v>
      </c>
      <c r="B1865">
        <v>-1.8457030999999999</v>
      </c>
      <c r="C1865">
        <v>-17.578125</v>
      </c>
      <c r="D1865" t="str">
        <f t="shared" si="56"/>
        <v>NO</v>
      </c>
      <c r="E1865" t="str">
        <f t="shared" si="57"/>
        <v>NO</v>
      </c>
      <c r="F1865">
        <f>_xlfn.STDEV.P(B1472:B1480)</f>
        <v>0.15002235763645197</v>
      </c>
    </row>
    <row r="1866" spans="1:6" x14ac:dyDescent="0.25">
      <c r="A1866">
        <v>31997</v>
      </c>
      <c r="B1866">
        <v>-2.0214843999999998</v>
      </c>
      <c r="C1866">
        <v>-15.980114</v>
      </c>
      <c r="D1866" t="str">
        <f t="shared" si="56"/>
        <v>NO</v>
      </c>
      <c r="E1866" t="str">
        <f t="shared" si="57"/>
        <v>NO</v>
      </c>
      <c r="F1866">
        <f>_xlfn.STDEV.P(B1473:B1481)</f>
        <v>0.21035799769959246</v>
      </c>
    </row>
    <row r="1867" spans="1:6" x14ac:dyDescent="0.25">
      <c r="A1867">
        <v>32008</v>
      </c>
      <c r="B1867">
        <v>-2.1972656000000002</v>
      </c>
      <c r="C1867">
        <v>-17.578125</v>
      </c>
      <c r="D1867" t="str">
        <f t="shared" si="56"/>
        <v>NO</v>
      </c>
      <c r="E1867" t="str">
        <f t="shared" si="57"/>
        <v>NO</v>
      </c>
      <c r="F1867">
        <f>_xlfn.STDEV.P(B1474:B1482)</f>
        <v>0.27621358365113752</v>
      </c>
    </row>
    <row r="1868" spans="1:6" x14ac:dyDescent="0.25">
      <c r="A1868">
        <v>32018</v>
      </c>
      <c r="B1868">
        <v>-2.3730468999999998</v>
      </c>
      <c r="C1868">
        <v>-17.578125</v>
      </c>
      <c r="D1868" t="str">
        <f t="shared" si="56"/>
        <v>NO</v>
      </c>
      <c r="E1868" t="str">
        <f t="shared" si="57"/>
        <v>NO</v>
      </c>
      <c r="F1868">
        <f>_xlfn.STDEV.P(B1475:B1483)</f>
        <v>0.3368786880885779</v>
      </c>
    </row>
    <row r="1869" spans="1:6" x14ac:dyDescent="0.25">
      <c r="A1869">
        <v>32028</v>
      </c>
      <c r="B1869">
        <v>-2.4609375</v>
      </c>
      <c r="C1869">
        <v>-7.9900570000000002</v>
      </c>
      <c r="D1869" t="str">
        <f t="shared" si="56"/>
        <v>NO</v>
      </c>
      <c r="E1869" t="str">
        <f t="shared" si="57"/>
        <v>NO</v>
      </c>
      <c r="F1869">
        <f>_xlfn.STDEV.P(B1476:B1484)</f>
        <v>0.40382955691127254</v>
      </c>
    </row>
    <row r="1870" spans="1:6" x14ac:dyDescent="0.25">
      <c r="A1870">
        <v>32039</v>
      </c>
      <c r="B1870">
        <v>-2.5488281000000002</v>
      </c>
      <c r="C1870">
        <v>-8.7890625</v>
      </c>
      <c r="D1870" t="str">
        <f t="shared" si="56"/>
        <v>NO</v>
      </c>
      <c r="E1870" t="str">
        <f t="shared" si="57"/>
        <v>NO</v>
      </c>
      <c r="F1870">
        <f>_xlfn.STDEV.P(B1477:B1485)</f>
        <v>0.45658866966931955</v>
      </c>
    </row>
    <row r="1871" spans="1:6" x14ac:dyDescent="0.25">
      <c r="A1871">
        <v>32049</v>
      </c>
      <c r="B1871">
        <v>-2.6367188000000001</v>
      </c>
      <c r="C1871">
        <v>-7.9900570000000002</v>
      </c>
      <c r="D1871" t="str">
        <f t="shared" si="56"/>
        <v>NO</v>
      </c>
      <c r="E1871" t="str">
        <f t="shared" si="57"/>
        <v>NO</v>
      </c>
      <c r="F1871">
        <f>_xlfn.STDEV.P(B1478:B1486)</f>
        <v>0.509125420547487</v>
      </c>
    </row>
    <row r="1872" spans="1:6" x14ac:dyDescent="0.25">
      <c r="A1872">
        <v>32060</v>
      </c>
      <c r="B1872">
        <v>-2.7246093999999998</v>
      </c>
      <c r="C1872">
        <v>-8.7890625</v>
      </c>
      <c r="D1872" t="str">
        <f t="shared" si="56"/>
        <v>NO</v>
      </c>
      <c r="E1872" t="str">
        <f t="shared" si="57"/>
        <v>YES</v>
      </c>
      <c r="F1872">
        <f>_xlfn.STDEV.P(B1479:B1487)</f>
        <v>0.56926140741090892</v>
      </c>
    </row>
    <row r="1873" spans="1:6" x14ac:dyDescent="0.25">
      <c r="A1873">
        <v>32070</v>
      </c>
      <c r="B1873">
        <v>-2.7246093999999998</v>
      </c>
      <c r="C1873">
        <v>0</v>
      </c>
      <c r="D1873" t="str">
        <f t="shared" si="56"/>
        <v>NO</v>
      </c>
      <c r="E1873" t="str">
        <f t="shared" si="57"/>
        <v>NO</v>
      </c>
      <c r="F1873">
        <f>_xlfn.STDEV.P(B1480:B1488)</f>
        <v>0.61932850731049638</v>
      </c>
    </row>
    <row r="1874" spans="1:6" x14ac:dyDescent="0.25">
      <c r="A1874">
        <v>32081</v>
      </c>
      <c r="B1874">
        <v>-2.7246093999999998</v>
      </c>
      <c r="C1874">
        <v>0</v>
      </c>
      <c r="D1874" t="str">
        <f t="shared" si="56"/>
        <v>NO</v>
      </c>
      <c r="E1874" t="str">
        <f t="shared" si="57"/>
        <v>NO</v>
      </c>
      <c r="F1874">
        <f>_xlfn.STDEV.P(B1481:B1489)</f>
        <v>0.66031801223247466</v>
      </c>
    </row>
    <row r="1875" spans="1:6" x14ac:dyDescent="0.25">
      <c r="A1875">
        <v>32091</v>
      </c>
      <c r="B1875">
        <v>-2.7246093999999998</v>
      </c>
      <c r="C1875">
        <v>0</v>
      </c>
      <c r="D1875" t="str">
        <f t="shared" si="56"/>
        <v>NO</v>
      </c>
      <c r="E1875" t="str">
        <f t="shared" si="57"/>
        <v>NO</v>
      </c>
      <c r="F1875">
        <f>_xlfn.STDEV.P(B1482:B1490)</f>
        <v>0.68970482038174363</v>
      </c>
    </row>
    <row r="1876" spans="1:6" x14ac:dyDescent="0.25">
      <c r="A1876">
        <v>32101</v>
      </c>
      <c r="B1876">
        <v>-2.7246093999999998</v>
      </c>
      <c r="C1876">
        <v>0</v>
      </c>
      <c r="D1876" t="str">
        <f t="shared" si="56"/>
        <v>NO</v>
      </c>
      <c r="E1876" t="str">
        <f t="shared" si="57"/>
        <v>YES</v>
      </c>
      <c r="F1876">
        <f>_xlfn.STDEV.P(B1483:B1491)</f>
        <v>0.70448002850938041</v>
      </c>
    </row>
    <row r="1877" spans="1:6" x14ac:dyDescent="0.25">
      <c r="A1877">
        <v>32112</v>
      </c>
      <c r="B1877">
        <v>-2.6367188000000001</v>
      </c>
      <c r="C1877">
        <v>8.7890625</v>
      </c>
      <c r="D1877" t="str">
        <f t="shared" si="56"/>
        <v>NO</v>
      </c>
      <c r="E1877" t="str">
        <f t="shared" si="57"/>
        <v>NO</v>
      </c>
      <c r="F1877">
        <f>_xlfn.STDEV.P(B1484:B1492)</f>
        <v>0.73417758893632501</v>
      </c>
    </row>
    <row r="1878" spans="1:6" x14ac:dyDescent="0.25">
      <c r="A1878">
        <v>32122</v>
      </c>
      <c r="B1878">
        <v>-2.5488281000000002</v>
      </c>
      <c r="C1878">
        <v>7.9900570000000002</v>
      </c>
      <c r="D1878" t="str">
        <f t="shared" si="56"/>
        <v>NO</v>
      </c>
      <c r="E1878" t="str">
        <f t="shared" si="57"/>
        <v>NO</v>
      </c>
      <c r="F1878">
        <f>_xlfn.STDEV.P(B1485:B1493)</f>
        <v>0.75719812789177809</v>
      </c>
    </row>
    <row r="1879" spans="1:6" x14ac:dyDescent="0.25">
      <c r="A1879">
        <v>32133</v>
      </c>
      <c r="B1879">
        <v>-2.4609375</v>
      </c>
      <c r="C1879">
        <v>8.7890625</v>
      </c>
      <c r="D1879" t="str">
        <f t="shared" si="56"/>
        <v>NO</v>
      </c>
      <c r="E1879" t="str">
        <f t="shared" si="57"/>
        <v>NO</v>
      </c>
      <c r="F1879">
        <f>_xlfn.STDEV.P(B1486:B1494)</f>
        <v>0.76844983638599851</v>
      </c>
    </row>
    <row r="1880" spans="1:6" x14ac:dyDescent="0.25">
      <c r="A1880">
        <v>32143</v>
      </c>
      <c r="B1880">
        <v>-2.3730468999999998</v>
      </c>
      <c r="C1880">
        <v>8.7890625</v>
      </c>
      <c r="D1880" t="str">
        <f t="shared" si="56"/>
        <v>NO</v>
      </c>
      <c r="E1880" t="str">
        <f t="shared" si="57"/>
        <v>NO</v>
      </c>
      <c r="F1880">
        <f>_xlfn.STDEV.P(B1487:B1495)</f>
        <v>0.76844983214992713</v>
      </c>
    </row>
    <row r="1881" spans="1:6" x14ac:dyDescent="0.25">
      <c r="A1881">
        <v>32153</v>
      </c>
      <c r="B1881">
        <v>-2.1972656000000002</v>
      </c>
      <c r="C1881">
        <v>15.980114</v>
      </c>
      <c r="D1881" t="str">
        <f t="shared" si="56"/>
        <v>NO</v>
      </c>
      <c r="E1881" t="str">
        <f t="shared" si="57"/>
        <v>NO</v>
      </c>
      <c r="F1881">
        <f>_xlfn.STDEV.P(B1488:B1496)</f>
        <v>0.7571981369197156</v>
      </c>
    </row>
    <row r="1882" spans="1:6" x14ac:dyDescent="0.25">
      <c r="A1882">
        <v>32164</v>
      </c>
      <c r="B1882">
        <v>-2.0214843999999998</v>
      </c>
      <c r="C1882">
        <v>17.578125</v>
      </c>
      <c r="D1882" t="str">
        <f t="shared" si="56"/>
        <v>NO</v>
      </c>
      <c r="E1882" t="str">
        <f t="shared" si="57"/>
        <v>NO</v>
      </c>
      <c r="F1882">
        <f>_xlfn.STDEV.P(B1489:B1497)</f>
        <v>0.75353679163217802</v>
      </c>
    </row>
    <row r="1883" spans="1:6" x14ac:dyDescent="0.25">
      <c r="A1883">
        <v>32174</v>
      </c>
      <c r="B1883">
        <v>-1.8457030999999999</v>
      </c>
      <c r="C1883">
        <v>15.980114</v>
      </c>
      <c r="D1883" t="str">
        <f t="shared" si="56"/>
        <v>NO</v>
      </c>
      <c r="E1883" t="str">
        <f t="shared" si="57"/>
        <v>NO</v>
      </c>
      <c r="F1883">
        <f>_xlfn.STDEV.P(B1490:B1498)</f>
        <v>0.74244443337777577</v>
      </c>
    </row>
    <row r="1884" spans="1:6" x14ac:dyDescent="0.25">
      <c r="A1884">
        <v>32185</v>
      </c>
      <c r="B1884">
        <v>-1.7578125</v>
      </c>
      <c r="C1884">
        <v>8.7890625</v>
      </c>
      <c r="D1884" t="str">
        <f t="shared" si="56"/>
        <v>NO</v>
      </c>
      <c r="E1884" t="str">
        <f t="shared" si="57"/>
        <v>NO</v>
      </c>
      <c r="F1884">
        <f>_xlfn.STDEV.P(B1491:B1499)</f>
        <v>0.70933669477158734</v>
      </c>
    </row>
    <row r="1885" spans="1:6" x14ac:dyDescent="0.25">
      <c r="A1885">
        <v>32195</v>
      </c>
      <c r="B1885">
        <v>-1.4941405999999999</v>
      </c>
      <c r="C1885">
        <v>23.970171000000001</v>
      </c>
      <c r="D1885" t="str">
        <f t="shared" si="56"/>
        <v>NO</v>
      </c>
      <c r="E1885" t="str">
        <f t="shared" si="57"/>
        <v>NO</v>
      </c>
      <c r="F1885">
        <f>_xlfn.STDEV.P(B1492:B1500)</f>
        <v>0.65655219298853629</v>
      </c>
    </row>
    <row r="1886" spans="1:6" x14ac:dyDescent="0.25">
      <c r="A1886">
        <v>32206</v>
      </c>
      <c r="B1886">
        <v>-1.3183594000000001</v>
      </c>
      <c r="C1886">
        <v>17.578125</v>
      </c>
      <c r="D1886" t="str">
        <f t="shared" si="56"/>
        <v>NO</v>
      </c>
      <c r="E1886" t="str">
        <f t="shared" si="57"/>
        <v>NO</v>
      </c>
      <c r="F1886">
        <f>_xlfn.STDEV.P(B1493:B1501)</f>
        <v>0.62163399267980524</v>
      </c>
    </row>
    <row r="1887" spans="1:6" x14ac:dyDescent="0.25">
      <c r="A1887">
        <v>32216</v>
      </c>
      <c r="B1887">
        <v>-1.0546875</v>
      </c>
      <c r="C1887">
        <v>26.3671875</v>
      </c>
      <c r="D1887" t="str">
        <f t="shared" si="56"/>
        <v>NO</v>
      </c>
      <c r="E1887" t="str">
        <f t="shared" si="57"/>
        <v>NO</v>
      </c>
      <c r="F1887">
        <f>_xlfn.STDEV.P(B1494:B1502)</f>
        <v>0.59530275737507676</v>
      </c>
    </row>
    <row r="1888" spans="1:6" x14ac:dyDescent="0.25">
      <c r="A1888">
        <v>32226</v>
      </c>
      <c r="B1888">
        <v>-0.96679689999999996</v>
      </c>
      <c r="C1888">
        <v>7.9900570000000002</v>
      </c>
      <c r="D1888" t="str">
        <f t="shared" si="56"/>
        <v>NO</v>
      </c>
      <c r="E1888" t="str">
        <f t="shared" si="57"/>
        <v>NO</v>
      </c>
      <c r="F1888">
        <f>_xlfn.STDEV.P(B1495:B1503)</f>
        <v>0.55139040604893896</v>
      </c>
    </row>
    <row r="1889" spans="1:6" x14ac:dyDescent="0.25">
      <c r="A1889">
        <v>32237</v>
      </c>
      <c r="B1889">
        <v>-0.703125</v>
      </c>
      <c r="C1889">
        <v>26.3671875</v>
      </c>
      <c r="D1889" t="str">
        <f t="shared" si="56"/>
        <v>NO</v>
      </c>
      <c r="E1889" t="str">
        <f t="shared" si="57"/>
        <v>NO</v>
      </c>
      <c r="F1889">
        <f>_xlfn.STDEV.P(B1496:B1504)</f>
        <v>0.49680067545527057</v>
      </c>
    </row>
    <row r="1890" spans="1:6" x14ac:dyDescent="0.25">
      <c r="A1890">
        <v>32247</v>
      </c>
      <c r="B1890">
        <v>-0.43945309999999999</v>
      </c>
      <c r="C1890">
        <v>23.970171000000001</v>
      </c>
      <c r="D1890" t="str">
        <f t="shared" si="56"/>
        <v>NO</v>
      </c>
      <c r="E1890" t="str">
        <f t="shared" si="57"/>
        <v>NO</v>
      </c>
      <c r="F1890">
        <f>_xlfn.STDEV.P(B1497:B1505)</f>
        <v>0.45091392280224779</v>
      </c>
    </row>
    <row r="1891" spans="1:6" x14ac:dyDescent="0.25">
      <c r="A1891">
        <v>32258</v>
      </c>
      <c r="B1891">
        <v>-0.26367190000000001</v>
      </c>
      <c r="C1891">
        <v>17.578125</v>
      </c>
      <c r="D1891" t="str">
        <f t="shared" si="56"/>
        <v>NO</v>
      </c>
      <c r="E1891" t="str">
        <f t="shared" si="57"/>
        <v>NO</v>
      </c>
      <c r="F1891">
        <f>_xlfn.STDEV.P(B1498:B1506)</f>
        <v>0.40547929417889345</v>
      </c>
    </row>
    <row r="1892" spans="1:6" x14ac:dyDescent="0.25">
      <c r="A1892">
        <v>32268</v>
      </c>
      <c r="B1892">
        <v>0</v>
      </c>
      <c r="C1892">
        <v>23.970171000000001</v>
      </c>
      <c r="D1892" t="str">
        <f t="shared" si="56"/>
        <v>NO</v>
      </c>
      <c r="E1892" t="str">
        <f t="shared" si="57"/>
        <v>NO</v>
      </c>
      <c r="F1892">
        <f>_xlfn.STDEV.P(B1499:B1507)</f>
        <v>0.35641186244302342</v>
      </c>
    </row>
    <row r="1893" spans="1:6" x14ac:dyDescent="0.25">
      <c r="A1893">
        <v>32279</v>
      </c>
      <c r="B1893">
        <v>0.1757812</v>
      </c>
      <c r="C1893">
        <v>17.578125</v>
      </c>
      <c r="D1893" t="str">
        <f t="shared" si="56"/>
        <v>NO</v>
      </c>
      <c r="E1893" t="str">
        <f t="shared" si="57"/>
        <v>NO</v>
      </c>
      <c r="F1893">
        <f>_xlfn.STDEV.P(B1500:B1508)</f>
        <v>0.2929687422222228</v>
      </c>
    </row>
    <row r="1894" spans="1:6" x14ac:dyDescent="0.25">
      <c r="A1894">
        <v>32289</v>
      </c>
      <c r="B1894">
        <v>0.43945309999999999</v>
      </c>
      <c r="C1894">
        <v>26.3671875</v>
      </c>
      <c r="D1894" t="str">
        <f t="shared" si="56"/>
        <v>NO</v>
      </c>
      <c r="E1894" t="str">
        <f t="shared" si="57"/>
        <v>NO</v>
      </c>
      <c r="F1894">
        <f>_xlfn.STDEV.P(B1501:B1509)</f>
        <v>0.21126277621005432</v>
      </c>
    </row>
    <row r="1895" spans="1:6" x14ac:dyDescent="0.25">
      <c r="A1895">
        <v>32299</v>
      </c>
      <c r="B1895">
        <v>0.61523439999999996</v>
      </c>
      <c r="C1895">
        <v>15.980114</v>
      </c>
      <c r="D1895" t="str">
        <f t="shared" si="56"/>
        <v>NO</v>
      </c>
      <c r="E1895" t="str">
        <f t="shared" si="57"/>
        <v>NO</v>
      </c>
      <c r="F1895">
        <f>_xlfn.STDEV.P(B1502:B1510)</f>
        <v>0.15502449088269174</v>
      </c>
    </row>
    <row r="1896" spans="1:6" x14ac:dyDescent="0.25">
      <c r="A1896">
        <v>32310</v>
      </c>
      <c r="B1896">
        <v>0.79101560000000004</v>
      </c>
      <c r="C1896">
        <v>17.578125</v>
      </c>
      <c r="D1896" t="str">
        <f t="shared" si="56"/>
        <v>NO</v>
      </c>
      <c r="E1896" t="str">
        <f t="shared" si="57"/>
        <v>NO</v>
      </c>
      <c r="F1896">
        <f>_xlfn.STDEV.P(B1503:B1511)</f>
        <v>0.11554843889802713</v>
      </c>
    </row>
    <row r="1897" spans="1:6" x14ac:dyDescent="0.25">
      <c r="A1897">
        <v>32320</v>
      </c>
      <c r="B1897">
        <v>0.96679689999999996</v>
      </c>
      <c r="C1897">
        <v>15.980114</v>
      </c>
      <c r="D1897" t="str">
        <f t="shared" si="56"/>
        <v>NO</v>
      </c>
      <c r="E1897" t="str">
        <f t="shared" si="57"/>
        <v>NO</v>
      </c>
      <c r="F1897">
        <f>_xlfn.STDEV.P(B1504:B1512)</f>
        <v>8.2864075920301095E-2</v>
      </c>
    </row>
    <row r="1898" spans="1:6" x14ac:dyDescent="0.25">
      <c r="A1898">
        <v>32331</v>
      </c>
      <c r="B1898">
        <v>1.1425780999999999</v>
      </c>
      <c r="C1898">
        <v>17.578125</v>
      </c>
      <c r="D1898" t="str">
        <f t="shared" si="56"/>
        <v>NO</v>
      </c>
      <c r="E1898" t="str">
        <f t="shared" si="57"/>
        <v>NO</v>
      </c>
      <c r="F1898">
        <f>_xlfn.STDEV.P(B1505:B1513)</f>
        <v>0.10517899704442474</v>
      </c>
    </row>
    <row r="1899" spans="1:6" x14ac:dyDescent="0.25">
      <c r="A1899">
        <v>32341</v>
      </c>
      <c r="B1899">
        <v>1.3183594000000001</v>
      </c>
      <c r="C1899">
        <v>15.980114</v>
      </c>
      <c r="D1899" t="str">
        <f t="shared" si="56"/>
        <v>NO</v>
      </c>
      <c r="E1899" t="str">
        <f t="shared" si="57"/>
        <v>NO</v>
      </c>
      <c r="F1899">
        <f>_xlfn.STDEV.P(B1506:B1514)</f>
        <v>0.17082868308584614</v>
      </c>
    </row>
    <row r="1900" spans="1:6" x14ac:dyDescent="0.25">
      <c r="A1900">
        <v>32352</v>
      </c>
      <c r="B1900">
        <v>1.4941405999999999</v>
      </c>
      <c r="C1900">
        <v>17.578125</v>
      </c>
      <c r="D1900" t="str">
        <f t="shared" si="56"/>
        <v>NO</v>
      </c>
      <c r="E1900" t="str">
        <f t="shared" si="57"/>
        <v>NO</v>
      </c>
      <c r="F1900">
        <f>_xlfn.STDEV.P(B1507:B1515)</f>
        <v>0.23478156161244387</v>
      </c>
    </row>
    <row r="1901" spans="1:6" x14ac:dyDescent="0.25">
      <c r="A1901">
        <v>32362</v>
      </c>
      <c r="B1901">
        <v>1.5820312000000001</v>
      </c>
      <c r="C1901">
        <v>8.7890625</v>
      </c>
      <c r="D1901" t="str">
        <f t="shared" si="56"/>
        <v>NO</v>
      </c>
      <c r="E1901" t="str">
        <f t="shared" si="57"/>
        <v>NO</v>
      </c>
      <c r="F1901">
        <f>_xlfn.STDEV.P(B1508:B1516)</f>
        <v>0.29588393649148831</v>
      </c>
    </row>
    <row r="1902" spans="1:6" x14ac:dyDescent="0.25">
      <c r="A1902">
        <v>32372</v>
      </c>
      <c r="B1902">
        <v>1.6699219000000001</v>
      </c>
      <c r="C1902">
        <v>7.9900570000000002</v>
      </c>
      <c r="D1902" t="str">
        <f t="shared" si="56"/>
        <v>NO</v>
      </c>
      <c r="E1902" t="str">
        <f t="shared" si="57"/>
        <v>NO</v>
      </c>
      <c r="F1902">
        <f>_xlfn.STDEV.P(B1509:B1517)</f>
        <v>0.34911256425332493</v>
      </c>
    </row>
    <row r="1903" spans="1:6" x14ac:dyDescent="0.25">
      <c r="A1903">
        <v>32383</v>
      </c>
      <c r="B1903">
        <v>1.7578125</v>
      </c>
      <c r="C1903">
        <v>8.7890625</v>
      </c>
      <c r="D1903" t="str">
        <f t="shared" si="56"/>
        <v>NO</v>
      </c>
      <c r="E1903" t="str">
        <f t="shared" si="57"/>
        <v>NO</v>
      </c>
      <c r="F1903">
        <f>_xlfn.STDEV.P(B1510:B1518)</f>
        <v>0.41867093217300821</v>
      </c>
    </row>
    <row r="1904" spans="1:6" x14ac:dyDescent="0.25">
      <c r="A1904">
        <v>32393</v>
      </c>
      <c r="B1904">
        <v>1.8457030999999999</v>
      </c>
      <c r="C1904">
        <v>7.9900570000000002</v>
      </c>
      <c r="D1904" t="str">
        <f t="shared" si="56"/>
        <v>NO</v>
      </c>
      <c r="E1904" t="str">
        <f t="shared" si="57"/>
        <v>NO</v>
      </c>
      <c r="F1904">
        <f>_xlfn.STDEV.P(B1511:B1519)</f>
        <v>0.48337377608950216</v>
      </c>
    </row>
    <row r="1905" spans="1:6" x14ac:dyDescent="0.25">
      <c r="A1905">
        <v>32404</v>
      </c>
      <c r="B1905">
        <v>1.9335937999999999</v>
      </c>
      <c r="C1905">
        <v>8.7890625</v>
      </c>
      <c r="D1905" t="str">
        <f t="shared" si="56"/>
        <v>YES</v>
      </c>
      <c r="E1905" t="str">
        <f t="shared" si="57"/>
        <v>NO</v>
      </c>
      <c r="F1905">
        <f>_xlfn.STDEV.P(B1512:B1520)</f>
        <v>0.51600956240130147</v>
      </c>
    </row>
    <row r="1906" spans="1:6" x14ac:dyDescent="0.25">
      <c r="A1906">
        <v>32414</v>
      </c>
      <c r="B1906">
        <v>1.9335937999999999</v>
      </c>
      <c r="C1906">
        <v>0</v>
      </c>
      <c r="D1906" t="str">
        <f t="shared" si="56"/>
        <v>NO</v>
      </c>
      <c r="E1906" t="str">
        <f t="shared" si="57"/>
        <v>NO</v>
      </c>
      <c r="F1906">
        <f>_xlfn.STDEV.P(B1513:B1521)</f>
        <v>0.55894874384167648</v>
      </c>
    </row>
    <row r="1907" spans="1:6" x14ac:dyDescent="0.25">
      <c r="A1907">
        <v>32425</v>
      </c>
      <c r="B1907">
        <v>1.9335937999999999</v>
      </c>
      <c r="C1907">
        <v>0</v>
      </c>
      <c r="D1907" t="str">
        <f t="shared" si="56"/>
        <v>NO</v>
      </c>
      <c r="E1907" t="str">
        <f t="shared" si="57"/>
        <v>NO</v>
      </c>
      <c r="F1907">
        <f>_xlfn.STDEV.P(B1514:B1522)</f>
        <v>0.6005660875276605</v>
      </c>
    </row>
    <row r="1908" spans="1:6" x14ac:dyDescent="0.25">
      <c r="A1908">
        <v>32435</v>
      </c>
      <c r="B1908">
        <v>1.9335937999999999</v>
      </c>
      <c r="C1908">
        <v>0</v>
      </c>
      <c r="D1908" t="str">
        <f t="shared" si="56"/>
        <v>NO</v>
      </c>
      <c r="E1908" t="str">
        <f t="shared" si="57"/>
        <v>NO</v>
      </c>
      <c r="F1908">
        <f>_xlfn.STDEV.P(B1515:B1523)</f>
        <v>0.63753903105087006</v>
      </c>
    </row>
    <row r="1909" spans="1:6" x14ac:dyDescent="0.25">
      <c r="A1909">
        <v>32445</v>
      </c>
      <c r="B1909">
        <v>1.9335937999999999</v>
      </c>
      <c r="C1909">
        <v>0</v>
      </c>
      <c r="D1909" t="str">
        <f t="shared" si="56"/>
        <v>NO</v>
      </c>
      <c r="E1909" t="str">
        <f t="shared" si="57"/>
        <v>NO</v>
      </c>
      <c r="F1909">
        <f>_xlfn.STDEV.P(B1516:B1524)</f>
        <v>0.66678555991424837</v>
      </c>
    </row>
    <row r="1910" spans="1:6" x14ac:dyDescent="0.25">
      <c r="A1910">
        <v>32456</v>
      </c>
      <c r="B1910">
        <v>1.9335937999999999</v>
      </c>
      <c r="C1910">
        <v>0</v>
      </c>
      <c r="D1910" t="str">
        <f t="shared" si="56"/>
        <v>YES</v>
      </c>
      <c r="E1910" t="str">
        <f t="shared" si="57"/>
        <v>NO</v>
      </c>
      <c r="F1910">
        <f>_xlfn.STDEV.P(B1517:B1525)</f>
        <v>0.70067933902236146</v>
      </c>
    </row>
    <row r="1911" spans="1:6" x14ac:dyDescent="0.25">
      <c r="A1911">
        <v>32466</v>
      </c>
      <c r="B1911">
        <v>1.8457030999999999</v>
      </c>
      <c r="C1911">
        <v>-7.9900570000000002</v>
      </c>
      <c r="D1911" t="str">
        <f t="shared" si="56"/>
        <v>NO</v>
      </c>
      <c r="E1911" t="str">
        <f t="shared" si="57"/>
        <v>NO</v>
      </c>
      <c r="F1911">
        <f>_xlfn.STDEV.P(B1518:B1526)</f>
        <v>0.71576102214378323</v>
      </c>
    </row>
    <row r="1912" spans="1:6" x14ac:dyDescent="0.25">
      <c r="A1912">
        <v>32477</v>
      </c>
      <c r="B1912">
        <v>1.7578125</v>
      </c>
      <c r="C1912">
        <v>-8.7890625</v>
      </c>
      <c r="D1912" t="str">
        <f t="shared" si="56"/>
        <v>NO</v>
      </c>
      <c r="E1912" t="str">
        <f t="shared" si="57"/>
        <v>NO</v>
      </c>
      <c r="F1912">
        <f>_xlfn.STDEV.P(B1519:B1527)</f>
        <v>0.72686696376146676</v>
      </c>
    </row>
    <row r="1913" spans="1:6" x14ac:dyDescent="0.25">
      <c r="A1913">
        <v>32487</v>
      </c>
      <c r="B1913">
        <v>1.6699219000000001</v>
      </c>
      <c r="C1913">
        <v>-7.9900570000000002</v>
      </c>
      <c r="D1913" t="str">
        <f t="shared" si="56"/>
        <v>NO</v>
      </c>
      <c r="E1913" t="str">
        <f t="shared" si="57"/>
        <v>NO</v>
      </c>
      <c r="F1913">
        <f>_xlfn.STDEV.P(B1520:B1528)</f>
        <v>0.73417758937970623</v>
      </c>
    </row>
    <row r="1914" spans="1:6" x14ac:dyDescent="0.25">
      <c r="A1914">
        <v>32498</v>
      </c>
      <c r="B1914">
        <v>1.5820312000000001</v>
      </c>
      <c r="C1914">
        <v>-8.7890625</v>
      </c>
      <c r="D1914" t="str">
        <f t="shared" si="56"/>
        <v>NO</v>
      </c>
      <c r="E1914" t="str">
        <f t="shared" si="57"/>
        <v>NO</v>
      </c>
      <c r="F1914">
        <f>_xlfn.STDEV.P(B1521:B1529)</f>
        <v>0.73417757607825851</v>
      </c>
    </row>
    <row r="1915" spans="1:6" x14ac:dyDescent="0.25">
      <c r="A1915">
        <v>32508</v>
      </c>
      <c r="B1915">
        <v>1.40625</v>
      </c>
      <c r="C1915">
        <v>-17.578125</v>
      </c>
      <c r="D1915" t="str">
        <f t="shared" si="56"/>
        <v>NO</v>
      </c>
      <c r="E1915" t="str">
        <f t="shared" si="57"/>
        <v>NO</v>
      </c>
      <c r="F1915">
        <f>_xlfn.STDEV.P(B1522:B1530)</f>
        <v>0.72686694644494776</v>
      </c>
    </row>
    <row r="1916" spans="1:6" x14ac:dyDescent="0.25">
      <c r="A1916">
        <v>32518</v>
      </c>
      <c r="B1916">
        <v>1.2304687999999999</v>
      </c>
      <c r="C1916">
        <v>-15.980114</v>
      </c>
      <c r="D1916" t="str">
        <f t="shared" si="56"/>
        <v>NO</v>
      </c>
      <c r="E1916" t="str">
        <f t="shared" si="57"/>
        <v>NO</v>
      </c>
      <c r="F1916">
        <f>_xlfn.STDEV.P(B1523:B1531)</f>
        <v>0.71576102153739685</v>
      </c>
    </row>
    <row r="1917" spans="1:6" x14ac:dyDescent="0.25">
      <c r="A1917">
        <v>32529</v>
      </c>
      <c r="B1917">
        <v>1.1425780999999999</v>
      </c>
      <c r="C1917">
        <v>-8.7890625</v>
      </c>
      <c r="D1917" t="str">
        <f t="shared" si="56"/>
        <v>NO</v>
      </c>
      <c r="E1917" t="str">
        <f t="shared" si="57"/>
        <v>NO</v>
      </c>
      <c r="F1917">
        <f>_xlfn.STDEV.P(B1524:B1532)</f>
        <v>0.70067933902236135</v>
      </c>
    </row>
    <row r="1918" spans="1:6" x14ac:dyDescent="0.25">
      <c r="A1918">
        <v>32539</v>
      </c>
      <c r="B1918">
        <v>0.96679689999999996</v>
      </c>
      <c r="C1918">
        <v>-15.980114</v>
      </c>
      <c r="D1918" t="str">
        <f t="shared" si="56"/>
        <v>NO</v>
      </c>
      <c r="E1918" t="str">
        <f t="shared" si="57"/>
        <v>NO</v>
      </c>
      <c r="F1918">
        <f>_xlfn.STDEV.P(B1525:B1533)</f>
        <v>0.68135794164283303</v>
      </c>
    </row>
    <row r="1919" spans="1:6" x14ac:dyDescent="0.25">
      <c r="A1919">
        <v>32550</v>
      </c>
      <c r="B1919">
        <v>0.79101560000000004</v>
      </c>
      <c r="C1919">
        <v>-17.578125</v>
      </c>
      <c r="D1919" t="str">
        <f t="shared" si="56"/>
        <v>NO</v>
      </c>
      <c r="E1919" t="str">
        <f t="shared" si="57"/>
        <v>NO</v>
      </c>
      <c r="F1919">
        <f>_xlfn.STDEV.P(B1526:B1534)</f>
        <v>0.66291259852355389</v>
      </c>
    </row>
    <row r="1920" spans="1:6" x14ac:dyDescent="0.25">
      <c r="A1920">
        <v>32560</v>
      </c>
      <c r="B1920">
        <v>0.52734380000000003</v>
      </c>
      <c r="C1920">
        <v>-23.970171000000001</v>
      </c>
      <c r="D1920" t="str">
        <f t="shared" si="56"/>
        <v>NO</v>
      </c>
      <c r="E1920" t="str">
        <f t="shared" si="57"/>
        <v>NO</v>
      </c>
      <c r="F1920">
        <f>_xlfn.STDEV.P(B1527:B1535)</f>
        <v>0.63348728135115784</v>
      </c>
    </row>
    <row r="1921" spans="1:6" x14ac:dyDescent="0.25">
      <c r="A1921">
        <v>32571</v>
      </c>
      <c r="B1921">
        <v>0.3515625</v>
      </c>
      <c r="C1921">
        <v>-17.578125</v>
      </c>
      <c r="D1921" t="str">
        <f t="shared" si="56"/>
        <v>NO</v>
      </c>
      <c r="E1921" t="str">
        <f t="shared" si="57"/>
        <v>NO</v>
      </c>
      <c r="F1921">
        <f>_xlfn.STDEV.P(B1528:B1536)</f>
        <v>0.59626318137800249</v>
      </c>
    </row>
    <row r="1922" spans="1:6" x14ac:dyDescent="0.25">
      <c r="A1922">
        <v>32581</v>
      </c>
      <c r="B1922">
        <v>8.7890599999999999E-2</v>
      </c>
      <c r="C1922">
        <v>-26.3671875</v>
      </c>
      <c r="D1922" t="str">
        <f t="shared" ref="D1922:D1985" si="58">IF(AND(B1922=MAX(B1918:B1926), _xlfn.STDEV.P(B1918:B1926)&gt;$G$5),"YES","NO")</f>
        <v>NO</v>
      </c>
      <c r="E1922" t="str">
        <f t="shared" ref="E1922:E1985" si="59">IF(AND(B1922=MIN(B1918:B1926), _xlfn.STDEV.P(B1918:B1926)&gt;$G$5),"YES","NO")</f>
        <v>NO</v>
      </c>
      <c r="F1922">
        <f>_xlfn.STDEV.P(B1529:B1537)</f>
        <v>0.54091338617300577</v>
      </c>
    </row>
    <row r="1923" spans="1:6" x14ac:dyDescent="0.25">
      <c r="A1923">
        <v>32591</v>
      </c>
      <c r="B1923">
        <v>-8.7890599999999999E-2</v>
      </c>
      <c r="C1923">
        <v>-15.980114</v>
      </c>
      <c r="D1923" t="str">
        <f t="shared" si="58"/>
        <v>NO</v>
      </c>
      <c r="E1923" t="str">
        <f t="shared" si="59"/>
        <v>NO</v>
      </c>
      <c r="F1923">
        <f>_xlfn.STDEV.P(B1530:B1538)</f>
        <v>0.50818797219381895</v>
      </c>
    </row>
    <row r="1924" spans="1:6" x14ac:dyDescent="0.25">
      <c r="A1924">
        <v>32602</v>
      </c>
      <c r="B1924">
        <v>-0.26367190000000001</v>
      </c>
      <c r="C1924">
        <v>-17.578125</v>
      </c>
      <c r="D1924" t="str">
        <f t="shared" si="58"/>
        <v>NO</v>
      </c>
      <c r="E1924" t="str">
        <f t="shared" si="59"/>
        <v>NO</v>
      </c>
      <c r="F1924">
        <f>_xlfn.STDEV.P(B1531:B1539)</f>
        <v>0.45154798341477997</v>
      </c>
    </row>
    <row r="1925" spans="1:6" x14ac:dyDescent="0.25">
      <c r="A1925">
        <v>32612</v>
      </c>
      <c r="B1925">
        <v>-0.43945309999999999</v>
      </c>
      <c r="C1925">
        <v>-15.980114</v>
      </c>
      <c r="D1925" t="str">
        <f t="shared" si="58"/>
        <v>NO</v>
      </c>
      <c r="E1925" t="str">
        <f t="shared" si="59"/>
        <v>NO</v>
      </c>
      <c r="F1925">
        <f>_xlfn.STDEV.P(B1532:B1540)</f>
        <v>0.38198454021707146</v>
      </c>
    </row>
    <row r="1926" spans="1:6" x14ac:dyDescent="0.25">
      <c r="A1926">
        <v>32623</v>
      </c>
      <c r="B1926">
        <v>-0.703125</v>
      </c>
      <c r="C1926">
        <v>-26.3671875</v>
      </c>
      <c r="D1926" t="str">
        <f t="shared" si="58"/>
        <v>NO</v>
      </c>
      <c r="E1926" t="str">
        <f t="shared" si="59"/>
        <v>NO</v>
      </c>
      <c r="F1926">
        <f>_xlfn.STDEV.P(B1533:B1541)</f>
        <v>0.3103564331766781</v>
      </c>
    </row>
    <row r="1927" spans="1:6" x14ac:dyDescent="0.25">
      <c r="A1927">
        <v>32633</v>
      </c>
      <c r="B1927">
        <v>-0.87890619999999997</v>
      </c>
      <c r="C1927">
        <v>-15.980114</v>
      </c>
      <c r="D1927" t="str">
        <f t="shared" si="58"/>
        <v>NO</v>
      </c>
      <c r="E1927" t="str">
        <f t="shared" si="59"/>
        <v>NO</v>
      </c>
      <c r="F1927">
        <f>_xlfn.STDEV.P(B1534:B1542)</f>
        <v>0.24897557112132776</v>
      </c>
    </row>
    <row r="1928" spans="1:6" x14ac:dyDescent="0.25">
      <c r="A1928">
        <v>32644</v>
      </c>
      <c r="B1928">
        <v>-1.1425780999999999</v>
      </c>
      <c r="C1928">
        <v>-26.3671875</v>
      </c>
      <c r="D1928" t="str">
        <f t="shared" si="58"/>
        <v>NO</v>
      </c>
      <c r="E1928" t="str">
        <f t="shared" si="59"/>
        <v>NO</v>
      </c>
      <c r="F1928">
        <f>_xlfn.STDEV.P(B1535:B1543)</f>
        <v>0.18580370171432775</v>
      </c>
    </row>
    <row r="1929" spans="1:6" x14ac:dyDescent="0.25">
      <c r="A1929">
        <v>32654</v>
      </c>
      <c r="B1929">
        <v>-1.3183594000000001</v>
      </c>
      <c r="C1929">
        <v>-17.578125</v>
      </c>
      <c r="D1929" t="str">
        <f t="shared" si="58"/>
        <v>NO</v>
      </c>
      <c r="E1929" t="str">
        <f t="shared" si="59"/>
        <v>NO</v>
      </c>
      <c r="F1929">
        <f>_xlfn.STDEV.P(B1536:B1544)</f>
        <v>0.12429611780881955</v>
      </c>
    </row>
    <row r="1930" spans="1:6" x14ac:dyDescent="0.25">
      <c r="A1930">
        <v>32664</v>
      </c>
      <c r="B1930">
        <v>-1.4941405999999999</v>
      </c>
      <c r="C1930">
        <v>-15.980114</v>
      </c>
      <c r="D1930" t="str">
        <f t="shared" si="58"/>
        <v>NO</v>
      </c>
      <c r="E1930" t="str">
        <f t="shared" si="59"/>
        <v>NO</v>
      </c>
      <c r="F1930">
        <f>_xlfn.STDEV.P(B1537:B1545)</f>
        <v>0.10517900942411354</v>
      </c>
    </row>
    <row r="1931" spans="1:6" x14ac:dyDescent="0.25">
      <c r="A1931">
        <v>32675</v>
      </c>
      <c r="B1931">
        <v>-1.6699219000000001</v>
      </c>
      <c r="C1931">
        <v>-17.578125</v>
      </c>
      <c r="D1931" t="str">
        <f t="shared" si="58"/>
        <v>NO</v>
      </c>
      <c r="E1931" t="str">
        <f t="shared" si="59"/>
        <v>NO</v>
      </c>
      <c r="F1931">
        <f>_xlfn.STDEV.P(B1538:B1546)</f>
        <v>0.12429611780881954</v>
      </c>
    </row>
    <row r="1932" spans="1:6" x14ac:dyDescent="0.25">
      <c r="A1932">
        <v>32685</v>
      </c>
      <c r="B1932">
        <v>-1.8457030999999999</v>
      </c>
      <c r="C1932">
        <v>-15.980114</v>
      </c>
      <c r="D1932" t="str">
        <f t="shared" si="58"/>
        <v>NO</v>
      </c>
      <c r="E1932" t="str">
        <f t="shared" si="59"/>
        <v>NO</v>
      </c>
      <c r="F1932">
        <f>_xlfn.STDEV.P(B1539:B1547)</f>
        <v>0.18580370171432775</v>
      </c>
    </row>
    <row r="1933" spans="1:6" x14ac:dyDescent="0.25">
      <c r="A1933">
        <v>32696</v>
      </c>
      <c r="B1933">
        <v>-2.0214843999999998</v>
      </c>
      <c r="C1933">
        <v>-17.578125</v>
      </c>
      <c r="D1933" t="str">
        <f t="shared" si="58"/>
        <v>NO</v>
      </c>
      <c r="E1933" t="str">
        <f t="shared" si="59"/>
        <v>NO</v>
      </c>
      <c r="F1933">
        <f>_xlfn.STDEV.P(B1540:B1548)</f>
        <v>0.23068383925062164</v>
      </c>
    </row>
    <row r="1934" spans="1:6" x14ac:dyDescent="0.25">
      <c r="A1934">
        <v>32706</v>
      </c>
      <c r="B1934">
        <v>-2.109375</v>
      </c>
      <c r="C1934">
        <v>-8.7890625</v>
      </c>
      <c r="D1934" t="str">
        <f t="shared" si="58"/>
        <v>NO</v>
      </c>
      <c r="E1934" t="str">
        <f t="shared" si="59"/>
        <v>NO</v>
      </c>
      <c r="F1934">
        <f>_xlfn.STDEV.P(B1541:B1549)</f>
        <v>0.29908972314198601</v>
      </c>
    </row>
    <row r="1935" spans="1:6" x14ac:dyDescent="0.25">
      <c r="A1935">
        <v>32717</v>
      </c>
      <c r="B1935">
        <v>-2.2851561999999999</v>
      </c>
      <c r="C1935">
        <v>-15.980114</v>
      </c>
      <c r="D1935" t="str">
        <f t="shared" si="58"/>
        <v>NO</v>
      </c>
      <c r="E1935" t="str">
        <f t="shared" si="59"/>
        <v>NO</v>
      </c>
      <c r="F1935">
        <f>_xlfn.STDEV.P(B1542:B1550)</f>
        <v>0.35828001806312759</v>
      </c>
    </row>
    <row r="1936" spans="1:6" x14ac:dyDescent="0.25">
      <c r="A1936">
        <v>32727</v>
      </c>
      <c r="B1936">
        <v>-2.3730468999999998</v>
      </c>
      <c r="C1936">
        <v>-8.7890625</v>
      </c>
      <c r="D1936" t="str">
        <f t="shared" si="58"/>
        <v>NO</v>
      </c>
      <c r="E1936" t="str">
        <f t="shared" si="59"/>
        <v>NO</v>
      </c>
      <c r="F1936">
        <f>_xlfn.STDEV.P(B1543:B1551)</f>
        <v>0.42071601061588038</v>
      </c>
    </row>
    <row r="1937" spans="1:6" x14ac:dyDescent="0.25">
      <c r="A1937">
        <v>32737</v>
      </c>
      <c r="B1937">
        <v>-2.4609375</v>
      </c>
      <c r="C1937">
        <v>-7.9900570000000002</v>
      </c>
      <c r="D1937" t="str">
        <f t="shared" si="58"/>
        <v>NO</v>
      </c>
      <c r="E1937" t="str">
        <f t="shared" si="59"/>
        <v>NO</v>
      </c>
      <c r="F1937">
        <f>_xlfn.STDEV.P(B1544:B1552)</f>
        <v>0.47441242670026945</v>
      </c>
    </row>
    <row r="1938" spans="1:6" x14ac:dyDescent="0.25">
      <c r="A1938">
        <v>32748</v>
      </c>
      <c r="B1938">
        <v>-2.5488281000000002</v>
      </c>
      <c r="C1938">
        <v>-8.7890625</v>
      </c>
      <c r="D1938" t="str">
        <f t="shared" si="58"/>
        <v>NO</v>
      </c>
      <c r="E1938" t="str">
        <f t="shared" si="59"/>
        <v>NO</v>
      </c>
      <c r="F1938">
        <f>_xlfn.STDEV.P(B1545:B1553)</f>
        <v>0.5240784452702425</v>
      </c>
    </row>
    <row r="1939" spans="1:6" x14ac:dyDescent="0.25">
      <c r="A1939">
        <v>32758</v>
      </c>
      <c r="B1939">
        <v>-2.5488281000000002</v>
      </c>
      <c r="C1939">
        <v>0</v>
      </c>
      <c r="D1939" t="str">
        <f t="shared" si="58"/>
        <v>NO</v>
      </c>
      <c r="E1939" t="str">
        <f t="shared" si="59"/>
        <v>NO</v>
      </c>
      <c r="F1939">
        <f>_xlfn.STDEV.P(B1546:B1554)</f>
        <v>0.57856692779781982</v>
      </c>
    </row>
    <row r="1940" spans="1:6" x14ac:dyDescent="0.25">
      <c r="A1940">
        <v>32769</v>
      </c>
      <c r="B1940">
        <v>-2.5488281000000002</v>
      </c>
      <c r="C1940">
        <v>0</v>
      </c>
      <c r="D1940" t="str">
        <f t="shared" si="58"/>
        <v>NO</v>
      </c>
      <c r="E1940" t="str">
        <f t="shared" si="59"/>
        <v>NO</v>
      </c>
      <c r="F1940">
        <f>_xlfn.STDEV.P(B1547:B1555)</f>
        <v>0.61886638478232348</v>
      </c>
    </row>
    <row r="1941" spans="1:6" x14ac:dyDescent="0.25">
      <c r="A1941">
        <v>32779</v>
      </c>
      <c r="B1941">
        <v>-2.6367188000000001</v>
      </c>
      <c r="C1941">
        <v>-8.7890625</v>
      </c>
      <c r="D1941" t="str">
        <f t="shared" si="58"/>
        <v>NO</v>
      </c>
      <c r="E1941" t="str">
        <f t="shared" si="59"/>
        <v>NO</v>
      </c>
      <c r="F1941">
        <f>_xlfn.STDEV.P(B1548:B1556)</f>
        <v>0.6548068243486328</v>
      </c>
    </row>
    <row r="1942" spans="1:6" x14ac:dyDescent="0.25">
      <c r="A1942">
        <v>32789</v>
      </c>
      <c r="B1942">
        <v>-2.5488281000000002</v>
      </c>
      <c r="C1942">
        <v>7.9900570000000002</v>
      </c>
      <c r="D1942" t="str">
        <f t="shared" si="58"/>
        <v>NO</v>
      </c>
      <c r="E1942" t="str">
        <f t="shared" si="59"/>
        <v>NO</v>
      </c>
      <c r="F1942">
        <f>_xlfn.STDEV.P(B1549:B1557)</f>
        <v>0.66607002687965677</v>
      </c>
    </row>
    <row r="1943" spans="1:6" x14ac:dyDescent="0.25">
      <c r="A1943">
        <v>32800</v>
      </c>
      <c r="B1943">
        <v>-2.5488281000000002</v>
      </c>
      <c r="C1943">
        <v>0</v>
      </c>
      <c r="D1943" t="str">
        <f t="shared" si="58"/>
        <v>NO</v>
      </c>
      <c r="E1943" t="str">
        <f t="shared" si="59"/>
        <v>NO</v>
      </c>
      <c r="F1943">
        <f>_xlfn.STDEV.P(B1550:B1558)</f>
        <v>0.69631029662670463</v>
      </c>
    </row>
    <row r="1944" spans="1:6" x14ac:dyDescent="0.25">
      <c r="A1944">
        <v>32810</v>
      </c>
      <c r="B1944">
        <v>-2.4609375</v>
      </c>
      <c r="C1944">
        <v>7.9900570000000002</v>
      </c>
      <c r="D1944" t="str">
        <f t="shared" si="58"/>
        <v>NO</v>
      </c>
      <c r="E1944" t="str">
        <f t="shared" si="59"/>
        <v>NO</v>
      </c>
      <c r="F1944">
        <f>_xlfn.STDEV.P(B1551:B1559)</f>
        <v>0.70772151372833403</v>
      </c>
    </row>
    <row r="1945" spans="1:6" x14ac:dyDescent="0.25">
      <c r="A1945">
        <v>32821</v>
      </c>
      <c r="B1945">
        <v>-2.3730468999999998</v>
      </c>
      <c r="C1945">
        <v>8.7890625</v>
      </c>
      <c r="D1945" t="str">
        <f t="shared" si="58"/>
        <v>NO</v>
      </c>
      <c r="E1945" t="str">
        <f t="shared" si="59"/>
        <v>NO</v>
      </c>
      <c r="F1945">
        <f>_xlfn.STDEV.P(B1552:B1560)</f>
        <v>0.7152278590068204</v>
      </c>
    </row>
    <row r="1946" spans="1:6" x14ac:dyDescent="0.25">
      <c r="A1946">
        <v>32831</v>
      </c>
      <c r="B1946">
        <v>-2.2851561999999999</v>
      </c>
      <c r="C1946">
        <v>7.9900570000000002</v>
      </c>
      <c r="D1946" t="str">
        <f t="shared" si="58"/>
        <v>NO</v>
      </c>
      <c r="E1946" t="str">
        <f t="shared" si="59"/>
        <v>NO</v>
      </c>
      <c r="F1946">
        <f>_xlfn.STDEV.P(B1553:B1561)</f>
        <v>0.71895165143772766</v>
      </c>
    </row>
    <row r="1947" spans="1:6" x14ac:dyDescent="0.25">
      <c r="A1947">
        <v>32842</v>
      </c>
      <c r="B1947">
        <v>-2.1972656000000002</v>
      </c>
      <c r="C1947">
        <v>8.7890625</v>
      </c>
      <c r="D1947" t="str">
        <f t="shared" si="58"/>
        <v>NO</v>
      </c>
      <c r="E1947" t="str">
        <f t="shared" si="59"/>
        <v>NO</v>
      </c>
      <c r="F1947">
        <f>_xlfn.STDEV.P(B1554:B1562)</f>
        <v>0.71895165143772766</v>
      </c>
    </row>
    <row r="1948" spans="1:6" x14ac:dyDescent="0.25">
      <c r="A1948">
        <v>32852</v>
      </c>
      <c r="B1948">
        <v>-2.0214843999999998</v>
      </c>
      <c r="C1948">
        <v>17.578125</v>
      </c>
      <c r="D1948" t="str">
        <f t="shared" si="58"/>
        <v>NO</v>
      </c>
      <c r="E1948" t="str">
        <f t="shared" si="59"/>
        <v>NO</v>
      </c>
      <c r="F1948">
        <f>_xlfn.STDEV.P(B1555:B1563)</f>
        <v>0.7152278590068204</v>
      </c>
    </row>
    <row r="1949" spans="1:6" x14ac:dyDescent="0.25">
      <c r="A1949">
        <v>32862</v>
      </c>
      <c r="B1949">
        <v>-1.8457030999999999</v>
      </c>
      <c r="C1949">
        <v>15.980114</v>
      </c>
      <c r="D1949" t="str">
        <f t="shared" si="58"/>
        <v>NO</v>
      </c>
      <c r="E1949" t="str">
        <f t="shared" si="59"/>
        <v>NO</v>
      </c>
      <c r="F1949">
        <f>_xlfn.STDEV.P(B1556:B1564)</f>
        <v>0.70772151372833414</v>
      </c>
    </row>
    <row r="1950" spans="1:6" x14ac:dyDescent="0.25">
      <c r="A1950">
        <v>32873</v>
      </c>
      <c r="B1950">
        <v>-1.7578125</v>
      </c>
      <c r="C1950">
        <v>8.7890625</v>
      </c>
      <c r="D1950" t="str">
        <f t="shared" si="58"/>
        <v>NO</v>
      </c>
      <c r="E1950" t="str">
        <f t="shared" si="59"/>
        <v>NO</v>
      </c>
      <c r="F1950">
        <f>_xlfn.STDEV.P(B1557:B1565)</f>
        <v>0.68177771414754207</v>
      </c>
    </row>
    <row r="1951" spans="1:6" x14ac:dyDescent="0.25">
      <c r="A1951">
        <v>32883</v>
      </c>
      <c r="B1951">
        <v>-1.5820312000000001</v>
      </c>
      <c r="C1951">
        <v>15.980114</v>
      </c>
      <c r="D1951" t="str">
        <f t="shared" si="58"/>
        <v>NO</v>
      </c>
      <c r="E1951" t="str">
        <f t="shared" si="59"/>
        <v>NO</v>
      </c>
      <c r="F1951">
        <f>_xlfn.STDEV.P(B1558:B1566)</f>
        <v>0.64052374847719895</v>
      </c>
    </row>
    <row r="1952" spans="1:6" x14ac:dyDescent="0.25">
      <c r="A1952">
        <v>32894</v>
      </c>
      <c r="B1952">
        <v>-1.3183594000000001</v>
      </c>
      <c r="C1952">
        <v>26.3671875</v>
      </c>
      <c r="D1952" t="str">
        <f t="shared" si="58"/>
        <v>NO</v>
      </c>
      <c r="E1952" t="str">
        <f t="shared" si="59"/>
        <v>NO</v>
      </c>
      <c r="F1952">
        <f>_xlfn.STDEV.P(B1559:B1567)</f>
        <v>0.60751293750691615</v>
      </c>
    </row>
    <row r="1953" spans="1:6" x14ac:dyDescent="0.25">
      <c r="A1953">
        <v>32904</v>
      </c>
      <c r="B1953">
        <v>-1.1425780999999999</v>
      </c>
      <c r="C1953">
        <v>15.980114</v>
      </c>
      <c r="D1953" t="str">
        <f t="shared" si="58"/>
        <v>NO</v>
      </c>
      <c r="E1953" t="str">
        <f t="shared" si="59"/>
        <v>NO</v>
      </c>
      <c r="F1953">
        <f>_xlfn.STDEV.P(B1560:B1568)</f>
        <v>0.57026568163041391</v>
      </c>
    </row>
    <row r="1954" spans="1:6" x14ac:dyDescent="0.25">
      <c r="A1954">
        <v>32915</v>
      </c>
      <c r="B1954">
        <v>-0.96679689999999996</v>
      </c>
      <c r="C1954">
        <v>17.578125</v>
      </c>
      <c r="D1954" t="str">
        <f t="shared" si="58"/>
        <v>NO</v>
      </c>
      <c r="E1954" t="str">
        <f t="shared" si="59"/>
        <v>NO</v>
      </c>
      <c r="F1954">
        <f>_xlfn.STDEV.P(B1561:B1569)</f>
        <v>0.53220416350037769</v>
      </c>
    </row>
    <row r="1955" spans="1:6" x14ac:dyDescent="0.25">
      <c r="A1955">
        <v>32925</v>
      </c>
      <c r="B1955">
        <v>-0.79101560000000004</v>
      </c>
      <c r="C1955">
        <v>17.578125</v>
      </c>
      <c r="D1955" t="str">
        <f t="shared" si="58"/>
        <v>NO</v>
      </c>
      <c r="E1955" t="str">
        <f t="shared" si="59"/>
        <v>NO</v>
      </c>
      <c r="F1955">
        <f>_xlfn.STDEV.P(B1562:B1570)</f>
        <v>0.48337379045611717</v>
      </c>
    </row>
    <row r="1956" spans="1:6" x14ac:dyDescent="0.25">
      <c r="A1956">
        <v>32935</v>
      </c>
      <c r="B1956">
        <v>-0.52734380000000003</v>
      </c>
      <c r="C1956">
        <v>23.970171000000001</v>
      </c>
      <c r="D1956" t="str">
        <f t="shared" si="58"/>
        <v>NO</v>
      </c>
      <c r="E1956" t="str">
        <f t="shared" si="59"/>
        <v>NO</v>
      </c>
      <c r="F1956">
        <f>_xlfn.STDEV.P(B1563:B1571)</f>
        <v>0.44430911134679851</v>
      </c>
    </row>
    <row r="1957" spans="1:6" x14ac:dyDescent="0.25">
      <c r="A1957">
        <v>32946</v>
      </c>
      <c r="B1957">
        <v>-0.3515625</v>
      </c>
      <c r="C1957">
        <v>17.578125</v>
      </c>
      <c r="D1957" t="str">
        <f t="shared" si="58"/>
        <v>NO</v>
      </c>
      <c r="E1957" t="str">
        <f t="shared" si="59"/>
        <v>NO</v>
      </c>
      <c r="F1957">
        <f>_xlfn.STDEV.P(B1564:B1572)</f>
        <v>0.40618427292821208</v>
      </c>
    </row>
    <row r="1958" spans="1:6" x14ac:dyDescent="0.25">
      <c r="A1958">
        <v>32956</v>
      </c>
      <c r="B1958">
        <v>-0.1757812</v>
      </c>
      <c r="C1958">
        <v>15.980114</v>
      </c>
      <c r="D1958" t="str">
        <f t="shared" si="58"/>
        <v>NO</v>
      </c>
      <c r="E1958" t="str">
        <f t="shared" si="59"/>
        <v>NO</v>
      </c>
      <c r="F1958">
        <f>_xlfn.STDEV.P(B1565:B1573)</f>
        <v>0.36461241245640064</v>
      </c>
    </row>
    <row r="1959" spans="1:6" x14ac:dyDescent="0.25">
      <c r="A1959">
        <v>32967</v>
      </c>
      <c r="B1959">
        <v>8.7890599999999999E-2</v>
      </c>
      <c r="C1959">
        <v>26.3671875</v>
      </c>
      <c r="D1959" t="str">
        <f t="shared" si="58"/>
        <v>NO</v>
      </c>
      <c r="E1959" t="str">
        <f t="shared" si="59"/>
        <v>NO</v>
      </c>
      <c r="F1959">
        <f>_xlfn.STDEV.P(B1566:B1574)</f>
        <v>0.31035642653389045</v>
      </c>
    </row>
    <row r="1960" spans="1:6" x14ac:dyDescent="0.25">
      <c r="A1960">
        <v>32977</v>
      </c>
      <c r="B1960">
        <v>0.26367190000000001</v>
      </c>
      <c r="C1960">
        <v>15.980114</v>
      </c>
      <c r="D1960" t="str">
        <f t="shared" si="58"/>
        <v>NO</v>
      </c>
      <c r="E1960" t="str">
        <f t="shared" si="59"/>
        <v>NO</v>
      </c>
      <c r="F1960">
        <f>_xlfn.STDEV.P(B1567:B1575)</f>
        <v>0.24897557155714153</v>
      </c>
    </row>
    <row r="1961" spans="1:6" x14ac:dyDescent="0.25">
      <c r="A1961">
        <v>32988</v>
      </c>
      <c r="B1961">
        <v>0.43945309999999999</v>
      </c>
      <c r="C1961">
        <v>17.578125</v>
      </c>
      <c r="D1961" t="str">
        <f t="shared" si="58"/>
        <v>NO</v>
      </c>
      <c r="E1961" t="str">
        <f t="shared" si="59"/>
        <v>NO</v>
      </c>
      <c r="F1961">
        <f>_xlfn.STDEV.P(B1568:B1576)</f>
        <v>0.18580371164210899</v>
      </c>
    </row>
    <row r="1962" spans="1:6" x14ac:dyDescent="0.25">
      <c r="A1962">
        <v>32998</v>
      </c>
      <c r="B1962">
        <v>0.61523439999999996</v>
      </c>
      <c r="C1962">
        <v>17.578125</v>
      </c>
      <c r="D1962" t="str">
        <f t="shared" si="58"/>
        <v>NO</v>
      </c>
      <c r="E1962" t="str">
        <f t="shared" si="59"/>
        <v>NO</v>
      </c>
      <c r="F1962">
        <f>_xlfn.STDEV.P(B1569:B1577)</f>
        <v>0.12429614137904793</v>
      </c>
    </row>
    <row r="1963" spans="1:6" x14ac:dyDescent="0.25">
      <c r="A1963">
        <v>33008</v>
      </c>
      <c r="B1963">
        <v>0.79101560000000004</v>
      </c>
      <c r="C1963">
        <v>15.980114</v>
      </c>
      <c r="D1963" t="str">
        <f t="shared" si="58"/>
        <v>NO</v>
      </c>
      <c r="E1963" t="str">
        <f t="shared" si="59"/>
        <v>NO</v>
      </c>
      <c r="F1963">
        <f>_xlfn.STDEV.P(B1570:B1578)</f>
        <v>9.0562696794995221E-2</v>
      </c>
    </row>
    <row r="1964" spans="1:6" x14ac:dyDescent="0.25">
      <c r="A1964">
        <v>33019</v>
      </c>
      <c r="B1964">
        <v>0.96679689999999996</v>
      </c>
      <c r="C1964">
        <v>17.578125</v>
      </c>
      <c r="D1964" t="str">
        <f t="shared" si="58"/>
        <v>NO</v>
      </c>
      <c r="E1964" t="str">
        <f t="shared" si="59"/>
        <v>NO</v>
      </c>
      <c r="F1964">
        <f>_xlfn.STDEV.P(B1571:B1579)</f>
        <v>9.0562696794995221E-2</v>
      </c>
    </row>
    <row r="1965" spans="1:6" x14ac:dyDescent="0.25">
      <c r="A1965">
        <v>33029</v>
      </c>
      <c r="B1965">
        <v>1.1425780999999999</v>
      </c>
      <c r="C1965">
        <v>15.980114</v>
      </c>
      <c r="D1965" t="str">
        <f t="shared" si="58"/>
        <v>NO</v>
      </c>
      <c r="E1965" t="str">
        <f t="shared" si="59"/>
        <v>NO</v>
      </c>
      <c r="F1965">
        <f>_xlfn.STDEV.P(B1572:B1580)</f>
        <v>0.12732820052475755</v>
      </c>
    </row>
    <row r="1966" spans="1:6" x14ac:dyDescent="0.25">
      <c r="A1966">
        <v>33040</v>
      </c>
      <c r="B1966">
        <v>1.3183594000000001</v>
      </c>
      <c r="C1966">
        <v>17.578125</v>
      </c>
      <c r="D1966" t="str">
        <f t="shared" si="58"/>
        <v>NO</v>
      </c>
      <c r="E1966" t="str">
        <f t="shared" si="59"/>
        <v>NO</v>
      </c>
      <c r="F1966">
        <f>_xlfn.STDEV.P(B1573:B1581)</f>
        <v>0.17953885382432785</v>
      </c>
    </row>
    <row r="1967" spans="1:6" x14ac:dyDescent="0.25">
      <c r="A1967">
        <v>33050</v>
      </c>
      <c r="B1967">
        <v>1.40625</v>
      </c>
      <c r="C1967">
        <v>7.9900570000000002</v>
      </c>
      <c r="D1967" t="str">
        <f t="shared" si="58"/>
        <v>NO</v>
      </c>
      <c r="E1967" t="str">
        <f t="shared" si="59"/>
        <v>NO</v>
      </c>
      <c r="F1967">
        <f>_xlfn.STDEV.P(B1574:B1582)</f>
        <v>0.23800894379039633</v>
      </c>
    </row>
    <row r="1968" spans="1:6" x14ac:dyDescent="0.25">
      <c r="A1968">
        <v>33061</v>
      </c>
      <c r="B1968">
        <v>1.4941405999999999</v>
      </c>
      <c r="C1968">
        <v>8.7890625</v>
      </c>
      <c r="D1968" t="str">
        <f t="shared" si="58"/>
        <v>NO</v>
      </c>
      <c r="E1968" t="str">
        <f t="shared" si="59"/>
        <v>NO</v>
      </c>
      <c r="F1968">
        <f>_xlfn.STDEV.P(B1575:B1583)</f>
        <v>0.29523860691852449</v>
      </c>
    </row>
    <row r="1969" spans="1:6" x14ac:dyDescent="0.25">
      <c r="A1969">
        <v>33071</v>
      </c>
      <c r="B1969">
        <v>1.6699219000000001</v>
      </c>
      <c r="C1969">
        <v>17.578125</v>
      </c>
      <c r="D1969" t="str">
        <f t="shared" si="58"/>
        <v>NO</v>
      </c>
      <c r="E1969" t="str">
        <f t="shared" si="59"/>
        <v>NO</v>
      </c>
      <c r="F1969">
        <f>_xlfn.STDEV.P(B1576:B1584)</f>
        <v>0.34526699290073992</v>
      </c>
    </row>
    <row r="1970" spans="1:6" x14ac:dyDescent="0.25">
      <c r="A1970">
        <v>33081</v>
      </c>
      <c r="B1970">
        <v>1.7578125</v>
      </c>
      <c r="C1970">
        <v>7.9900570000000002</v>
      </c>
      <c r="D1970" t="str">
        <f t="shared" si="58"/>
        <v>NO</v>
      </c>
      <c r="E1970" t="str">
        <f t="shared" si="59"/>
        <v>NO</v>
      </c>
      <c r="F1970">
        <f>_xlfn.STDEV.P(B1577:B1585)</f>
        <v>0.39907844722823854</v>
      </c>
    </row>
    <row r="1971" spans="1:6" x14ac:dyDescent="0.25">
      <c r="A1971">
        <v>33092</v>
      </c>
      <c r="B1971">
        <v>1.7578125</v>
      </c>
      <c r="C1971">
        <v>0</v>
      </c>
      <c r="D1971" t="str">
        <f t="shared" si="58"/>
        <v>NO</v>
      </c>
      <c r="E1971" t="str">
        <f t="shared" si="59"/>
        <v>NO</v>
      </c>
      <c r="F1971">
        <f>_xlfn.STDEV.P(B1578:B1586)</f>
        <v>0.45950352846934867</v>
      </c>
    </row>
    <row r="1972" spans="1:6" x14ac:dyDescent="0.25">
      <c r="A1972">
        <v>33102</v>
      </c>
      <c r="B1972">
        <v>1.8457030999999999</v>
      </c>
      <c r="C1972">
        <v>7.9900570000000002</v>
      </c>
      <c r="D1972" t="str">
        <f t="shared" si="58"/>
        <v>YES</v>
      </c>
      <c r="E1972" t="str">
        <f t="shared" si="59"/>
        <v>NO</v>
      </c>
      <c r="F1972">
        <f>_xlfn.STDEV.P(B1579:B1587)</f>
        <v>0.51877441735748864</v>
      </c>
    </row>
    <row r="1973" spans="1:6" x14ac:dyDescent="0.25">
      <c r="A1973">
        <v>33113</v>
      </c>
      <c r="B1973">
        <v>1.8457030999999999</v>
      </c>
      <c r="C1973">
        <v>0</v>
      </c>
      <c r="D1973" t="str">
        <f t="shared" si="58"/>
        <v>NO</v>
      </c>
      <c r="E1973" t="str">
        <f t="shared" si="59"/>
        <v>NO</v>
      </c>
      <c r="F1973">
        <f>_xlfn.STDEV.P(B1580:B1588)</f>
        <v>0.55432288236203742</v>
      </c>
    </row>
    <row r="1974" spans="1:6" x14ac:dyDescent="0.25">
      <c r="A1974">
        <v>33123</v>
      </c>
      <c r="B1974">
        <v>1.8457030999999999</v>
      </c>
      <c r="C1974">
        <v>0</v>
      </c>
      <c r="D1974" t="str">
        <f t="shared" si="58"/>
        <v>NO</v>
      </c>
      <c r="E1974" t="str">
        <f t="shared" si="59"/>
        <v>NO</v>
      </c>
      <c r="F1974">
        <f>_xlfn.STDEV.P(B1581:B1589)</f>
        <v>0.58021292370827837</v>
      </c>
    </row>
    <row r="1975" spans="1:6" x14ac:dyDescent="0.25">
      <c r="A1975">
        <v>33134</v>
      </c>
      <c r="B1975">
        <v>1.8457030999999999</v>
      </c>
      <c r="C1975">
        <v>0</v>
      </c>
      <c r="D1975" t="str">
        <f t="shared" si="58"/>
        <v>NO</v>
      </c>
      <c r="E1975" t="str">
        <f t="shared" si="59"/>
        <v>NO</v>
      </c>
      <c r="F1975">
        <f>_xlfn.STDEV.P(B1582:B1590)</f>
        <v>0.62209407813162931</v>
      </c>
    </row>
    <row r="1976" spans="1:6" x14ac:dyDescent="0.25">
      <c r="A1976">
        <v>33144</v>
      </c>
      <c r="B1976">
        <v>1.8457030999999999</v>
      </c>
      <c r="C1976">
        <v>0</v>
      </c>
      <c r="D1976" t="str">
        <f t="shared" si="58"/>
        <v>YES</v>
      </c>
      <c r="E1976" t="str">
        <f t="shared" si="59"/>
        <v>NO</v>
      </c>
      <c r="F1976">
        <f>_xlfn.STDEV.P(B1583:B1591)</f>
        <v>0.65568009041596087</v>
      </c>
    </row>
    <row r="1977" spans="1:6" x14ac:dyDescent="0.25">
      <c r="A1977">
        <v>33154</v>
      </c>
      <c r="B1977">
        <v>1.7578125</v>
      </c>
      <c r="C1977">
        <v>-7.9900570000000002</v>
      </c>
      <c r="D1977" t="str">
        <f t="shared" si="58"/>
        <v>NO</v>
      </c>
      <c r="E1977" t="str">
        <f t="shared" si="59"/>
        <v>NO</v>
      </c>
      <c r="F1977">
        <f>_xlfn.STDEV.P(B1584:B1592)</f>
        <v>0.67799043411713489</v>
      </c>
    </row>
    <row r="1978" spans="1:6" x14ac:dyDescent="0.25">
      <c r="A1978">
        <v>33165</v>
      </c>
      <c r="B1978">
        <v>1.6699219000000001</v>
      </c>
      <c r="C1978">
        <v>-8.7890625</v>
      </c>
      <c r="D1978" t="str">
        <f t="shared" si="58"/>
        <v>NO</v>
      </c>
      <c r="E1978" t="str">
        <f t="shared" si="59"/>
        <v>NO</v>
      </c>
      <c r="F1978">
        <f>_xlfn.STDEV.P(B1585:B1593)</f>
        <v>0.68554410067893901</v>
      </c>
    </row>
    <row r="1979" spans="1:6" x14ac:dyDescent="0.25">
      <c r="A1979">
        <v>33175</v>
      </c>
      <c r="B1979">
        <v>1.6699219000000001</v>
      </c>
      <c r="C1979">
        <v>0</v>
      </c>
      <c r="D1979" t="str">
        <f t="shared" si="58"/>
        <v>NO</v>
      </c>
      <c r="E1979" t="str">
        <f t="shared" si="59"/>
        <v>NO</v>
      </c>
      <c r="F1979">
        <f>_xlfn.STDEV.P(B1586:B1594)</f>
        <v>0.69301543122236964</v>
      </c>
    </row>
    <row r="1980" spans="1:6" x14ac:dyDescent="0.25">
      <c r="A1980">
        <v>33186</v>
      </c>
      <c r="B1980">
        <v>1.4941405999999999</v>
      </c>
      <c r="C1980">
        <v>-17.578125</v>
      </c>
      <c r="D1980" t="str">
        <f t="shared" si="58"/>
        <v>NO</v>
      </c>
      <c r="E1980" t="str">
        <f t="shared" si="59"/>
        <v>NO</v>
      </c>
      <c r="F1980">
        <f>_xlfn.STDEV.P(B1587:B1595)</f>
        <v>0.70040707703999461</v>
      </c>
    </row>
    <row r="1981" spans="1:6" x14ac:dyDescent="0.25">
      <c r="A1981">
        <v>33196</v>
      </c>
      <c r="B1981">
        <v>1.40625</v>
      </c>
      <c r="C1981">
        <v>-7.9900570000000002</v>
      </c>
      <c r="D1981" t="str">
        <f t="shared" si="58"/>
        <v>NO</v>
      </c>
      <c r="E1981" t="str">
        <f t="shared" si="59"/>
        <v>NO</v>
      </c>
      <c r="F1981">
        <f>_xlfn.STDEV.P(B1588:B1596)</f>
        <v>0.70772151802125771</v>
      </c>
    </row>
    <row r="1982" spans="1:6" x14ac:dyDescent="0.25">
      <c r="A1982">
        <v>33207</v>
      </c>
      <c r="B1982">
        <v>1.2304687999999999</v>
      </c>
      <c r="C1982">
        <v>-17.578125</v>
      </c>
      <c r="D1982" t="str">
        <f t="shared" si="58"/>
        <v>NO</v>
      </c>
      <c r="E1982" t="str">
        <f t="shared" si="59"/>
        <v>NO</v>
      </c>
      <c r="F1982">
        <f>_xlfn.STDEV.P(B1589:B1597)</f>
        <v>0.69631027917359756</v>
      </c>
    </row>
    <row r="1983" spans="1:6" x14ac:dyDescent="0.25">
      <c r="A1983">
        <v>33217</v>
      </c>
      <c r="B1983">
        <v>1.1425780999999999</v>
      </c>
      <c r="C1983">
        <v>-8.7890625</v>
      </c>
      <c r="D1983" t="str">
        <f t="shared" si="58"/>
        <v>NO</v>
      </c>
      <c r="E1983" t="str">
        <f t="shared" si="59"/>
        <v>NO</v>
      </c>
      <c r="F1983">
        <f>_xlfn.STDEV.P(B1590:B1598)</f>
        <v>0.68079784091557849</v>
      </c>
    </row>
    <row r="1984" spans="1:6" x14ac:dyDescent="0.25">
      <c r="A1984">
        <v>33227</v>
      </c>
      <c r="B1984">
        <v>0.96679689999999996</v>
      </c>
      <c r="C1984">
        <v>-15.980114</v>
      </c>
      <c r="D1984" t="str">
        <f t="shared" si="58"/>
        <v>NO</v>
      </c>
      <c r="E1984" t="str">
        <f t="shared" si="59"/>
        <v>NO</v>
      </c>
      <c r="F1984">
        <f>_xlfn.STDEV.P(B1591:B1599)</f>
        <v>0.66607001401006594</v>
      </c>
    </row>
    <row r="1985" spans="1:6" x14ac:dyDescent="0.25">
      <c r="A1985">
        <v>33238</v>
      </c>
      <c r="B1985">
        <v>0.79101560000000004</v>
      </c>
      <c r="C1985">
        <v>-17.578125</v>
      </c>
      <c r="D1985" t="str">
        <f t="shared" si="58"/>
        <v>NO</v>
      </c>
      <c r="E1985" t="str">
        <f t="shared" si="59"/>
        <v>NO</v>
      </c>
      <c r="F1985">
        <f>_xlfn.STDEV.P(B1592:B1600)</f>
        <v>0.64052374847719895</v>
      </c>
    </row>
    <row r="1986" spans="1:6" x14ac:dyDescent="0.25">
      <c r="A1986">
        <v>33248</v>
      </c>
      <c r="B1986">
        <v>0.61523439999999996</v>
      </c>
      <c r="C1986">
        <v>-15.980114</v>
      </c>
      <c r="D1986" t="str">
        <f t="shared" ref="D1986:D2049" si="60">IF(AND(B1986=MAX(B1982:B1990), _xlfn.STDEV.P(B1982:B1990)&gt;$G$5),"YES","NO")</f>
        <v>NO</v>
      </c>
      <c r="E1986" t="str">
        <f t="shared" ref="E1986:E2049" si="61">IF(AND(B1986=MIN(B1982:B1990), _xlfn.STDEV.P(B1982:B1990)&gt;$G$5),"YES","NO")</f>
        <v>NO</v>
      </c>
      <c r="F1986">
        <f>_xlfn.STDEV.P(B1593:B1601)</f>
        <v>0.60751293750691615</v>
      </c>
    </row>
    <row r="1987" spans="1:6" x14ac:dyDescent="0.25">
      <c r="A1987">
        <v>33259</v>
      </c>
      <c r="B1987">
        <v>0.43945309999999999</v>
      </c>
      <c r="C1987">
        <v>-17.578125</v>
      </c>
      <c r="D1987" t="str">
        <f t="shared" si="60"/>
        <v>NO</v>
      </c>
      <c r="E1987" t="str">
        <f t="shared" si="61"/>
        <v>NO</v>
      </c>
      <c r="F1987">
        <f>_xlfn.STDEV.P(B1594:B1602)</f>
        <v>0.58447082143874585</v>
      </c>
    </row>
    <row r="1988" spans="1:6" x14ac:dyDescent="0.25">
      <c r="A1988">
        <v>33269</v>
      </c>
      <c r="B1988">
        <v>0.26367190000000001</v>
      </c>
      <c r="C1988">
        <v>-15.980114</v>
      </c>
      <c r="D1988" t="str">
        <f t="shared" si="60"/>
        <v>NO</v>
      </c>
      <c r="E1988" t="str">
        <f t="shared" si="61"/>
        <v>NO</v>
      </c>
      <c r="F1988">
        <f>_xlfn.STDEV.P(B1595:B1603)</f>
        <v>0.54355156096263257</v>
      </c>
    </row>
    <row r="1989" spans="1:6" x14ac:dyDescent="0.25">
      <c r="A1989">
        <v>33280</v>
      </c>
      <c r="B1989">
        <v>0</v>
      </c>
      <c r="C1989">
        <v>-26.3671875</v>
      </c>
      <c r="D1989" t="str">
        <f t="shared" si="60"/>
        <v>NO</v>
      </c>
      <c r="E1989" t="str">
        <f t="shared" si="61"/>
        <v>NO</v>
      </c>
      <c r="F1989">
        <f>_xlfn.STDEV.P(B1596:B1604)</f>
        <v>0.49197820368095224</v>
      </c>
    </row>
    <row r="1990" spans="1:6" x14ac:dyDescent="0.25">
      <c r="A1990">
        <v>33290</v>
      </c>
      <c r="B1990">
        <v>-0.1757812</v>
      </c>
      <c r="C1990">
        <v>-17.578125</v>
      </c>
      <c r="D1990" t="str">
        <f t="shared" si="60"/>
        <v>NO</v>
      </c>
      <c r="E1990" t="str">
        <f t="shared" si="61"/>
        <v>NO</v>
      </c>
      <c r="F1990">
        <f>_xlfn.STDEV.P(B1597:B1605)</f>
        <v>0.43651361181615328</v>
      </c>
    </row>
    <row r="1991" spans="1:6" x14ac:dyDescent="0.25">
      <c r="A1991">
        <v>33300</v>
      </c>
      <c r="B1991">
        <v>-0.3515625</v>
      </c>
      <c r="C1991">
        <v>-15.980114</v>
      </c>
      <c r="D1991" t="str">
        <f t="shared" si="60"/>
        <v>NO</v>
      </c>
      <c r="E1991" t="str">
        <f t="shared" si="61"/>
        <v>NO</v>
      </c>
      <c r="F1991">
        <f>_xlfn.STDEV.P(B1598:B1606)</f>
        <v>0.38447304029989965</v>
      </c>
    </row>
    <row r="1992" spans="1:6" x14ac:dyDescent="0.25">
      <c r="A1992">
        <v>33311</v>
      </c>
      <c r="B1992">
        <v>-0.61523439999999996</v>
      </c>
      <c r="C1992">
        <v>-26.3671875</v>
      </c>
      <c r="D1992" t="str">
        <f t="shared" si="60"/>
        <v>NO</v>
      </c>
      <c r="E1992" t="str">
        <f t="shared" si="61"/>
        <v>NO</v>
      </c>
      <c r="F1992">
        <f>_xlfn.STDEV.P(B1599:B1607)</f>
        <v>0.33260520213326406</v>
      </c>
    </row>
    <row r="1993" spans="1:6" x14ac:dyDescent="0.25">
      <c r="A1993">
        <v>33321</v>
      </c>
      <c r="B1993">
        <v>-0.79101560000000004</v>
      </c>
      <c r="C1993">
        <v>-15.980114</v>
      </c>
      <c r="D1993" t="str">
        <f t="shared" si="60"/>
        <v>NO</v>
      </c>
      <c r="E1993" t="str">
        <f t="shared" si="61"/>
        <v>NO</v>
      </c>
      <c r="F1993">
        <f>_xlfn.STDEV.P(B1600:B1608)</f>
        <v>0.26992723206816316</v>
      </c>
    </row>
    <row r="1994" spans="1:6" x14ac:dyDescent="0.25">
      <c r="A1994">
        <v>33332</v>
      </c>
      <c r="B1994">
        <v>-0.96679689999999996</v>
      </c>
      <c r="C1994">
        <v>-17.578125</v>
      </c>
      <c r="D1994" t="str">
        <f t="shared" si="60"/>
        <v>NO</v>
      </c>
      <c r="E1994" t="str">
        <f t="shared" si="61"/>
        <v>NO</v>
      </c>
      <c r="F1994">
        <f>_xlfn.STDEV.P(B1601:B1609)</f>
        <v>0.20061168842672397</v>
      </c>
    </row>
    <row r="1995" spans="1:6" x14ac:dyDescent="0.25">
      <c r="A1995">
        <v>33342</v>
      </c>
      <c r="B1995">
        <v>-1.1425780999999999</v>
      </c>
      <c r="C1995">
        <v>-17.578125</v>
      </c>
      <c r="D1995" t="str">
        <f t="shared" si="60"/>
        <v>NO</v>
      </c>
      <c r="E1995" t="str">
        <f t="shared" si="61"/>
        <v>NO</v>
      </c>
      <c r="F1995">
        <f>_xlfn.STDEV.P(B1602:B1610)</f>
        <v>0.12275200415773266</v>
      </c>
    </row>
    <row r="1996" spans="1:6" x14ac:dyDescent="0.25">
      <c r="A1996">
        <v>33352</v>
      </c>
      <c r="B1996">
        <v>-1.3183594000000001</v>
      </c>
      <c r="C1996">
        <v>-15.980114</v>
      </c>
      <c r="D1996" t="str">
        <f t="shared" si="60"/>
        <v>NO</v>
      </c>
      <c r="E1996" t="str">
        <f t="shared" si="61"/>
        <v>NO</v>
      </c>
      <c r="F1996">
        <f>_xlfn.STDEV.P(B1603:B1611)</f>
        <v>8.7346404128828131E-2</v>
      </c>
    </row>
    <row r="1997" spans="1:6" x14ac:dyDescent="0.25">
      <c r="A1997">
        <v>33363</v>
      </c>
      <c r="B1997">
        <v>-1.4941405999999999</v>
      </c>
      <c r="C1997">
        <v>-17.578125</v>
      </c>
      <c r="D1997" t="str">
        <f t="shared" si="60"/>
        <v>NO</v>
      </c>
      <c r="E1997" t="str">
        <f t="shared" si="61"/>
        <v>NO</v>
      </c>
      <c r="F1997">
        <f>_xlfn.STDEV.P(B1604:B1612)</f>
        <v>6.9053376958393864E-2</v>
      </c>
    </row>
    <row r="1998" spans="1:6" x14ac:dyDescent="0.25">
      <c r="A1998">
        <v>33373</v>
      </c>
      <c r="B1998">
        <v>-1.7578125</v>
      </c>
      <c r="C1998">
        <v>-23.970171000000001</v>
      </c>
      <c r="D1998" t="str">
        <f t="shared" si="60"/>
        <v>NO</v>
      </c>
      <c r="E1998" t="str">
        <f t="shared" si="61"/>
        <v>NO</v>
      </c>
      <c r="F1998">
        <f>_xlfn.STDEV.P(B1605:B1613)</f>
        <v>0.10961886429879006</v>
      </c>
    </row>
    <row r="1999" spans="1:6" x14ac:dyDescent="0.25">
      <c r="A1999">
        <v>33384</v>
      </c>
      <c r="B1999">
        <v>-1.8457030999999999</v>
      </c>
      <c r="C1999">
        <v>-8.7890625</v>
      </c>
      <c r="D1999" t="str">
        <f t="shared" si="60"/>
        <v>NO</v>
      </c>
      <c r="E1999" t="str">
        <f t="shared" si="61"/>
        <v>NO</v>
      </c>
      <c r="F1999">
        <f>_xlfn.STDEV.P(B1606:B1614)</f>
        <v>0.1763229380513873</v>
      </c>
    </row>
    <row r="2000" spans="1:6" x14ac:dyDescent="0.25">
      <c r="A2000">
        <v>33394</v>
      </c>
      <c r="B2000">
        <v>-1.9335937999999999</v>
      </c>
      <c r="C2000">
        <v>-7.9900570000000002</v>
      </c>
      <c r="D2000" t="str">
        <f t="shared" si="60"/>
        <v>NO</v>
      </c>
      <c r="E2000" t="str">
        <f t="shared" si="61"/>
        <v>NO</v>
      </c>
      <c r="F2000">
        <f>_xlfn.STDEV.P(B1607:B1615)</f>
        <v>0.24198264689795423</v>
      </c>
    </row>
    <row r="2001" spans="1:6" x14ac:dyDescent="0.25">
      <c r="A2001">
        <v>33405</v>
      </c>
      <c r="B2001">
        <v>-2.109375</v>
      </c>
      <c r="C2001">
        <v>-17.578125</v>
      </c>
      <c r="D2001" t="str">
        <f t="shared" si="60"/>
        <v>NO</v>
      </c>
      <c r="E2001" t="str">
        <f t="shared" si="61"/>
        <v>NO</v>
      </c>
      <c r="F2001">
        <f>_xlfn.STDEV.P(B1608:B1616)</f>
        <v>0.30477511996908657</v>
      </c>
    </row>
    <row r="2002" spans="1:6" x14ac:dyDescent="0.25">
      <c r="A2002">
        <v>33415</v>
      </c>
      <c r="B2002">
        <v>-2.1972656000000002</v>
      </c>
      <c r="C2002">
        <v>-8.7890625</v>
      </c>
      <c r="D2002" t="str">
        <f t="shared" si="60"/>
        <v>NO</v>
      </c>
      <c r="E2002" t="str">
        <f t="shared" si="61"/>
        <v>NO</v>
      </c>
      <c r="F2002">
        <f>_xlfn.STDEV.P(B1609:B1617)</f>
        <v>0.35987355100160306</v>
      </c>
    </row>
    <row r="2003" spans="1:6" x14ac:dyDescent="0.25">
      <c r="A2003">
        <v>33425</v>
      </c>
      <c r="B2003">
        <v>-2.2851561999999999</v>
      </c>
      <c r="C2003">
        <v>-7.9900570000000002</v>
      </c>
      <c r="D2003" t="str">
        <f t="shared" si="60"/>
        <v>NO</v>
      </c>
      <c r="E2003" t="str">
        <f t="shared" si="61"/>
        <v>NO</v>
      </c>
      <c r="F2003">
        <f>_xlfn.STDEV.P(B1610:B1618)</f>
        <v>0.41867091377193699</v>
      </c>
    </row>
    <row r="2004" spans="1:6" x14ac:dyDescent="0.25">
      <c r="A2004">
        <v>33436</v>
      </c>
      <c r="B2004">
        <v>-2.3730468999999998</v>
      </c>
      <c r="C2004">
        <v>-8.7890625</v>
      </c>
      <c r="D2004" t="str">
        <f t="shared" si="60"/>
        <v>NO</v>
      </c>
      <c r="E2004" t="str">
        <f t="shared" si="61"/>
        <v>NO</v>
      </c>
      <c r="F2004">
        <f>_xlfn.STDEV.P(B1611:B1619)</f>
        <v>0.48337376778380475</v>
      </c>
    </row>
    <row r="2005" spans="1:6" x14ac:dyDescent="0.25">
      <c r="A2005">
        <v>33446</v>
      </c>
      <c r="B2005">
        <v>-2.3730468999999998</v>
      </c>
      <c r="C2005">
        <v>0</v>
      </c>
      <c r="D2005" t="str">
        <f t="shared" si="60"/>
        <v>NO</v>
      </c>
      <c r="E2005" t="str">
        <f t="shared" si="61"/>
        <v>NO</v>
      </c>
      <c r="F2005">
        <f>_xlfn.STDEV.P(B1612:B1620)</f>
        <v>0.51600956261158459</v>
      </c>
    </row>
    <row r="2006" spans="1:6" x14ac:dyDescent="0.25">
      <c r="A2006">
        <v>33457</v>
      </c>
      <c r="B2006">
        <v>-2.4609375</v>
      </c>
      <c r="C2006">
        <v>-8.7890625</v>
      </c>
      <c r="D2006" t="str">
        <f t="shared" si="60"/>
        <v>NO</v>
      </c>
      <c r="E2006" t="str">
        <f t="shared" si="61"/>
        <v>NO</v>
      </c>
      <c r="F2006">
        <f>_xlfn.STDEV.P(B1613:B1621)</f>
        <v>0.54249781630584837</v>
      </c>
    </row>
    <row r="2007" spans="1:6" x14ac:dyDescent="0.25">
      <c r="A2007">
        <v>33467</v>
      </c>
      <c r="B2007">
        <v>-2.4609375</v>
      </c>
      <c r="C2007">
        <v>0</v>
      </c>
      <c r="D2007" t="str">
        <f t="shared" si="60"/>
        <v>NO</v>
      </c>
      <c r="E2007" t="str">
        <f t="shared" si="61"/>
        <v>NO</v>
      </c>
      <c r="F2007">
        <f>_xlfn.STDEV.P(B1614:B1622)</f>
        <v>0.57260214856422342</v>
      </c>
    </row>
    <row r="2008" spans="1:6" x14ac:dyDescent="0.25">
      <c r="A2008">
        <v>33478</v>
      </c>
      <c r="B2008">
        <v>-2.4609375</v>
      </c>
      <c r="C2008">
        <v>0</v>
      </c>
      <c r="D2008" t="str">
        <f t="shared" si="60"/>
        <v>NO</v>
      </c>
      <c r="E2008" t="str">
        <f t="shared" si="61"/>
        <v>NO</v>
      </c>
      <c r="F2008">
        <f>_xlfn.STDEV.P(B1615:B1623)</f>
        <v>0.60246861811893782</v>
      </c>
    </row>
    <row r="2009" spans="1:6" x14ac:dyDescent="0.25">
      <c r="A2009">
        <v>33488</v>
      </c>
      <c r="B2009">
        <v>-2.3730468999999998</v>
      </c>
      <c r="C2009">
        <v>8.7890625</v>
      </c>
      <c r="D2009" t="str">
        <f t="shared" si="60"/>
        <v>NO</v>
      </c>
      <c r="E2009" t="str">
        <f t="shared" si="61"/>
        <v>NO</v>
      </c>
      <c r="F2009">
        <f>_xlfn.STDEV.P(B1616:B1624)</f>
        <v>0.62849972933683651</v>
      </c>
    </row>
    <row r="2010" spans="1:6" x14ac:dyDescent="0.25">
      <c r="A2010">
        <v>33498</v>
      </c>
      <c r="B2010">
        <v>-2.3730468999999998</v>
      </c>
      <c r="C2010">
        <v>0</v>
      </c>
      <c r="D2010" t="str">
        <f t="shared" si="60"/>
        <v>NO</v>
      </c>
      <c r="E2010" t="str">
        <f t="shared" si="61"/>
        <v>NO</v>
      </c>
      <c r="F2010">
        <f>_xlfn.STDEV.P(B1617:B1625)</f>
        <v>0.66305646289936904</v>
      </c>
    </row>
    <row r="2011" spans="1:6" x14ac:dyDescent="0.25">
      <c r="A2011">
        <v>33509</v>
      </c>
      <c r="B2011">
        <v>-2.2851561999999999</v>
      </c>
      <c r="C2011">
        <v>8.7890625</v>
      </c>
      <c r="D2011" t="str">
        <f t="shared" si="60"/>
        <v>NO</v>
      </c>
      <c r="E2011" t="str">
        <f t="shared" si="61"/>
        <v>NO</v>
      </c>
      <c r="F2011">
        <f>_xlfn.STDEV.P(B1618:B1626)</f>
        <v>0.66678556040244219</v>
      </c>
    </row>
    <row r="2012" spans="1:6" x14ac:dyDescent="0.25">
      <c r="A2012">
        <v>33519</v>
      </c>
      <c r="B2012">
        <v>-2.1972656000000002</v>
      </c>
      <c r="C2012">
        <v>7.9900570000000002</v>
      </c>
      <c r="D2012" t="str">
        <f t="shared" si="60"/>
        <v>NO</v>
      </c>
      <c r="E2012" t="str">
        <f t="shared" si="61"/>
        <v>NO</v>
      </c>
      <c r="F2012">
        <f>_xlfn.STDEV.P(B1619:B1627)</f>
        <v>0.67418186582352968</v>
      </c>
    </row>
    <row r="2013" spans="1:6" x14ac:dyDescent="0.25">
      <c r="A2013">
        <v>33530</v>
      </c>
      <c r="B2013">
        <v>-2.109375</v>
      </c>
      <c r="C2013">
        <v>8.7890625</v>
      </c>
      <c r="D2013" t="str">
        <f t="shared" si="60"/>
        <v>NO</v>
      </c>
      <c r="E2013" t="str">
        <f t="shared" si="61"/>
        <v>NO</v>
      </c>
      <c r="F2013">
        <f>_xlfn.STDEV.P(B1620:B1628)</f>
        <v>0.70040707688507475</v>
      </c>
    </row>
    <row r="2014" spans="1:6" x14ac:dyDescent="0.25">
      <c r="A2014">
        <v>33540</v>
      </c>
      <c r="B2014">
        <v>-2.0214843999999998</v>
      </c>
      <c r="C2014">
        <v>7.9900570000000002</v>
      </c>
      <c r="D2014" t="str">
        <f t="shared" si="60"/>
        <v>NO</v>
      </c>
      <c r="E2014" t="str">
        <f t="shared" si="61"/>
        <v>NO</v>
      </c>
      <c r="F2014">
        <f>_xlfn.STDEV.P(B1621:B1629)</f>
        <v>0.69301543137894184</v>
      </c>
    </row>
    <row r="2015" spans="1:6" x14ac:dyDescent="0.25">
      <c r="A2015">
        <v>33551</v>
      </c>
      <c r="B2015">
        <v>-1.8457030999999999</v>
      </c>
      <c r="C2015">
        <v>17.578125</v>
      </c>
      <c r="D2015" t="str">
        <f t="shared" si="60"/>
        <v>NO</v>
      </c>
      <c r="E2015" t="str">
        <f t="shared" si="61"/>
        <v>NO</v>
      </c>
      <c r="F2015">
        <f>_xlfn.STDEV.P(B1622:B1630)</f>
        <v>0.68554408374313081</v>
      </c>
    </row>
    <row r="2016" spans="1:6" x14ac:dyDescent="0.25">
      <c r="A2016">
        <v>33561</v>
      </c>
      <c r="B2016">
        <v>-1.7578125</v>
      </c>
      <c r="C2016">
        <v>8.7890625</v>
      </c>
      <c r="D2016" t="str">
        <f t="shared" si="60"/>
        <v>NO</v>
      </c>
      <c r="E2016" t="str">
        <f t="shared" si="61"/>
        <v>NO</v>
      </c>
      <c r="F2016">
        <f>_xlfn.STDEV.P(B1623:B1631)</f>
        <v>0.67799041667255655</v>
      </c>
    </row>
    <row r="2017" spans="1:6" x14ac:dyDescent="0.25">
      <c r="A2017">
        <v>33571</v>
      </c>
      <c r="B2017">
        <v>-1.5820312000000001</v>
      </c>
      <c r="C2017">
        <v>15.980114</v>
      </c>
      <c r="D2017" t="str">
        <f t="shared" si="60"/>
        <v>NO</v>
      </c>
      <c r="E2017" t="str">
        <f t="shared" si="61"/>
        <v>NO</v>
      </c>
      <c r="F2017">
        <f>_xlfn.STDEV.P(B1624:B1632)</f>
        <v>0.65568007337073475</v>
      </c>
    </row>
    <row r="2018" spans="1:6" x14ac:dyDescent="0.25">
      <c r="A2018">
        <v>33582</v>
      </c>
      <c r="B2018">
        <v>-1.40625</v>
      </c>
      <c r="C2018">
        <v>17.578125</v>
      </c>
      <c r="D2018" t="str">
        <f t="shared" si="60"/>
        <v>NO</v>
      </c>
      <c r="E2018" t="str">
        <f t="shared" si="61"/>
        <v>NO</v>
      </c>
      <c r="F2018">
        <f>_xlfn.STDEV.P(B1625:B1633)</f>
        <v>0.6220940660965053</v>
      </c>
    </row>
    <row r="2019" spans="1:6" x14ac:dyDescent="0.25">
      <c r="A2019">
        <v>33592</v>
      </c>
      <c r="B2019">
        <v>-1.2304687999999999</v>
      </c>
      <c r="C2019">
        <v>15.980114</v>
      </c>
      <c r="D2019" t="str">
        <f t="shared" si="60"/>
        <v>NO</v>
      </c>
      <c r="E2019" t="str">
        <f t="shared" si="61"/>
        <v>NO</v>
      </c>
      <c r="F2019">
        <f>_xlfn.STDEV.P(B1626:B1634)</f>
        <v>0.60056609800677851</v>
      </c>
    </row>
    <row r="2020" spans="1:6" x14ac:dyDescent="0.25">
      <c r="A2020">
        <v>33603</v>
      </c>
      <c r="B2020">
        <v>-1.0546875</v>
      </c>
      <c r="C2020">
        <v>17.578125</v>
      </c>
      <c r="D2020" t="str">
        <f t="shared" si="60"/>
        <v>NO</v>
      </c>
      <c r="E2020" t="str">
        <f t="shared" si="61"/>
        <v>NO</v>
      </c>
      <c r="F2020">
        <f>_xlfn.STDEV.P(B1627:B1635)</f>
        <v>0.54565294386212171</v>
      </c>
    </row>
    <row r="2021" spans="1:6" x14ac:dyDescent="0.25">
      <c r="A2021">
        <v>33613</v>
      </c>
      <c r="B2021">
        <v>-0.87890619999999997</v>
      </c>
      <c r="C2021">
        <v>15.980114</v>
      </c>
      <c r="D2021" t="str">
        <f t="shared" si="60"/>
        <v>NO</v>
      </c>
      <c r="E2021" t="str">
        <f t="shared" si="61"/>
        <v>NO</v>
      </c>
      <c r="F2021">
        <f>_xlfn.STDEV.P(B1628:B1636)</f>
        <v>0.49159036180707921</v>
      </c>
    </row>
    <row r="2022" spans="1:6" x14ac:dyDescent="0.25">
      <c r="A2022">
        <v>33624</v>
      </c>
      <c r="B2022">
        <v>-0.61523439999999996</v>
      </c>
      <c r="C2022">
        <v>26.3671875</v>
      </c>
      <c r="D2022" t="str">
        <f t="shared" si="60"/>
        <v>NO</v>
      </c>
      <c r="E2022" t="str">
        <f t="shared" si="61"/>
        <v>NO</v>
      </c>
      <c r="F2022">
        <f>_xlfn.STDEV.P(B1629:B1637)</f>
        <v>0.45154797884908288</v>
      </c>
    </row>
    <row r="2023" spans="1:6" x14ac:dyDescent="0.25">
      <c r="A2023">
        <v>33634</v>
      </c>
      <c r="B2023">
        <v>-0.43945309999999999</v>
      </c>
      <c r="C2023">
        <v>17.578125</v>
      </c>
      <c r="D2023" t="str">
        <f t="shared" si="60"/>
        <v>NO</v>
      </c>
      <c r="E2023" t="str">
        <f t="shared" si="61"/>
        <v>NO</v>
      </c>
      <c r="F2023">
        <f>_xlfn.STDEV.P(B1630:B1638)</f>
        <v>0.39402815090074272</v>
      </c>
    </row>
    <row r="2024" spans="1:6" x14ac:dyDescent="0.25">
      <c r="A2024">
        <v>33644</v>
      </c>
      <c r="B2024">
        <v>-0.26367190000000001</v>
      </c>
      <c r="C2024">
        <v>15.980114</v>
      </c>
      <c r="D2024" t="str">
        <f t="shared" si="60"/>
        <v>NO</v>
      </c>
      <c r="E2024" t="str">
        <f t="shared" si="61"/>
        <v>NO</v>
      </c>
      <c r="F2024">
        <f>_xlfn.STDEV.P(B1631:B1639)</f>
        <v>0.34360570748419056</v>
      </c>
    </row>
    <row r="2025" spans="1:6" x14ac:dyDescent="0.25">
      <c r="A2025">
        <v>33655</v>
      </c>
      <c r="B2025">
        <v>-8.7890599999999999E-2</v>
      </c>
      <c r="C2025">
        <v>17.578125</v>
      </c>
      <c r="D2025" t="str">
        <f t="shared" si="60"/>
        <v>NO</v>
      </c>
      <c r="E2025" t="str">
        <f t="shared" si="61"/>
        <v>NO</v>
      </c>
      <c r="F2025">
        <f>_xlfn.STDEV.P(B1632:B1640)</f>
        <v>0.29717039589245398</v>
      </c>
    </row>
    <row r="2026" spans="1:6" x14ac:dyDescent="0.25">
      <c r="A2026">
        <v>33665</v>
      </c>
      <c r="B2026">
        <v>8.7890599999999999E-2</v>
      </c>
      <c r="C2026">
        <v>15.980114</v>
      </c>
      <c r="D2026" t="str">
        <f t="shared" si="60"/>
        <v>NO</v>
      </c>
      <c r="E2026" t="str">
        <f t="shared" si="61"/>
        <v>NO</v>
      </c>
      <c r="F2026">
        <f>_xlfn.STDEV.P(B1633:B1641)</f>
        <v>0.25540422350229997</v>
      </c>
    </row>
    <row r="2027" spans="1:6" x14ac:dyDescent="0.25">
      <c r="A2027">
        <v>33676</v>
      </c>
      <c r="B2027">
        <v>0.26367190000000001</v>
      </c>
      <c r="C2027">
        <v>17.578125</v>
      </c>
      <c r="D2027" t="str">
        <f t="shared" si="60"/>
        <v>NO</v>
      </c>
      <c r="E2027" t="str">
        <f t="shared" si="61"/>
        <v>NO</v>
      </c>
      <c r="F2027">
        <f>_xlfn.STDEV.P(B1634:B1642)</f>
        <v>0.21126275309754697</v>
      </c>
    </row>
    <row r="2028" spans="1:6" x14ac:dyDescent="0.25">
      <c r="A2028">
        <v>33686</v>
      </c>
      <c r="B2028">
        <v>0.52734380000000003</v>
      </c>
      <c r="C2028">
        <v>23.970171000000001</v>
      </c>
      <c r="D2028" t="str">
        <f t="shared" si="60"/>
        <v>NO</v>
      </c>
      <c r="E2028" t="str">
        <f t="shared" si="61"/>
        <v>NO</v>
      </c>
      <c r="F2028">
        <f>_xlfn.STDEV.P(B1635:B1643)</f>
        <v>0.16572814594804219</v>
      </c>
    </row>
    <row r="2029" spans="1:6" x14ac:dyDescent="0.25">
      <c r="A2029">
        <v>33697</v>
      </c>
      <c r="B2029">
        <v>0.703125</v>
      </c>
      <c r="C2029">
        <v>17.578125</v>
      </c>
      <c r="D2029" t="str">
        <f t="shared" si="60"/>
        <v>NO</v>
      </c>
      <c r="E2029" t="str">
        <f t="shared" si="61"/>
        <v>NO</v>
      </c>
      <c r="F2029">
        <f>_xlfn.STDEV.P(B1636:B1644)</f>
        <v>0.11048543750667882</v>
      </c>
    </row>
    <row r="2030" spans="1:6" x14ac:dyDescent="0.25">
      <c r="A2030">
        <v>33707</v>
      </c>
      <c r="B2030">
        <v>0.79101560000000004</v>
      </c>
      <c r="C2030">
        <v>8.7890625</v>
      </c>
      <c r="D2030" t="str">
        <f t="shared" si="60"/>
        <v>NO</v>
      </c>
      <c r="E2030" t="str">
        <f t="shared" si="61"/>
        <v>NO</v>
      </c>
      <c r="F2030">
        <f>_xlfn.STDEV.P(B1637:B1645)</f>
        <v>9.3668590231772333E-2</v>
      </c>
    </row>
    <row r="2031" spans="1:6" x14ac:dyDescent="0.25">
      <c r="A2031">
        <v>33717</v>
      </c>
      <c r="B2031">
        <v>0.96679689999999996</v>
      </c>
      <c r="C2031">
        <v>15.980114</v>
      </c>
      <c r="D2031" t="str">
        <f t="shared" si="60"/>
        <v>NO</v>
      </c>
      <c r="E2031" t="str">
        <f t="shared" si="61"/>
        <v>NO</v>
      </c>
      <c r="F2031">
        <f>_xlfn.STDEV.P(B1638:B1646)</f>
        <v>0.11048543750667882</v>
      </c>
    </row>
    <row r="2032" spans="1:6" x14ac:dyDescent="0.25">
      <c r="A2032">
        <v>33728</v>
      </c>
      <c r="B2032">
        <v>1.1425780999999999</v>
      </c>
      <c r="C2032">
        <v>17.578125</v>
      </c>
      <c r="D2032" t="str">
        <f t="shared" si="60"/>
        <v>NO</v>
      </c>
      <c r="E2032" t="str">
        <f t="shared" si="61"/>
        <v>NO</v>
      </c>
      <c r="F2032">
        <f>_xlfn.STDEV.P(B1639:B1647)</f>
        <v>0.14615849241325093</v>
      </c>
    </row>
    <row r="2033" spans="1:6" x14ac:dyDescent="0.25">
      <c r="A2033">
        <v>33738</v>
      </c>
      <c r="B2033">
        <v>1.2304687999999999</v>
      </c>
      <c r="C2033">
        <v>7.9900570000000002</v>
      </c>
      <c r="D2033" t="str">
        <f t="shared" si="60"/>
        <v>NO</v>
      </c>
      <c r="E2033" t="str">
        <f t="shared" si="61"/>
        <v>NO</v>
      </c>
      <c r="F2033">
        <f>_xlfn.STDEV.P(B1640:B1648)</f>
        <v>0.19918043613054368</v>
      </c>
    </row>
    <row r="2034" spans="1:6" x14ac:dyDescent="0.25">
      <c r="A2034">
        <v>33749</v>
      </c>
      <c r="B2034">
        <v>1.40625</v>
      </c>
      <c r="C2034">
        <v>17.578125</v>
      </c>
      <c r="D2034" t="str">
        <f t="shared" si="60"/>
        <v>NO</v>
      </c>
      <c r="E2034" t="str">
        <f t="shared" si="61"/>
        <v>NO</v>
      </c>
      <c r="F2034">
        <f>_xlfn.STDEV.P(B1641:B1649)</f>
        <v>0.25911129960231072</v>
      </c>
    </row>
    <row r="2035" spans="1:6" x14ac:dyDescent="0.25">
      <c r="A2035">
        <v>33759</v>
      </c>
      <c r="B2035">
        <v>1.4941405999999999</v>
      </c>
      <c r="C2035">
        <v>7.9900570000000002</v>
      </c>
      <c r="D2035" t="str">
        <f t="shared" si="60"/>
        <v>NO</v>
      </c>
      <c r="E2035" t="str">
        <f t="shared" si="61"/>
        <v>NO</v>
      </c>
      <c r="F2035">
        <f>_xlfn.STDEV.P(B1642:B1650)</f>
        <v>0.30726821882645405</v>
      </c>
    </row>
    <row r="2036" spans="1:6" x14ac:dyDescent="0.25">
      <c r="A2036">
        <v>33770</v>
      </c>
      <c r="B2036">
        <v>1.5820312000000001</v>
      </c>
      <c r="C2036">
        <v>8.7890625</v>
      </c>
      <c r="D2036" t="str">
        <f t="shared" si="60"/>
        <v>NO</v>
      </c>
      <c r="E2036" t="str">
        <f t="shared" si="61"/>
        <v>NO</v>
      </c>
      <c r="F2036">
        <f>_xlfn.STDEV.P(B1643:B1651)</f>
        <v>0.34526698567253822</v>
      </c>
    </row>
    <row r="2037" spans="1:6" x14ac:dyDescent="0.25">
      <c r="A2037">
        <v>33780</v>
      </c>
      <c r="B2037">
        <v>1.6699219000000001</v>
      </c>
      <c r="C2037">
        <v>8.7890625</v>
      </c>
      <c r="D2037" t="str">
        <f t="shared" si="60"/>
        <v>NO</v>
      </c>
      <c r="E2037" t="str">
        <f t="shared" si="61"/>
        <v>NO</v>
      </c>
      <c r="F2037">
        <f>_xlfn.STDEV.P(B1644:B1652)</f>
        <v>0.39907845728830632</v>
      </c>
    </row>
    <row r="2038" spans="1:6" x14ac:dyDescent="0.25">
      <c r="A2038">
        <v>33790</v>
      </c>
      <c r="B2038">
        <v>1.6699219000000001</v>
      </c>
      <c r="C2038">
        <v>0</v>
      </c>
      <c r="D2038" t="str">
        <f t="shared" si="60"/>
        <v>NO</v>
      </c>
      <c r="E2038" t="str">
        <f t="shared" si="61"/>
        <v>NO</v>
      </c>
      <c r="F2038">
        <f>_xlfn.STDEV.P(B1645:B1653)</f>
        <v>0.45950353697037283</v>
      </c>
    </row>
    <row r="2039" spans="1:6" x14ac:dyDescent="0.25">
      <c r="A2039">
        <v>33801</v>
      </c>
      <c r="B2039">
        <v>1.7578125</v>
      </c>
      <c r="C2039">
        <v>8.7890625</v>
      </c>
      <c r="D2039" t="str">
        <f t="shared" si="60"/>
        <v>NO</v>
      </c>
      <c r="E2039" t="str">
        <f t="shared" si="61"/>
        <v>NO</v>
      </c>
      <c r="F2039">
        <f>_xlfn.STDEV.P(B1646:B1654)</f>
        <v>0.50233677305289848</v>
      </c>
    </row>
    <row r="2040" spans="1:6" x14ac:dyDescent="0.25">
      <c r="A2040">
        <v>33811</v>
      </c>
      <c r="B2040">
        <v>1.7578125</v>
      </c>
      <c r="C2040">
        <v>0</v>
      </c>
      <c r="D2040" t="str">
        <f t="shared" si="60"/>
        <v>NO</v>
      </c>
      <c r="E2040" t="str">
        <f t="shared" si="61"/>
        <v>NO</v>
      </c>
      <c r="F2040">
        <f>_xlfn.STDEV.P(B1647:B1655)</f>
        <v>0.54249784230761822</v>
      </c>
    </row>
    <row r="2041" spans="1:6" x14ac:dyDescent="0.25">
      <c r="A2041">
        <v>33822</v>
      </c>
      <c r="B2041">
        <v>1.7578125</v>
      </c>
      <c r="C2041">
        <v>0</v>
      </c>
      <c r="D2041" t="str">
        <f t="shared" si="60"/>
        <v>NO</v>
      </c>
      <c r="E2041" t="str">
        <f t="shared" si="61"/>
        <v>NO</v>
      </c>
      <c r="F2041">
        <f>_xlfn.STDEV.P(B1648:B1656)</f>
        <v>0.57260217471494346</v>
      </c>
    </row>
    <row r="2042" spans="1:6" x14ac:dyDescent="0.25">
      <c r="A2042">
        <v>33832</v>
      </c>
      <c r="B2042">
        <v>1.6699219000000001</v>
      </c>
      <c r="C2042">
        <v>-7.9900570000000002</v>
      </c>
      <c r="D2042" t="str">
        <f t="shared" si="60"/>
        <v>NO</v>
      </c>
      <c r="E2042" t="str">
        <f t="shared" si="61"/>
        <v>NO</v>
      </c>
      <c r="F2042">
        <f>_xlfn.STDEV.P(B1649:B1657)</f>
        <v>0.60246862226132791</v>
      </c>
    </row>
    <row r="2043" spans="1:6" x14ac:dyDescent="0.25">
      <c r="A2043">
        <v>33843</v>
      </c>
      <c r="B2043">
        <v>1.6699219000000001</v>
      </c>
      <c r="C2043">
        <v>0</v>
      </c>
      <c r="D2043" t="str">
        <f t="shared" si="60"/>
        <v>NO</v>
      </c>
      <c r="E2043" t="str">
        <f t="shared" si="61"/>
        <v>NO</v>
      </c>
      <c r="F2043">
        <f>_xlfn.STDEV.P(B1650:B1658)</f>
        <v>0.62849971259033133</v>
      </c>
    </row>
    <row r="2044" spans="1:6" x14ac:dyDescent="0.25">
      <c r="A2044">
        <v>33853</v>
      </c>
      <c r="B2044">
        <v>1.6699219000000001</v>
      </c>
      <c r="C2044">
        <v>0</v>
      </c>
      <c r="D2044" t="str">
        <f t="shared" si="60"/>
        <v>NO</v>
      </c>
      <c r="E2044" t="str">
        <f t="shared" si="61"/>
        <v>NO</v>
      </c>
      <c r="F2044">
        <f>_xlfn.STDEV.P(B1651:B1659)</f>
        <v>0.64718911908295818</v>
      </c>
    </row>
    <row r="2045" spans="1:6" x14ac:dyDescent="0.25">
      <c r="A2045">
        <v>33863</v>
      </c>
      <c r="B2045">
        <v>1.5820312000000001</v>
      </c>
      <c r="C2045">
        <v>-7.9900570000000002</v>
      </c>
      <c r="D2045" t="str">
        <f t="shared" si="60"/>
        <v>NO</v>
      </c>
      <c r="E2045" t="str">
        <f t="shared" si="61"/>
        <v>NO</v>
      </c>
      <c r="F2045">
        <f>_xlfn.STDEV.P(B1652:B1660)</f>
        <v>0.65480680264084246</v>
      </c>
    </row>
    <row r="2046" spans="1:6" x14ac:dyDescent="0.25">
      <c r="A2046">
        <v>33874</v>
      </c>
      <c r="B2046">
        <v>1.4941405999999999</v>
      </c>
      <c r="C2046">
        <v>-8.7890625</v>
      </c>
      <c r="D2046" t="str">
        <f t="shared" si="60"/>
        <v>NO</v>
      </c>
      <c r="E2046" t="str">
        <f t="shared" si="61"/>
        <v>NO</v>
      </c>
      <c r="F2046">
        <f>_xlfn.STDEV.P(B1653:B1661)</f>
        <v>0.6660700140100656</v>
      </c>
    </row>
    <row r="2047" spans="1:6" x14ac:dyDescent="0.25">
      <c r="A2047">
        <v>33884</v>
      </c>
      <c r="B2047">
        <v>1.40625</v>
      </c>
      <c r="C2047">
        <v>-7.9900570000000002</v>
      </c>
      <c r="D2047" t="str">
        <f t="shared" si="60"/>
        <v>NO</v>
      </c>
      <c r="E2047" t="str">
        <f t="shared" si="61"/>
        <v>NO</v>
      </c>
      <c r="F2047">
        <f>_xlfn.STDEV.P(B1654:B1662)</f>
        <v>0.68079784091557838</v>
      </c>
    </row>
    <row r="2048" spans="1:6" x14ac:dyDescent="0.25">
      <c r="A2048">
        <v>33895</v>
      </c>
      <c r="B2048">
        <v>1.2304687999999999</v>
      </c>
      <c r="C2048">
        <v>-17.578125</v>
      </c>
      <c r="D2048" t="str">
        <f t="shared" si="60"/>
        <v>NO</v>
      </c>
      <c r="E2048" t="str">
        <f t="shared" si="61"/>
        <v>NO</v>
      </c>
      <c r="F2048">
        <f>_xlfn.STDEV.P(B1655:B1663)</f>
        <v>0.6807978452188933</v>
      </c>
    </row>
    <row r="2049" spans="1:6" x14ac:dyDescent="0.25">
      <c r="A2049">
        <v>33905</v>
      </c>
      <c r="B2049">
        <v>1.1425780999999999</v>
      </c>
      <c r="C2049">
        <v>-7.9900570000000002</v>
      </c>
      <c r="D2049" t="str">
        <f t="shared" si="60"/>
        <v>NO</v>
      </c>
      <c r="E2049" t="str">
        <f t="shared" si="61"/>
        <v>NO</v>
      </c>
      <c r="F2049">
        <f>_xlfn.STDEV.P(B1656:B1664)</f>
        <v>0.66607002687965633</v>
      </c>
    </row>
    <row r="2050" spans="1:6" x14ac:dyDescent="0.25">
      <c r="A2050">
        <v>33916</v>
      </c>
      <c r="B2050">
        <v>0.96679689999999996</v>
      </c>
      <c r="C2050">
        <v>-17.578125</v>
      </c>
      <c r="D2050" t="str">
        <f t="shared" ref="D2050:D2113" si="62">IF(AND(B2050=MAX(B2046:B2054), _xlfn.STDEV.P(B2046:B2054)&gt;$G$5),"YES","NO")</f>
        <v>NO</v>
      </c>
      <c r="E2050" t="str">
        <f t="shared" ref="E2050:E2113" si="63">IF(AND(B2050=MIN(B2046:B2054), _xlfn.STDEV.P(B2046:B2054)&gt;$G$5),"YES","NO")</f>
        <v>NO</v>
      </c>
      <c r="F2050">
        <f>_xlfn.STDEV.P(B1657:B1665)</f>
        <v>0.65480682434863335</v>
      </c>
    </row>
    <row r="2051" spans="1:6" x14ac:dyDescent="0.25">
      <c r="A2051">
        <v>33926</v>
      </c>
      <c r="B2051">
        <v>0.79101560000000004</v>
      </c>
      <c r="C2051">
        <v>-17.578125</v>
      </c>
      <c r="D2051" t="str">
        <f t="shared" si="62"/>
        <v>NO</v>
      </c>
      <c r="E2051" t="str">
        <f t="shared" si="63"/>
        <v>NO</v>
      </c>
      <c r="F2051">
        <f>_xlfn.STDEV.P(B1658:B1666)</f>
        <v>0.63258338144746384</v>
      </c>
    </row>
    <row r="2052" spans="1:6" x14ac:dyDescent="0.25">
      <c r="A2052">
        <v>33936</v>
      </c>
      <c r="B2052">
        <v>0.703125</v>
      </c>
      <c r="C2052">
        <v>-7.9900570000000002</v>
      </c>
      <c r="D2052" t="str">
        <f t="shared" si="62"/>
        <v>NO</v>
      </c>
      <c r="E2052" t="str">
        <f t="shared" si="63"/>
        <v>NO</v>
      </c>
      <c r="F2052">
        <f>_xlfn.STDEV.P(B1659:B1667)</f>
        <v>0.60294331901252618</v>
      </c>
    </row>
    <row r="2053" spans="1:6" x14ac:dyDescent="0.25">
      <c r="A2053">
        <v>33947</v>
      </c>
      <c r="B2053">
        <v>0.43945309999999999</v>
      </c>
      <c r="C2053">
        <v>-26.3671875</v>
      </c>
      <c r="D2053" t="str">
        <f t="shared" si="62"/>
        <v>NO</v>
      </c>
      <c r="E2053" t="str">
        <f t="shared" si="63"/>
        <v>NO</v>
      </c>
      <c r="F2053">
        <f>_xlfn.STDEV.P(B1660:B1668)</f>
        <v>0.56926140741090825</v>
      </c>
    </row>
    <row r="2054" spans="1:6" x14ac:dyDescent="0.25">
      <c r="A2054">
        <v>33957</v>
      </c>
      <c r="B2054">
        <v>0.26367190000000001</v>
      </c>
      <c r="C2054">
        <v>-15.980114</v>
      </c>
      <c r="D2054" t="str">
        <f t="shared" si="62"/>
        <v>NO</v>
      </c>
      <c r="E2054" t="str">
        <f t="shared" si="63"/>
        <v>NO</v>
      </c>
      <c r="F2054">
        <f>_xlfn.STDEV.P(B1661:B1669)</f>
        <v>0.53506358286297451</v>
      </c>
    </row>
    <row r="2055" spans="1:6" x14ac:dyDescent="0.25">
      <c r="A2055">
        <v>33968</v>
      </c>
      <c r="B2055">
        <v>8.7890599999999999E-2</v>
      </c>
      <c r="C2055">
        <v>-17.578125</v>
      </c>
      <c r="D2055" t="str">
        <f t="shared" si="62"/>
        <v>NO</v>
      </c>
      <c r="E2055" t="str">
        <f t="shared" si="63"/>
        <v>NO</v>
      </c>
      <c r="F2055">
        <f>_xlfn.STDEV.P(B1662:B1670)</f>
        <v>0.49042498084631403</v>
      </c>
    </row>
    <row r="2056" spans="1:6" x14ac:dyDescent="0.25">
      <c r="A2056">
        <v>33978</v>
      </c>
      <c r="B2056">
        <v>-8.7890599999999999E-2</v>
      </c>
      <c r="C2056">
        <v>-17.578125</v>
      </c>
      <c r="D2056" t="str">
        <f t="shared" si="62"/>
        <v>NO</v>
      </c>
      <c r="E2056" t="str">
        <f t="shared" si="63"/>
        <v>NO</v>
      </c>
      <c r="F2056">
        <f>_xlfn.STDEV.P(B1663:B1671)</f>
        <v>0.44258863338877996</v>
      </c>
    </row>
    <row r="2057" spans="1:6" x14ac:dyDescent="0.25">
      <c r="A2057">
        <v>33988</v>
      </c>
      <c r="B2057">
        <v>-0.26367190000000001</v>
      </c>
      <c r="C2057">
        <v>-15.980114</v>
      </c>
      <c r="D2057" t="str">
        <f t="shared" si="62"/>
        <v>NO</v>
      </c>
      <c r="E2057" t="str">
        <f t="shared" si="63"/>
        <v>NO</v>
      </c>
      <c r="F2057">
        <f>_xlfn.STDEV.P(B1664:B1672)</f>
        <v>0.39907845728830982</v>
      </c>
    </row>
    <row r="2058" spans="1:6" x14ac:dyDescent="0.25">
      <c r="A2058">
        <v>33999</v>
      </c>
      <c r="B2058">
        <v>-0.43945309999999999</v>
      </c>
      <c r="C2058">
        <v>-17.578125</v>
      </c>
      <c r="D2058" t="str">
        <f t="shared" si="62"/>
        <v>NO</v>
      </c>
      <c r="E2058" t="str">
        <f t="shared" si="63"/>
        <v>NO</v>
      </c>
      <c r="F2058">
        <f>_xlfn.STDEV.P(B1665:B1673)</f>
        <v>0.34526698567253622</v>
      </c>
    </row>
    <row r="2059" spans="1:6" x14ac:dyDescent="0.25">
      <c r="A2059">
        <v>34009</v>
      </c>
      <c r="B2059">
        <v>-0.703125</v>
      </c>
      <c r="C2059">
        <v>-23.970171000000001</v>
      </c>
      <c r="D2059" t="str">
        <f t="shared" si="62"/>
        <v>NO</v>
      </c>
      <c r="E2059" t="str">
        <f t="shared" si="63"/>
        <v>NO</v>
      </c>
      <c r="F2059">
        <f>_xlfn.STDEV.P(B1666:B1674)</f>
        <v>0.29523860802109325</v>
      </c>
    </row>
    <row r="2060" spans="1:6" x14ac:dyDescent="0.25">
      <c r="A2060">
        <v>34020</v>
      </c>
      <c r="B2060">
        <v>-0.87890619999999997</v>
      </c>
      <c r="C2060">
        <v>-17.578125</v>
      </c>
      <c r="D2060" t="str">
        <f t="shared" si="62"/>
        <v>NO</v>
      </c>
      <c r="E2060" t="str">
        <f t="shared" si="63"/>
        <v>NO</v>
      </c>
      <c r="F2060">
        <f>_xlfn.STDEV.P(B1667:B1675)</f>
        <v>0.23800893148124594</v>
      </c>
    </row>
    <row r="2061" spans="1:6" x14ac:dyDescent="0.25">
      <c r="A2061">
        <v>34030</v>
      </c>
      <c r="B2061">
        <v>-1.0546875</v>
      </c>
      <c r="C2061">
        <v>-15.980114</v>
      </c>
      <c r="D2061" t="str">
        <f t="shared" si="62"/>
        <v>NO</v>
      </c>
      <c r="E2061" t="str">
        <f t="shared" si="63"/>
        <v>NO</v>
      </c>
      <c r="F2061">
        <f>_xlfn.STDEV.P(B1668:B1676)</f>
        <v>0.17304730867452769</v>
      </c>
    </row>
    <row r="2062" spans="1:6" x14ac:dyDescent="0.25">
      <c r="A2062">
        <v>34041</v>
      </c>
      <c r="B2062">
        <v>-1.1425780999999999</v>
      </c>
      <c r="C2062">
        <v>-8.7890625</v>
      </c>
      <c r="D2062" t="str">
        <f t="shared" si="62"/>
        <v>NO</v>
      </c>
      <c r="E2062" t="str">
        <f t="shared" si="63"/>
        <v>NO</v>
      </c>
      <c r="F2062">
        <f>_xlfn.STDEV.P(B1669:B1677)</f>
        <v>0.11799850549128907</v>
      </c>
    </row>
    <row r="2063" spans="1:6" x14ac:dyDescent="0.25">
      <c r="A2063">
        <v>34051</v>
      </c>
      <c r="B2063">
        <v>-1.3183594000000001</v>
      </c>
      <c r="C2063">
        <v>-17.578125</v>
      </c>
      <c r="D2063" t="str">
        <f t="shared" si="62"/>
        <v>NO</v>
      </c>
      <c r="E2063" t="str">
        <f t="shared" si="63"/>
        <v>NO</v>
      </c>
      <c r="F2063">
        <f>_xlfn.STDEV.P(B1670:B1678)</f>
        <v>0.10148736804349857</v>
      </c>
    </row>
    <row r="2064" spans="1:6" x14ac:dyDescent="0.25">
      <c r="A2064">
        <v>34061</v>
      </c>
      <c r="B2064">
        <v>-1.5820312000000001</v>
      </c>
      <c r="C2064">
        <v>-23.970171000000001</v>
      </c>
      <c r="D2064" t="str">
        <f t="shared" si="62"/>
        <v>NO</v>
      </c>
      <c r="E2064" t="str">
        <f t="shared" si="63"/>
        <v>NO</v>
      </c>
      <c r="F2064">
        <f>_xlfn.STDEV.P(B1671:B1679)</f>
        <v>0.11799850549128907</v>
      </c>
    </row>
    <row r="2065" spans="1:6" x14ac:dyDescent="0.25">
      <c r="A2065">
        <v>34072</v>
      </c>
      <c r="B2065">
        <v>-1.6699219000000001</v>
      </c>
      <c r="C2065">
        <v>-8.7890625</v>
      </c>
      <c r="D2065" t="str">
        <f t="shared" si="62"/>
        <v>NO</v>
      </c>
      <c r="E2065" t="str">
        <f t="shared" si="63"/>
        <v>NO</v>
      </c>
      <c r="F2065">
        <f>_xlfn.STDEV.P(B1672:B1680)</f>
        <v>0.15378921628929498</v>
      </c>
    </row>
    <row r="2066" spans="1:6" x14ac:dyDescent="0.25">
      <c r="A2066">
        <v>34082</v>
      </c>
      <c r="B2066">
        <v>-1.8457030999999999</v>
      </c>
      <c r="C2066">
        <v>-15.980114</v>
      </c>
      <c r="D2066" t="str">
        <f t="shared" si="62"/>
        <v>NO</v>
      </c>
      <c r="E2066" t="str">
        <f t="shared" si="63"/>
        <v>NO</v>
      </c>
      <c r="F2066">
        <f>_xlfn.STDEV.P(B1673:B1681)</f>
        <v>0.20762003906333376</v>
      </c>
    </row>
    <row r="2067" spans="1:6" x14ac:dyDescent="0.25">
      <c r="A2067">
        <v>34093</v>
      </c>
      <c r="B2067">
        <v>-1.9335937999999999</v>
      </c>
      <c r="C2067">
        <v>-8.7890625</v>
      </c>
      <c r="D2067" t="str">
        <f t="shared" si="62"/>
        <v>NO</v>
      </c>
      <c r="E2067" t="str">
        <f t="shared" si="63"/>
        <v>NO</v>
      </c>
      <c r="F2067">
        <f>_xlfn.STDEV.P(B1674:B1682)</f>
        <v>0.25911130755885925</v>
      </c>
    </row>
    <row r="2068" spans="1:6" x14ac:dyDescent="0.25">
      <c r="A2068">
        <v>34103</v>
      </c>
      <c r="B2068">
        <v>-2.0214843999999998</v>
      </c>
      <c r="C2068">
        <v>-7.9900570000000002</v>
      </c>
      <c r="D2068" t="str">
        <f t="shared" si="62"/>
        <v>NO</v>
      </c>
      <c r="E2068" t="str">
        <f t="shared" si="63"/>
        <v>NO</v>
      </c>
      <c r="F2068">
        <f>_xlfn.STDEV.P(B1675:B1683)</f>
        <v>0.30726821776704999</v>
      </c>
    </row>
    <row r="2069" spans="1:6" x14ac:dyDescent="0.25">
      <c r="A2069">
        <v>34114</v>
      </c>
      <c r="B2069">
        <v>-2.109375</v>
      </c>
      <c r="C2069">
        <v>-8.7890625</v>
      </c>
      <c r="D2069" t="str">
        <f t="shared" si="62"/>
        <v>NO</v>
      </c>
      <c r="E2069" t="str">
        <f t="shared" si="63"/>
        <v>NO</v>
      </c>
      <c r="F2069">
        <f>_xlfn.STDEV.P(B1676:B1684)</f>
        <v>0.36303964210301209</v>
      </c>
    </row>
    <row r="2070" spans="1:6" x14ac:dyDescent="0.25">
      <c r="A2070">
        <v>34124</v>
      </c>
      <c r="B2070">
        <v>-2.1972656000000002</v>
      </c>
      <c r="C2070">
        <v>-8.7890625</v>
      </c>
      <c r="D2070" t="str">
        <f t="shared" si="62"/>
        <v>NO</v>
      </c>
      <c r="E2070" t="str">
        <f t="shared" si="63"/>
        <v>NO</v>
      </c>
      <c r="F2070">
        <f>_xlfn.STDEV.P(B1677:B1685)</f>
        <v>0.41108524263759438</v>
      </c>
    </row>
    <row r="2071" spans="1:6" x14ac:dyDescent="0.25">
      <c r="A2071">
        <v>34134</v>
      </c>
      <c r="B2071">
        <v>-2.2851561999999999</v>
      </c>
      <c r="C2071">
        <v>-7.9900570000000002</v>
      </c>
      <c r="D2071" t="str">
        <f t="shared" si="62"/>
        <v>NO</v>
      </c>
      <c r="E2071" t="str">
        <f t="shared" si="63"/>
        <v>NO</v>
      </c>
      <c r="F2071">
        <f>_xlfn.STDEV.P(B1678:B1686)</f>
        <v>0.45006713655726494</v>
      </c>
    </row>
    <row r="2072" spans="1:6" x14ac:dyDescent="0.25">
      <c r="A2072">
        <v>34145</v>
      </c>
      <c r="B2072">
        <v>-2.3730468999999998</v>
      </c>
      <c r="C2072">
        <v>-8.7890625</v>
      </c>
      <c r="D2072" t="str">
        <f t="shared" si="62"/>
        <v>NO</v>
      </c>
      <c r="E2072" t="str">
        <f t="shared" si="63"/>
        <v>YES</v>
      </c>
      <c r="F2072">
        <f>_xlfn.STDEV.P(B1679:B1687)</f>
        <v>0.49371971459070008</v>
      </c>
    </row>
    <row r="2073" spans="1:6" x14ac:dyDescent="0.25">
      <c r="A2073">
        <v>34155</v>
      </c>
      <c r="B2073">
        <v>-2.3730468999999998</v>
      </c>
      <c r="C2073">
        <v>0</v>
      </c>
      <c r="D2073" t="str">
        <f t="shared" si="62"/>
        <v>NO</v>
      </c>
      <c r="E2073" t="str">
        <f t="shared" si="63"/>
        <v>NO</v>
      </c>
      <c r="F2073">
        <f>_xlfn.STDEV.P(B1680:B1688)</f>
        <v>0.5345286031471711</v>
      </c>
    </row>
    <row r="2074" spans="1:6" x14ac:dyDescent="0.25">
      <c r="A2074">
        <v>34166</v>
      </c>
      <c r="B2074">
        <v>-2.3730468999999998</v>
      </c>
      <c r="C2074">
        <v>0</v>
      </c>
      <c r="D2074" t="str">
        <f t="shared" si="62"/>
        <v>NO</v>
      </c>
      <c r="E2074" t="str">
        <f t="shared" si="63"/>
        <v>NO</v>
      </c>
      <c r="F2074">
        <f>_xlfn.STDEV.P(B1681:B1689)</f>
        <v>0.56505766465735319</v>
      </c>
    </row>
    <row r="2075" spans="1:6" x14ac:dyDescent="0.25">
      <c r="A2075">
        <v>34176</v>
      </c>
      <c r="B2075">
        <v>-2.3730468999999998</v>
      </c>
      <c r="C2075">
        <v>0</v>
      </c>
      <c r="D2075" t="str">
        <f t="shared" si="62"/>
        <v>NO</v>
      </c>
      <c r="E2075" t="str">
        <f t="shared" si="63"/>
        <v>YES</v>
      </c>
      <c r="F2075">
        <f>_xlfn.STDEV.P(B1682:B1690)</f>
        <v>0.59530275737507676</v>
      </c>
    </row>
    <row r="2076" spans="1:6" x14ac:dyDescent="0.25">
      <c r="A2076">
        <v>34187</v>
      </c>
      <c r="B2076">
        <v>-2.2851561999999999</v>
      </c>
      <c r="C2076">
        <v>8.7890625</v>
      </c>
      <c r="D2076" t="str">
        <f t="shared" si="62"/>
        <v>NO</v>
      </c>
      <c r="E2076" t="str">
        <f t="shared" si="63"/>
        <v>NO</v>
      </c>
      <c r="F2076">
        <f>_xlfn.STDEV.P(B1683:B1691)</f>
        <v>0.60625578341492659</v>
      </c>
    </row>
    <row r="2077" spans="1:6" x14ac:dyDescent="0.25">
      <c r="A2077">
        <v>34197</v>
      </c>
      <c r="B2077">
        <v>-2.1972656000000002</v>
      </c>
      <c r="C2077">
        <v>8.7890625</v>
      </c>
      <c r="D2077" t="str">
        <f t="shared" si="62"/>
        <v>NO</v>
      </c>
      <c r="E2077" t="str">
        <f t="shared" si="63"/>
        <v>NO</v>
      </c>
      <c r="F2077">
        <f>_xlfn.STDEV.P(B1684:B1692)</f>
        <v>0.61376001937433122</v>
      </c>
    </row>
    <row r="2078" spans="1:6" x14ac:dyDescent="0.25">
      <c r="A2078">
        <v>34207</v>
      </c>
      <c r="B2078">
        <v>-2.109375</v>
      </c>
      <c r="C2078">
        <v>7.9900570000000002</v>
      </c>
      <c r="D2078" t="str">
        <f t="shared" si="62"/>
        <v>NO</v>
      </c>
      <c r="E2078" t="str">
        <f t="shared" si="63"/>
        <v>NO</v>
      </c>
      <c r="F2078">
        <f>_xlfn.STDEV.P(B1685:B1693)</f>
        <v>0.6321309380505854</v>
      </c>
    </row>
    <row r="2079" spans="1:6" x14ac:dyDescent="0.25">
      <c r="A2079">
        <v>34218</v>
      </c>
      <c r="B2079">
        <v>-2.0214843999999998</v>
      </c>
      <c r="C2079">
        <v>8.7890625</v>
      </c>
      <c r="D2079" t="str">
        <f t="shared" si="62"/>
        <v>NO</v>
      </c>
      <c r="E2079" t="str">
        <f t="shared" si="63"/>
        <v>NO</v>
      </c>
      <c r="F2079">
        <f>_xlfn.STDEV.P(B1686:B1694)</f>
        <v>0.64334643338953534</v>
      </c>
    </row>
    <row r="2080" spans="1:6" x14ac:dyDescent="0.25">
      <c r="A2080">
        <v>34228</v>
      </c>
      <c r="B2080">
        <v>-1.9335937999999999</v>
      </c>
      <c r="C2080">
        <v>7.9900570000000002</v>
      </c>
      <c r="D2080" t="str">
        <f t="shared" si="62"/>
        <v>NO</v>
      </c>
      <c r="E2080" t="str">
        <f t="shared" si="63"/>
        <v>NO</v>
      </c>
      <c r="F2080">
        <f>_xlfn.STDEV.P(B1687:B1695)</f>
        <v>0.64334644654503137</v>
      </c>
    </row>
    <row r="2081" spans="1:6" x14ac:dyDescent="0.25">
      <c r="A2081">
        <v>34239</v>
      </c>
      <c r="B2081">
        <v>-1.8457030999999999</v>
      </c>
      <c r="C2081">
        <v>8.7890625</v>
      </c>
      <c r="D2081" t="str">
        <f t="shared" si="62"/>
        <v>NO</v>
      </c>
      <c r="E2081" t="str">
        <f t="shared" si="63"/>
        <v>NO</v>
      </c>
      <c r="F2081">
        <f>_xlfn.STDEV.P(B1688:B1696)</f>
        <v>0.63213093856554303</v>
      </c>
    </row>
    <row r="2082" spans="1:6" x14ac:dyDescent="0.25">
      <c r="A2082">
        <v>34249</v>
      </c>
      <c r="B2082">
        <v>-1.7578125</v>
      </c>
      <c r="C2082">
        <v>7.9900570000000002</v>
      </c>
      <c r="D2082" t="str">
        <f t="shared" si="62"/>
        <v>NO</v>
      </c>
      <c r="E2082" t="str">
        <f t="shared" si="63"/>
        <v>NO</v>
      </c>
      <c r="F2082">
        <f>_xlfn.STDEV.P(B1689:B1697)</f>
        <v>0.62834795561083301</v>
      </c>
    </row>
    <row r="2083" spans="1:6" x14ac:dyDescent="0.25">
      <c r="A2083">
        <v>34260</v>
      </c>
      <c r="B2083">
        <v>-1.5820312000000001</v>
      </c>
      <c r="C2083">
        <v>17.578125</v>
      </c>
      <c r="D2083" t="str">
        <f t="shared" si="62"/>
        <v>NO</v>
      </c>
      <c r="E2083" t="str">
        <f t="shared" si="63"/>
        <v>NO</v>
      </c>
      <c r="F2083">
        <f>_xlfn.STDEV.P(B1690:B1698)</f>
        <v>0.61732346682700578</v>
      </c>
    </row>
    <row r="2084" spans="1:6" x14ac:dyDescent="0.25">
      <c r="A2084">
        <v>34270</v>
      </c>
      <c r="B2084">
        <v>-1.40625</v>
      </c>
      <c r="C2084">
        <v>17.578125</v>
      </c>
      <c r="D2084" t="str">
        <f t="shared" si="62"/>
        <v>NO</v>
      </c>
      <c r="E2084" t="str">
        <f t="shared" si="63"/>
        <v>NO</v>
      </c>
      <c r="F2084">
        <f>_xlfn.STDEV.P(B1691:B1699)</f>
        <v>0.61732345417156564</v>
      </c>
    </row>
    <row r="2085" spans="1:6" x14ac:dyDescent="0.25">
      <c r="A2085">
        <v>34280</v>
      </c>
      <c r="B2085">
        <v>-1.2304687999999999</v>
      </c>
      <c r="C2085">
        <v>15.980114</v>
      </c>
      <c r="D2085" t="str">
        <f t="shared" si="62"/>
        <v>NO</v>
      </c>
      <c r="E2085" t="str">
        <f t="shared" si="63"/>
        <v>NO</v>
      </c>
      <c r="F2085">
        <f>_xlfn.STDEV.P(B1692:B1700)</f>
        <v>0.58070581231066554</v>
      </c>
    </row>
    <row r="2086" spans="1:6" x14ac:dyDescent="0.25">
      <c r="A2086">
        <v>34291</v>
      </c>
      <c r="B2086">
        <v>-1.0546875</v>
      </c>
      <c r="C2086">
        <v>17.578125</v>
      </c>
      <c r="D2086" t="str">
        <f t="shared" si="62"/>
        <v>NO</v>
      </c>
      <c r="E2086" t="str">
        <f t="shared" si="63"/>
        <v>NO</v>
      </c>
      <c r="F2086">
        <f>_xlfn.STDEV.P(B1693:B1701)</f>
        <v>0.543376093305587</v>
      </c>
    </row>
    <row r="2087" spans="1:6" x14ac:dyDescent="0.25">
      <c r="A2087">
        <v>34301</v>
      </c>
      <c r="B2087">
        <v>-0.87890619999999997</v>
      </c>
      <c r="C2087">
        <v>15.980114</v>
      </c>
      <c r="D2087" t="str">
        <f t="shared" si="62"/>
        <v>NO</v>
      </c>
      <c r="E2087" t="str">
        <f t="shared" si="63"/>
        <v>NO</v>
      </c>
      <c r="F2087">
        <f>_xlfn.STDEV.P(B1694:B1702)</f>
        <v>0.50912541607188033</v>
      </c>
    </row>
    <row r="2088" spans="1:6" x14ac:dyDescent="0.25">
      <c r="A2088">
        <v>34312</v>
      </c>
      <c r="B2088">
        <v>-0.703125</v>
      </c>
      <c r="C2088">
        <v>17.578125</v>
      </c>
      <c r="D2088" t="str">
        <f t="shared" si="62"/>
        <v>NO</v>
      </c>
      <c r="E2088" t="str">
        <f t="shared" si="63"/>
        <v>NO</v>
      </c>
      <c r="F2088">
        <f>_xlfn.STDEV.P(B1695:B1703)</f>
        <v>0.4683429312341329</v>
      </c>
    </row>
    <row r="2089" spans="1:6" x14ac:dyDescent="0.25">
      <c r="A2089">
        <v>34322</v>
      </c>
      <c r="B2089">
        <v>-0.52734380000000003</v>
      </c>
      <c r="C2089">
        <v>15.980114</v>
      </c>
      <c r="D2089" t="str">
        <f t="shared" si="62"/>
        <v>NO</v>
      </c>
      <c r="E2089" t="str">
        <f t="shared" si="63"/>
        <v>NO</v>
      </c>
      <c r="F2089">
        <f>_xlfn.STDEV.P(B1696:B1704)</f>
        <v>0.42857634264838451</v>
      </c>
    </row>
    <row r="2090" spans="1:6" x14ac:dyDescent="0.25">
      <c r="A2090">
        <v>34333</v>
      </c>
      <c r="B2090">
        <v>-0.3515625</v>
      </c>
      <c r="C2090">
        <v>17.578125</v>
      </c>
      <c r="D2090" t="str">
        <f t="shared" si="62"/>
        <v>NO</v>
      </c>
      <c r="E2090" t="str">
        <f t="shared" si="63"/>
        <v>NO</v>
      </c>
      <c r="F2090">
        <f>_xlfn.STDEV.P(B1697:B1705)</f>
        <v>0.37543715845676201</v>
      </c>
    </row>
    <row r="2091" spans="1:6" x14ac:dyDescent="0.25">
      <c r="A2091">
        <v>34343</v>
      </c>
      <c r="B2091">
        <v>-0.1757812</v>
      </c>
      <c r="C2091">
        <v>17.578125</v>
      </c>
      <c r="D2091" t="str">
        <f t="shared" si="62"/>
        <v>NO</v>
      </c>
      <c r="E2091" t="str">
        <f t="shared" si="63"/>
        <v>NO</v>
      </c>
      <c r="F2091">
        <f>_xlfn.STDEV.P(B1698:B1706)</f>
        <v>0.32211761217975937</v>
      </c>
    </row>
    <row r="2092" spans="1:6" x14ac:dyDescent="0.25">
      <c r="A2092">
        <v>34353</v>
      </c>
      <c r="B2092">
        <v>0</v>
      </c>
      <c r="C2092">
        <v>15.980114</v>
      </c>
      <c r="D2092" t="str">
        <f t="shared" si="62"/>
        <v>NO</v>
      </c>
      <c r="E2092" t="str">
        <f t="shared" si="63"/>
        <v>NO</v>
      </c>
      <c r="F2092">
        <f>_xlfn.STDEV.P(B1699:B1707)</f>
        <v>0.26779900701780901</v>
      </c>
    </row>
    <row r="2093" spans="1:6" x14ac:dyDescent="0.25">
      <c r="A2093">
        <v>34364</v>
      </c>
      <c r="B2093">
        <v>0.1757812</v>
      </c>
      <c r="C2093">
        <v>17.578125</v>
      </c>
      <c r="D2093" t="str">
        <f t="shared" si="62"/>
        <v>NO</v>
      </c>
      <c r="E2093" t="str">
        <f t="shared" si="63"/>
        <v>NO</v>
      </c>
      <c r="F2093">
        <f>_xlfn.STDEV.P(B1700:B1708)</f>
        <v>0.22985550769175653</v>
      </c>
    </row>
    <row r="2094" spans="1:6" x14ac:dyDescent="0.25">
      <c r="A2094">
        <v>34374</v>
      </c>
      <c r="B2094">
        <v>0.3515625</v>
      </c>
      <c r="C2094">
        <v>15.980114</v>
      </c>
      <c r="D2094" t="str">
        <f t="shared" si="62"/>
        <v>NO</v>
      </c>
      <c r="E2094" t="str">
        <f t="shared" si="63"/>
        <v>NO</v>
      </c>
      <c r="F2094">
        <f>_xlfn.STDEV.P(B1701:B1709)</f>
        <v>0.1730473218422901</v>
      </c>
    </row>
    <row r="2095" spans="1:6" x14ac:dyDescent="0.25">
      <c r="A2095">
        <v>34385</v>
      </c>
      <c r="B2095">
        <v>0.52734380000000003</v>
      </c>
      <c r="C2095">
        <v>17.578125</v>
      </c>
      <c r="D2095" t="str">
        <f t="shared" si="62"/>
        <v>NO</v>
      </c>
      <c r="E2095" t="str">
        <f t="shared" si="63"/>
        <v>NO</v>
      </c>
      <c r="F2095">
        <f>_xlfn.STDEV.P(B1702:B1710)</f>
        <v>0.1171875000000047</v>
      </c>
    </row>
    <row r="2096" spans="1:6" x14ac:dyDescent="0.25">
      <c r="A2096">
        <v>34395</v>
      </c>
      <c r="B2096">
        <v>0.703125</v>
      </c>
      <c r="C2096">
        <v>15.980114</v>
      </c>
      <c r="D2096" t="str">
        <f t="shared" si="62"/>
        <v>NO</v>
      </c>
      <c r="E2096" t="str">
        <f t="shared" si="63"/>
        <v>NO</v>
      </c>
      <c r="F2096">
        <f>_xlfn.STDEV.P(B1703:B1711)</f>
        <v>8.2864087705417352E-2</v>
      </c>
    </row>
    <row r="2097" spans="1:6" x14ac:dyDescent="0.25">
      <c r="A2097">
        <v>34406</v>
      </c>
      <c r="B2097">
        <v>0.79101560000000004</v>
      </c>
      <c r="C2097">
        <v>8.7890625</v>
      </c>
      <c r="D2097" t="str">
        <f t="shared" si="62"/>
        <v>NO</v>
      </c>
      <c r="E2097" t="str">
        <f t="shared" si="63"/>
        <v>NO</v>
      </c>
      <c r="F2097">
        <f>_xlfn.STDEV.P(B1704:B1712)</f>
        <v>6.4777849712452804E-2</v>
      </c>
    </row>
    <row r="2098" spans="1:6" x14ac:dyDescent="0.25">
      <c r="A2098">
        <v>34416</v>
      </c>
      <c r="B2098">
        <v>0.96679689999999996</v>
      </c>
      <c r="C2098">
        <v>17.578125</v>
      </c>
      <c r="D2098" t="str">
        <f t="shared" si="62"/>
        <v>NO</v>
      </c>
      <c r="E2098" t="str">
        <f t="shared" si="63"/>
        <v>NO</v>
      </c>
      <c r="F2098">
        <f>_xlfn.STDEV.P(B1705:B1713)</f>
        <v>0.10517900117099253</v>
      </c>
    </row>
    <row r="2099" spans="1:6" x14ac:dyDescent="0.25">
      <c r="A2099">
        <v>34426</v>
      </c>
      <c r="B2099">
        <v>1.1425780999999999</v>
      </c>
      <c r="C2099">
        <v>15.980114</v>
      </c>
      <c r="D2099" t="str">
        <f t="shared" si="62"/>
        <v>NO</v>
      </c>
      <c r="E2099" t="str">
        <f t="shared" si="63"/>
        <v>NO</v>
      </c>
      <c r="F2099">
        <f>_xlfn.STDEV.P(B1706:B1714)</f>
        <v>0.1500223655924437</v>
      </c>
    </row>
    <row r="2100" spans="1:6" x14ac:dyDescent="0.25">
      <c r="A2100">
        <v>34437</v>
      </c>
      <c r="B2100">
        <v>1.2304687999999999</v>
      </c>
      <c r="C2100">
        <v>8.7890625</v>
      </c>
      <c r="D2100" t="str">
        <f t="shared" si="62"/>
        <v>NO</v>
      </c>
      <c r="E2100" t="str">
        <f t="shared" si="63"/>
        <v>NO</v>
      </c>
      <c r="F2100">
        <f>_xlfn.STDEV.P(B1707:B1715)</f>
        <v>0.2103579935730292</v>
      </c>
    </row>
    <row r="2101" spans="1:6" x14ac:dyDescent="0.25">
      <c r="A2101">
        <v>34447</v>
      </c>
      <c r="B2101">
        <v>1.3183594000000001</v>
      </c>
      <c r="C2101">
        <v>7.9900570000000002</v>
      </c>
      <c r="D2101" t="str">
        <f t="shared" si="62"/>
        <v>NO</v>
      </c>
      <c r="E2101" t="str">
        <f t="shared" si="63"/>
        <v>NO</v>
      </c>
      <c r="F2101">
        <f>_xlfn.STDEV.P(B1708:B1716)</f>
        <v>0.26779901106961246</v>
      </c>
    </row>
    <row r="2102" spans="1:6" x14ac:dyDescent="0.25">
      <c r="A2102">
        <v>34458</v>
      </c>
      <c r="B2102">
        <v>1.40625</v>
      </c>
      <c r="C2102">
        <v>8.7890625</v>
      </c>
      <c r="D2102" t="str">
        <f t="shared" si="62"/>
        <v>NO</v>
      </c>
      <c r="E2102" t="str">
        <f t="shared" si="63"/>
        <v>NO</v>
      </c>
      <c r="F2102">
        <f>_xlfn.STDEV.P(B1709:B1717)</f>
        <v>0.32122820456421991</v>
      </c>
    </row>
    <row r="2103" spans="1:6" x14ac:dyDescent="0.25">
      <c r="A2103">
        <v>34468</v>
      </c>
      <c r="B2103">
        <v>1.4941405999999999</v>
      </c>
      <c r="C2103">
        <v>7.9900570000000002</v>
      </c>
      <c r="D2103" t="str">
        <f t="shared" si="62"/>
        <v>NO</v>
      </c>
      <c r="E2103" t="str">
        <f t="shared" si="63"/>
        <v>NO</v>
      </c>
      <c r="F2103">
        <f>_xlfn.STDEV.P(B1710:B1718)</f>
        <v>0.36461237793534174</v>
      </c>
    </row>
    <row r="2104" spans="1:6" x14ac:dyDescent="0.25">
      <c r="A2104">
        <v>34479</v>
      </c>
      <c r="B2104">
        <v>1.5820312000000001</v>
      </c>
      <c r="C2104">
        <v>8.7890625</v>
      </c>
      <c r="D2104" t="str">
        <f t="shared" si="62"/>
        <v>NO</v>
      </c>
      <c r="E2104" t="str">
        <f t="shared" si="63"/>
        <v>NO</v>
      </c>
      <c r="F2104">
        <f>_xlfn.STDEV.P(B1711:B1719)</f>
        <v>0.40618425369433009</v>
      </c>
    </row>
    <row r="2105" spans="1:6" x14ac:dyDescent="0.25">
      <c r="A2105">
        <v>34489</v>
      </c>
      <c r="B2105">
        <v>1.5820312000000001</v>
      </c>
      <c r="C2105">
        <v>0</v>
      </c>
      <c r="D2105" t="str">
        <f t="shared" si="62"/>
        <v>NO</v>
      </c>
      <c r="E2105" t="str">
        <f t="shared" si="63"/>
        <v>NO</v>
      </c>
      <c r="F2105">
        <f>_xlfn.STDEV.P(B1712:B1720)</f>
        <v>0.44430911207944396</v>
      </c>
    </row>
    <row r="2106" spans="1:6" x14ac:dyDescent="0.25">
      <c r="A2106">
        <v>34499</v>
      </c>
      <c r="B2106">
        <v>1.6699219000000001</v>
      </c>
      <c r="C2106">
        <v>7.9900570000000002</v>
      </c>
      <c r="D2106" t="str">
        <f t="shared" si="62"/>
        <v>NO</v>
      </c>
      <c r="E2106" t="str">
        <f t="shared" si="63"/>
        <v>NO</v>
      </c>
      <c r="F2106">
        <f>_xlfn.STDEV.P(B1713:B1721)</f>
        <v>0.48337377608950288</v>
      </c>
    </row>
    <row r="2107" spans="1:6" x14ac:dyDescent="0.25">
      <c r="A2107">
        <v>34510</v>
      </c>
      <c r="B2107">
        <v>1.6699219000000001</v>
      </c>
      <c r="C2107">
        <v>0</v>
      </c>
      <c r="D2107" t="str">
        <f t="shared" si="62"/>
        <v>NO</v>
      </c>
      <c r="E2107" t="str">
        <f t="shared" si="63"/>
        <v>NO</v>
      </c>
      <c r="F2107">
        <f>_xlfn.STDEV.P(B1714:B1722)</f>
        <v>0.53220415860720471</v>
      </c>
    </row>
    <row r="2108" spans="1:6" x14ac:dyDescent="0.25">
      <c r="A2108">
        <v>34520</v>
      </c>
      <c r="B2108">
        <v>1.5820312000000001</v>
      </c>
      <c r="C2108">
        <v>-7.9900570000000002</v>
      </c>
      <c r="D2108" t="str">
        <f t="shared" si="62"/>
        <v>NO</v>
      </c>
      <c r="E2108" t="str">
        <f t="shared" si="63"/>
        <v>NO</v>
      </c>
      <c r="F2108">
        <f>_xlfn.STDEV.P(B1715:B1723)</f>
        <v>0.57026566640846366</v>
      </c>
    </row>
    <row r="2109" spans="1:6" x14ac:dyDescent="0.25">
      <c r="A2109">
        <v>34531</v>
      </c>
      <c r="B2109">
        <v>1.5820312000000001</v>
      </c>
      <c r="C2109">
        <v>0</v>
      </c>
      <c r="D2109" t="str">
        <f t="shared" si="62"/>
        <v>NO</v>
      </c>
      <c r="E2109" t="str">
        <f t="shared" si="63"/>
        <v>NO</v>
      </c>
      <c r="F2109">
        <f>_xlfn.STDEV.P(B1716:B1724)</f>
        <v>0.59192898596446053</v>
      </c>
    </row>
    <row r="2110" spans="1:6" x14ac:dyDescent="0.25">
      <c r="A2110">
        <v>34541</v>
      </c>
      <c r="B2110">
        <v>1.4941405999999999</v>
      </c>
      <c r="C2110">
        <v>-7.9900570000000002</v>
      </c>
      <c r="D2110" t="str">
        <f t="shared" si="62"/>
        <v>NO</v>
      </c>
      <c r="E2110" t="str">
        <f t="shared" si="63"/>
        <v>NO</v>
      </c>
      <c r="F2110">
        <f>_xlfn.STDEV.P(B1717:B1725)</f>
        <v>0.61376000770615768</v>
      </c>
    </row>
    <row r="2111" spans="1:6" x14ac:dyDescent="0.25">
      <c r="A2111">
        <v>34552</v>
      </c>
      <c r="B2111">
        <v>1.4941405999999999</v>
      </c>
      <c r="C2111">
        <v>0</v>
      </c>
      <c r="D2111" t="str">
        <f t="shared" si="62"/>
        <v>NO</v>
      </c>
      <c r="E2111" t="str">
        <f t="shared" si="63"/>
        <v>NO</v>
      </c>
      <c r="F2111">
        <f>_xlfn.STDEV.P(B1718:B1726)</f>
        <v>0.63213095143949083</v>
      </c>
    </row>
    <row r="2112" spans="1:6" x14ac:dyDescent="0.25">
      <c r="A2112">
        <v>34562</v>
      </c>
      <c r="B2112">
        <v>1.40625</v>
      </c>
      <c r="C2112">
        <v>-8.7890625</v>
      </c>
      <c r="D2112" t="str">
        <f t="shared" si="62"/>
        <v>NO</v>
      </c>
      <c r="E2112" t="str">
        <f t="shared" si="63"/>
        <v>NO</v>
      </c>
      <c r="F2112">
        <f>_xlfn.STDEV.P(B1719:B1727)</f>
        <v>0.64334645126751699</v>
      </c>
    </row>
    <row r="2113" spans="1:6" x14ac:dyDescent="0.25">
      <c r="A2113">
        <v>34572</v>
      </c>
      <c r="B2113">
        <v>1.3183594000000001</v>
      </c>
      <c r="C2113">
        <v>-7.9900570000000002</v>
      </c>
      <c r="D2113" t="str">
        <f t="shared" si="62"/>
        <v>NO</v>
      </c>
      <c r="E2113" t="str">
        <f t="shared" si="63"/>
        <v>NO</v>
      </c>
      <c r="F2113">
        <f>_xlfn.STDEV.P(B1720:B1728)</f>
        <v>0.62834796908034685</v>
      </c>
    </row>
    <row r="2114" spans="1:6" x14ac:dyDescent="0.25">
      <c r="A2114">
        <v>34583</v>
      </c>
      <c r="B2114">
        <v>1.2304687999999999</v>
      </c>
      <c r="C2114">
        <v>-8.7890625</v>
      </c>
      <c r="D2114" t="str">
        <f t="shared" ref="D2114:D2177" si="64">IF(AND(B2114=MAX(B2110:B2118), _xlfn.STDEV.P(B2110:B2118)&gt;$G$5),"YES","NO")</f>
        <v>NO</v>
      </c>
      <c r="E2114" t="str">
        <f t="shared" ref="E2114:E2177" si="65">IF(AND(B2114=MIN(B2110:B2118), _xlfn.STDEV.P(B2110:B2118)&gt;$G$5),"YES","NO")</f>
        <v>NO</v>
      </c>
      <c r="F2114">
        <f>_xlfn.STDEV.P(B1721:B1729)</f>
        <v>0.62071284887233391</v>
      </c>
    </row>
    <row r="2115" spans="1:6" x14ac:dyDescent="0.25">
      <c r="A2115">
        <v>34593</v>
      </c>
      <c r="B2115">
        <v>1.1425780999999999</v>
      </c>
      <c r="C2115">
        <v>-7.9900570000000002</v>
      </c>
      <c r="D2115" t="str">
        <f t="shared" si="64"/>
        <v>NO</v>
      </c>
      <c r="E2115" t="str">
        <f t="shared" si="65"/>
        <v>NO</v>
      </c>
      <c r="F2115">
        <f>_xlfn.STDEV.P(B1722:B1730)</f>
        <v>0.62071284887233391</v>
      </c>
    </row>
    <row r="2116" spans="1:6" x14ac:dyDescent="0.25">
      <c r="A2116">
        <v>34604</v>
      </c>
      <c r="B2116">
        <v>0.96679689999999996</v>
      </c>
      <c r="C2116">
        <v>-17.578125</v>
      </c>
      <c r="D2116" t="str">
        <f t="shared" si="64"/>
        <v>NO</v>
      </c>
      <c r="E2116" t="str">
        <f t="shared" si="65"/>
        <v>NO</v>
      </c>
      <c r="F2116">
        <f>_xlfn.STDEV.P(B1723:B1731)</f>
        <v>0.6132936975912997</v>
      </c>
    </row>
    <row r="2117" spans="1:6" x14ac:dyDescent="0.25">
      <c r="A2117">
        <v>34614</v>
      </c>
      <c r="B2117">
        <v>0.79101560000000004</v>
      </c>
      <c r="C2117">
        <v>-17.578125</v>
      </c>
      <c r="D2117" t="str">
        <f t="shared" si="64"/>
        <v>NO</v>
      </c>
      <c r="E2117" t="str">
        <f t="shared" si="65"/>
        <v>NO</v>
      </c>
      <c r="F2117">
        <f>_xlfn.STDEV.P(B1724:B1732)</f>
        <v>0.6170144245722371</v>
      </c>
    </row>
    <row r="2118" spans="1:6" x14ac:dyDescent="0.25">
      <c r="A2118">
        <v>34625</v>
      </c>
      <c r="B2118">
        <v>0.703125</v>
      </c>
      <c r="C2118">
        <v>-7.9900570000000002</v>
      </c>
      <c r="D2118" t="str">
        <f t="shared" si="64"/>
        <v>NO</v>
      </c>
      <c r="E2118" t="str">
        <f t="shared" si="65"/>
        <v>NO</v>
      </c>
      <c r="F2118">
        <f>_xlfn.STDEV.P(B1725:B1733)</f>
        <v>0.59817940202351416</v>
      </c>
    </row>
    <row r="2119" spans="1:6" x14ac:dyDescent="0.25">
      <c r="A2119">
        <v>34635</v>
      </c>
      <c r="B2119">
        <v>0.52734380000000003</v>
      </c>
      <c r="C2119">
        <v>-17.578125</v>
      </c>
      <c r="D2119" t="str">
        <f t="shared" si="64"/>
        <v>NO</v>
      </c>
      <c r="E2119" t="str">
        <f t="shared" si="65"/>
        <v>NO</v>
      </c>
      <c r="F2119">
        <f>_xlfn.STDEV.P(B1726:B1734)</f>
        <v>0.57575792052842467</v>
      </c>
    </row>
    <row r="2120" spans="1:6" x14ac:dyDescent="0.25">
      <c r="A2120">
        <v>34645</v>
      </c>
      <c r="B2120">
        <v>0.3515625</v>
      </c>
      <c r="C2120">
        <v>-15.980114</v>
      </c>
      <c r="D2120" t="str">
        <f t="shared" si="64"/>
        <v>NO</v>
      </c>
      <c r="E2120" t="str">
        <f t="shared" si="65"/>
        <v>NO</v>
      </c>
      <c r="F2120">
        <f>_xlfn.STDEV.P(B1727:B1735)</f>
        <v>0.55346200626855435</v>
      </c>
    </row>
    <row r="2121" spans="1:6" x14ac:dyDescent="0.25">
      <c r="A2121">
        <v>34656</v>
      </c>
      <c r="B2121">
        <v>0.1757812</v>
      </c>
      <c r="C2121">
        <v>-17.578125</v>
      </c>
      <c r="D2121" t="str">
        <f t="shared" si="64"/>
        <v>NO</v>
      </c>
      <c r="E2121" t="str">
        <f t="shared" si="65"/>
        <v>NO</v>
      </c>
      <c r="F2121">
        <f>_xlfn.STDEV.P(B1728:B1736)</f>
        <v>0.52152461759519397</v>
      </c>
    </row>
    <row r="2122" spans="1:6" x14ac:dyDescent="0.25">
      <c r="A2122">
        <v>34666</v>
      </c>
      <c r="B2122">
        <v>0</v>
      </c>
      <c r="C2122">
        <v>-15.980114</v>
      </c>
      <c r="D2122" t="str">
        <f t="shared" si="64"/>
        <v>NO</v>
      </c>
      <c r="E2122" t="str">
        <f t="shared" si="65"/>
        <v>NO</v>
      </c>
      <c r="F2122">
        <f>_xlfn.STDEV.P(B1729:B1737)</f>
        <v>0.46650668243314081</v>
      </c>
    </row>
    <row r="2123" spans="1:6" x14ac:dyDescent="0.25">
      <c r="A2123">
        <v>34677</v>
      </c>
      <c r="B2123">
        <v>-0.1757812</v>
      </c>
      <c r="C2123">
        <v>-17.578125</v>
      </c>
      <c r="D2123" t="str">
        <f t="shared" si="64"/>
        <v>NO</v>
      </c>
      <c r="E2123" t="str">
        <f t="shared" si="65"/>
        <v>NO</v>
      </c>
      <c r="F2123">
        <f>_xlfn.STDEV.P(B1730:B1738)</f>
        <v>0.41108525979450217</v>
      </c>
    </row>
    <row r="2124" spans="1:6" x14ac:dyDescent="0.25">
      <c r="A2124">
        <v>34687</v>
      </c>
      <c r="B2124">
        <v>-0.3515625</v>
      </c>
      <c r="C2124">
        <v>-17.578125</v>
      </c>
      <c r="D2124" t="str">
        <f t="shared" si="64"/>
        <v>NO</v>
      </c>
      <c r="E2124" t="str">
        <f t="shared" si="65"/>
        <v>NO</v>
      </c>
      <c r="F2124">
        <f>_xlfn.STDEV.P(B1731:B1739)</f>
        <v>0.36303965644946984</v>
      </c>
    </row>
    <row r="2125" spans="1:6" x14ac:dyDescent="0.25">
      <c r="A2125">
        <v>34697</v>
      </c>
      <c r="B2125">
        <v>-0.52734380000000003</v>
      </c>
      <c r="C2125">
        <v>-15.980114</v>
      </c>
      <c r="D2125" t="str">
        <f t="shared" si="64"/>
        <v>NO</v>
      </c>
      <c r="E2125" t="str">
        <f t="shared" si="65"/>
        <v>NO</v>
      </c>
      <c r="F2125">
        <f>_xlfn.STDEV.P(B1732:B1740)</f>
        <v>0.29523859515779155</v>
      </c>
    </row>
    <row r="2126" spans="1:6" x14ac:dyDescent="0.25">
      <c r="A2126">
        <v>34708</v>
      </c>
      <c r="B2126">
        <v>-0.703125</v>
      </c>
      <c r="C2126">
        <v>-17.578125</v>
      </c>
      <c r="D2126" t="str">
        <f t="shared" si="64"/>
        <v>NO</v>
      </c>
      <c r="E2126" t="str">
        <f t="shared" si="65"/>
        <v>NO</v>
      </c>
      <c r="F2126">
        <f>_xlfn.STDEV.P(B1733:B1741)</f>
        <v>0.23800892737819726</v>
      </c>
    </row>
    <row r="2127" spans="1:6" x14ac:dyDescent="0.25">
      <c r="A2127">
        <v>34718</v>
      </c>
      <c r="B2127">
        <v>-0.87890619999999997</v>
      </c>
      <c r="C2127">
        <v>-15.980114</v>
      </c>
      <c r="D2127" t="str">
        <f t="shared" si="64"/>
        <v>NO</v>
      </c>
      <c r="E2127" t="str">
        <f t="shared" si="65"/>
        <v>NO</v>
      </c>
      <c r="F2127">
        <f>_xlfn.STDEV.P(B1734:B1742)</f>
        <v>0.17953880305768624</v>
      </c>
    </row>
    <row r="2128" spans="1:6" x14ac:dyDescent="0.25">
      <c r="A2128">
        <v>34729</v>
      </c>
      <c r="B2128">
        <v>-1.0546875</v>
      </c>
      <c r="C2128">
        <v>-17.578125</v>
      </c>
      <c r="D2128" t="str">
        <f t="shared" si="64"/>
        <v>NO</v>
      </c>
      <c r="E2128" t="str">
        <f t="shared" si="65"/>
        <v>NO</v>
      </c>
      <c r="F2128">
        <f>_xlfn.STDEV.P(B1735:B1743)</f>
        <v>0.12275196791567679</v>
      </c>
    </row>
    <row r="2129" spans="1:6" x14ac:dyDescent="0.25">
      <c r="A2129">
        <v>34739</v>
      </c>
      <c r="B2129">
        <v>-1.2304687999999999</v>
      </c>
      <c r="C2129">
        <v>-15.980114</v>
      </c>
      <c r="D2129" t="str">
        <f t="shared" si="64"/>
        <v>NO</v>
      </c>
      <c r="E2129" t="str">
        <f t="shared" si="65"/>
        <v>NO</v>
      </c>
      <c r="F2129">
        <f>_xlfn.STDEV.P(B1736:B1744)</f>
        <v>8.7346380525885767E-2</v>
      </c>
    </row>
    <row r="2130" spans="1:6" x14ac:dyDescent="0.25">
      <c r="A2130">
        <v>34750</v>
      </c>
      <c r="B2130">
        <v>-1.40625</v>
      </c>
      <c r="C2130">
        <v>-17.578125</v>
      </c>
      <c r="D2130" t="str">
        <f t="shared" si="64"/>
        <v>NO</v>
      </c>
      <c r="E2130" t="str">
        <f t="shared" si="65"/>
        <v>NO</v>
      </c>
      <c r="F2130">
        <f>_xlfn.STDEV.P(B1737:B1745)</f>
        <v>6.905337695839367E-2</v>
      </c>
    </row>
    <row r="2131" spans="1:6" x14ac:dyDescent="0.25">
      <c r="A2131">
        <v>34760</v>
      </c>
      <c r="B2131">
        <v>-1.4941405999999999</v>
      </c>
      <c r="C2131">
        <v>-8.7890625</v>
      </c>
      <c r="D2131" t="str">
        <f t="shared" si="64"/>
        <v>NO</v>
      </c>
      <c r="E2131" t="str">
        <f t="shared" si="65"/>
        <v>NO</v>
      </c>
      <c r="F2131">
        <f>_xlfn.STDEV.P(B1738:B1746)</f>
        <v>0.10961883757266451</v>
      </c>
    </row>
    <row r="2132" spans="1:6" x14ac:dyDescent="0.25">
      <c r="A2132">
        <v>34770</v>
      </c>
      <c r="B2132">
        <v>-1.6699219000000001</v>
      </c>
      <c r="C2132">
        <v>-15.980114</v>
      </c>
      <c r="D2132" t="str">
        <f t="shared" si="64"/>
        <v>NO</v>
      </c>
      <c r="E2132" t="str">
        <f t="shared" si="65"/>
        <v>NO</v>
      </c>
      <c r="F2132">
        <f>_xlfn.STDEV.P(B1739:B1747)</f>
        <v>0.15563842970417749</v>
      </c>
    </row>
    <row r="2133" spans="1:6" x14ac:dyDescent="0.25">
      <c r="A2133">
        <v>34781</v>
      </c>
      <c r="B2133">
        <v>-1.7578125</v>
      </c>
      <c r="C2133">
        <v>-8.7890625</v>
      </c>
      <c r="D2133" t="str">
        <f t="shared" si="64"/>
        <v>NO</v>
      </c>
      <c r="E2133" t="str">
        <f t="shared" si="65"/>
        <v>NO</v>
      </c>
      <c r="F2133">
        <f>_xlfn.STDEV.P(B1740:B1748)</f>
        <v>0.21035797551931429</v>
      </c>
    </row>
    <row r="2134" spans="1:6" x14ac:dyDescent="0.25">
      <c r="A2134">
        <v>34791</v>
      </c>
      <c r="B2134">
        <v>-1.9335937999999999</v>
      </c>
      <c r="C2134">
        <v>-15.980114</v>
      </c>
      <c r="D2134" t="str">
        <f t="shared" si="64"/>
        <v>NO</v>
      </c>
      <c r="E2134" t="str">
        <f t="shared" si="65"/>
        <v>NO</v>
      </c>
      <c r="F2134">
        <f>_xlfn.STDEV.P(B1741:B1749)</f>
        <v>0.26779899405202917</v>
      </c>
    </row>
    <row r="2135" spans="1:6" x14ac:dyDescent="0.25">
      <c r="A2135">
        <v>34802</v>
      </c>
      <c r="B2135">
        <v>-2.0214843999999998</v>
      </c>
      <c r="C2135">
        <v>-8.7890625</v>
      </c>
      <c r="D2135" t="str">
        <f t="shared" si="64"/>
        <v>NO</v>
      </c>
      <c r="E2135" t="str">
        <f t="shared" si="65"/>
        <v>NO</v>
      </c>
      <c r="F2135">
        <f>_xlfn.STDEV.P(B1742:B1750)</f>
        <v>0.32122819274165326</v>
      </c>
    </row>
    <row r="2136" spans="1:6" x14ac:dyDescent="0.25">
      <c r="A2136">
        <v>34812</v>
      </c>
      <c r="B2136">
        <v>-2.109375</v>
      </c>
      <c r="C2136">
        <v>-7.9900570000000002</v>
      </c>
      <c r="D2136" t="str">
        <f t="shared" si="64"/>
        <v>NO</v>
      </c>
      <c r="E2136" t="str">
        <f t="shared" si="65"/>
        <v>NO</v>
      </c>
      <c r="F2136">
        <f>_xlfn.STDEV.P(B1743:B1751)</f>
        <v>0.36461239460067929</v>
      </c>
    </row>
    <row r="2137" spans="1:6" x14ac:dyDescent="0.25">
      <c r="A2137">
        <v>34823</v>
      </c>
      <c r="B2137">
        <v>-2.109375</v>
      </c>
      <c r="C2137">
        <v>0</v>
      </c>
      <c r="D2137" t="str">
        <f t="shared" si="64"/>
        <v>NO</v>
      </c>
      <c r="E2137" t="str">
        <f t="shared" si="65"/>
        <v>NO</v>
      </c>
      <c r="F2137">
        <f>_xlfn.STDEV.P(B1744:B1752)</f>
        <v>0.40618426117417467</v>
      </c>
    </row>
    <row r="2138" spans="1:6" x14ac:dyDescent="0.25">
      <c r="A2138">
        <v>34833</v>
      </c>
      <c r="B2138">
        <v>-2.1972656000000002</v>
      </c>
      <c r="C2138">
        <v>-8.7890625</v>
      </c>
      <c r="D2138" t="str">
        <f t="shared" si="64"/>
        <v>NO</v>
      </c>
      <c r="E2138" t="str">
        <f t="shared" si="65"/>
        <v>NO</v>
      </c>
      <c r="F2138">
        <f>_xlfn.STDEV.P(B1745:B1753)</f>
        <v>0.44430911061415429</v>
      </c>
    </row>
    <row r="2139" spans="1:6" x14ac:dyDescent="0.25">
      <c r="A2139">
        <v>34843</v>
      </c>
      <c r="B2139">
        <v>-2.1972656000000002</v>
      </c>
      <c r="C2139">
        <v>0</v>
      </c>
      <c r="D2139" t="str">
        <f t="shared" si="64"/>
        <v>NO</v>
      </c>
      <c r="E2139" t="str">
        <f t="shared" si="65"/>
        <v>NO</v>
      </c>
      <c r="F2139">
        <f>_xlfn.STDEV.P(B1746:B1754)</f>
        <v>0.48337378551759241</v>
      </c>
    </row>
    <row r="2140" spans="1:6" x14ac:dyDescent="0.25">
      <c r="A2140">
        <v>34854</v>
      </c>
      <c r="B2140">
        <v>-2.1972656000000002</v>
      </c>
      <c r="C2140">
        <v>0</v>
      </c>
      <c r="D2140" t="str">
        <f t="shared" si="64"/>
        <v>NO</v>
      </c>
      <c r="E2140" t="str">
        <f t="shared" si="65"/>
        <v>NO</v>
      </c>
      <c r="F2140">
        <f>_xlfn.STDEV.P(B1747:B1755)</f>
        <v>0.51600955924708936</v>
      </c>
    </row>
    <row r="2141" spans="1:6" x14ac:dyDescent="0.25">
      <c r="A2141">
        <v>34864</v>
      </c>
      <c r="B2141">
        <v>-2.1972656000000002</v>
      </c>
      <c r="C2141">
        <v>0</v>
      </c>
      <c r="D2141" t="str">
        <f t="shared" si="64"/>
        <v>NO</v>
      </c>
      <c r="E2141" t="str">
        <f t="shared" si="65"/>
        <v>NO</v>
      </c>
      <c r="F2141">
        <f>_xlfn.STDEV.P(B1748:B1756)</f>
        <v>0.54249782990677475</v>
      </c>
    </row>
    <row r="2142" spans="1:6" x14ac:dyDescent="0.25">
      <c r="A2142">
        <v>34875</v>
      </c>
      <c r="B2142">
        <v>-2.1972656000000002</v>
      </c>
      <c r="C2142">
        <v>0</v>
      </c>
      <c r="D2142" t="str">
        <f t="shared" si="64"/>
        <v>NO</v>
      </c>
      <c r="E2142" t="str">
        <f t="shared" si="65"/>
        <v>NO</v>
      </c>
      <c r="F2142">
        <f>_xlfn.STDEV.P(B1749:B1757)</f>
        <v>0.57260215879711374</v>
      </c>
    </row>
    <row r="2143" spans="1:6" x14ac:dyDescent="0.25">
      <c r="A2143">
        <v>34885</v>
      </c>
      <c r="B2143">
        <v>-2.1972656000000002</v>
      </c>
      <c r="C2143">
        <v>0</v>
      </c>
      <c r="D2143" t="str">
        <f t="shared" si="64"/>
        <v>NO</v>
      </c>
      <c r="E2143" t="str">
        <f t="shared" si="65"/>
        <v>YES</v>
      </c>
      <c r="F2143">
        <f>_xlfn.STDEV.P(B1750:B1758)</f>
        <v>0.60246864027171665</v>
      </c>
    </row>
    <row r="2144" spans="1:6" x14ac:dyDescent="0.25">
      <c r="A2144">
        <v>34896</v>
      </c>
      <c r="B2144">
        <v>-2.109375</v>
      </c>
      <c r="C2144">
        <v>8.7890625</v>
      </c>
      <c r="D2144" t="str">
        <f t="shared" si="64"/>
        <v>NO</v>
      </c>
      <c r="E2144" t="str">
        <f t="shared" si="65"/>
        <v>NO</v>
      </c>
      <c r="F2144">
        <f>_xlfn.STDEV.P(B1751:B1759)</f>
        <v>0.6284997257113043</v>
      </c>
    </row>
    <row r="2145" spans="1:6" x14ac:dyDescent="0.25">
      <c r="A2145">
        <v>34906</v>
      </c>
      <c r="B2145">
        <v>-2.0214843999999998</v>
      </c>
      <c r="C2145">
        <v>8.7890625</v>
      </c>
      <c r="D2145" t="str">
        <f t="shared" si="64"/>
        <v>NO</v>
      </c>
      <c r="E2145" t="str">
        <f t="shared" si="65"/>
        <v>NO</v>
      </c>
      <c r="F2145">
        <f>_xlfn.STDEV.P(B1752:B1760)</f>
        <v>0.63213096036542771</v>
      </c>
    </row>
    <row r="2146" spans="1:6" x14ac:dyDescent="0.25">
      <c r="A2146">
        <v>34916</v>
      </c>
      <c r="B2146">
        <v>-1.9335937999999999</v>
      </c>
      <c r="C2146">
        <v>7.9900570000000002</v>
      </c>
      <c r="D2146" t="str">
        <f t="shared" si="64"/>
        <v>NO</v>
      </c>
      <c r="E2146" t="str">
        <f t="shared" si="65"/>
        <v>NO</v>
      </c>
      <c r="F2146">
        <f>_xlfn.STDEV.P(B1753:B1761)</f>
        <v>0.62834797736927839</v>
      </c>
    </row>
    <row r="2147" spans="1:6" x14ac:dyDescent="0.25">
      <c r="A2147">
        <v>34927</v>
      </c>
      <c r="B2147">
        <v>-1.8457030999999999</v>
      </c>
      <c r="C2147">
        <v>8.7890625</v>
      </c>
      <c r="D2147" t="str">
        <f t="shared" si="64"/>
        <v>NO</v>
      </c>
      <c r="E2147" t="str">
        <f t="shared" si="65"/>
        <v>NO</v>
      </c>
      <c r="F2147">
        <f>_xlfn.STDEV.P(B1754:B1762)</f>
        <v>0.63213095161114363</v>
      </c>
    </row>
    <row r="2148" spans="1:6" x14ac:dyDescent="0.25">
      <c r="A2148">
        <v>34937</v>
      </c>
      <c r="B2148">
        <v>-1.6699219000000001</v>
      </c>
      <c r="C2148">
        <v>15.980114</v>
      </c>
      <c r="D2148" t="str">
        <f t="shared" si="64"/>
        <v>NO</v>
      </c>
      <c r="E2148" t="str">
        <f t="shared" si="65"/>
        <v>NO</v>
      </c>
      <c r="F2148">
        <f>_xlfn.STDEV.P(B1755:B1763)</f>
        <v>0.6284997293368364</v>
      </c>
    </row>
    <row r="2149" spans="1:6" x14ac:dyDescent="0.25">
      <c r="A2149">
        <v>34948</v>
      </c>
      <c r="B2149">
        <v>-1.5820312000000001</v>
      </c>
      <c r="C2149">
        <v>8.7890625</v>
      </c>
      <c r="D2149" t="str">
        <f t="shared" si="64"/>
        <v>NO</v>
      </c>
      <c r="E2149" t="str">
        <f t="shared" si="65"/>
        <v>NO</v>
      </c>
      <c r="F2149">
        <f>_xlfn.STDEV.P(B1756:B1764)</f>
        <v>0.60246861811893826</v>
      </c>
    </row>
    <row r="2150" spans="1:6" x14ac:dyDescent="0.25">
      <c r="A2150">
        <v>34958</v>
      </c>
      <c r="B2150">
        <v>-1.40625</v>
      </c>
      <c r="C2150">
        <v>15.980114</v>
      </c>
      <c r="D2150" t="str">
        <f t="shared" si="64"/>
        <v>NO</v>
      </c>
      <c r="E2150" t="str">
        <f t="shared" si="65"/>
        <v>NO</v>
      </c>
      <c r="F2150">
        <f>_xlfn.STDEV.P(B1757:B1765)</f>
        <v>0.58707570528408848</v>
      </c>
    </row>
    <row r="2151" spans="1:6" x14ac:dyDescent="0.25">
      <c r="A2151">
        <v>34969</v>
      </c>
      <c r="B2151">
        <v>-1.3183594000000001</v>
      </c>
      <c r="C2151">
        <v>8.7890625</v>
      </c>
      <c r="D2151" t="str">
        <f t="shared" si="64"/>
        <v>NO</v>
      </c>
      <c r="E2151" t="str">
        <f t="shared" si="65"/>
        <v>NO</v>
      </c>
      <c r="F2151">
        <f>_xlfn.STDEV.P(B1758:B1766)</f>
        <v>0.55397868027655706</v>
      </c>
    </row>
    <row r="2152" spans="1:6" x14ac:dyDescent="0.25">
      <c r="A2152">
        <v>34979</v>
      </c>
      <c r="B2152">
        <v>-1.1425780999999999</v>
      </c>
      <c r="C2152">
        <v>17.578125</v>
      </c>
      <c r="D2152" t="str">
        <f t="shared" si="64"/>
        <v>NO</v>
      </c>
      <c r="E2152" t="str">
        <f t="shared" si="65"/>
        <v>NO</v>
      </c>
      <c r="F2152">
        <f>_xlfn.STDEV.P(B1759:B1767)</f>
        <v>0.52426036973588652</v>
      </c>
    </row>
    <row r="2153" spans="1:6" x14ac:dyDescent="0.25">
      <c r="A2153">
        <v>34989</v>
      </c>
      <c r="B2153">
        <v>-0.96679689999999996</v>
      </c>
      <c r="C2153">
        <v>15.980114</v>
      </c>
      <c r="D2153" t="str">
        <f t="shared" si="64"/>
        <v>NO</v>
      </c>
      <c r="E2153" t="str">
        <f t="shared" si="65"/>
        <v>NO</v>
      </c>
      <c r="F2153">
        <f>_xlfn.STDEV.P(B1760:B1768)</f>
        <v>0.50195691132921394</v>
      </c>
    </row>
    <row r="2154" spans="1:6" x14ac:dyDescent="0.25">
      <c r="A2154">
        <v>35000</v>
      </c>
      <c r="B2154">
        <v>-0.79101560000000004</v>
      </c>
      <c r="C2154">
        <v>17.578125</v>
      </c>
      <c r="D2154" t="str">
        <f t="shared" si="64"/>
        <v>NO</v>
      </c>
      <c r="E2154" t="str">
        <f t="shared" si="65"/>
        <v>NO</v>
      </c>
      <c r="F2154">
        <f>_xlfn.STDEV.P(B1761:B1769)</f>
        <v>0.45658865921285086</v>
      </c>
    </row>
    <row r="2155" spans="1:6" x14ac:dyDescent="0.25">
      <c r="A2155">
        <v>35010</v>
      </c>
      <c r="B2155">
        <v>-0.61523439999999996</v>
      </c>
      <c r="C2155">
        <v>15.980114</v>
      </c>
      <c r="D2155" t="str">
        <f t="shared" si="64"/>
        <v>NO</v>
      </c>
      <c r="E2155" t="str">
        <f t="shared" si="65"/>
        <v>NO</v>
      </c>
      <c r="F2155">
        <f>_xlfn.STDEV.P(B1762:B1770)</f>
        <v>0.41178064953463228</v>
      </c>
    </row>
    <row r="2156" spans="1:6" x14ac:dyDescent="0.25">
      <c r="A2156">
        <v>35021</v>
      </c>
      <c r="B2156">
        <v>-0.43945309999999999</v>
      </c>
      <c r="C2156">
        <v>17.578125</v>
      </c>
      <c r="D2156" t="str">
        <f t="shared" si="64"/>
        <v>NO</v>
      </c>
      <c r="E2156" t="str">
        <f t="shared" si="65"/>
        <v>NO</v>
      </c>
      <c r="F2156">
        <f>_xlfn.STDEV.P(B1763:B1771)</f>
        <v>0.37543716972834307</v>
      </c>
    </row>
    <row r="2157" spans="1:6" x14ac:dyDescent="0.25">
      <c r="A2157">
        <v>35031</v>
      </c>
      <c r="B2157">
        <v>-0.26367190000000001</v>
      </c>
      <c r="C2157">
        <v>15.980114</v>
      </c>
      <c r="D2157" t="str">
        <f t="shared" si="64"/>
        <v>NO</v>
      </c>
      <c r="E2157" t="str">
        <f t="shared" si="65"/>
        <v>NO</v>
      </c>
      <c r="F2157">
        <f>_xlfn.STDEV.P(B1764:B1772)</f>
        <v>0.33403577638083087</v>
      </c>
    </row>
    <row r="2158" spans="1:6" x14ac:dyDescent="0.25">
      <c r="A2158">
        <v>35042</v>
      </c>
      <c r="B2158">
        <v>-8.7890599999999999E-2</v>
      </c>
      <c r="C2158">
        <v>17.578125</v>
      </c>
      <c r="D2158" t="str">
        <f t="shared" si="64"/>
        <v>NO</v>
      </c>
      <c r="E2158" t="str">
        <f t="shared" si="65"/>
        <v>NO</v>
      </c>
      <c r="F2158">
        <f>_xlfn.STDEV.P(B1765:B1773)</f>
        <v>0.27793455821891605</v>
      </c>
    </row>
    <row r="2159" spans="1:6" x14ac:dyDescent="0.25">
      <c r="A2159">
        <v>35052</v>
      </c>
      <c r="B2159">
        <v>8.7890599999999999E-2</v>
      </c>
      <c r="C2159">
        <v>17.578125</v>
      </c>
      <c r="D2159" t="str">
        <f t="shared" si="64"/>
        <v>NO</v>
      </c>
      <c r="E2159" t="str">
        <f t="shared" si="65"/>
        <v>NO</v>
      </c>
      <c r="F2159">
        <f>_xlfn.STDEV.P(B1766:B1774)</f>
        <v>0.23800893284893113</v>
      </c>
    </row>
    <row r="2160" spans="1:6" x14ac:dyDescent="0.25">
      <c r="A2160">
        <v>35062</v>
      </c>
      <c r="B2160">
        <v>0.26367190000000001</v>
      </c>
      <c r="C2160">
        <v>15.980114</v>
      </c>
      <c r="D2160" t="str">
        <f t="shared" si="64"/>
        <v>NO</v>
      </c>
      <c r="E2160" t="str">
        <f t="shared" si="65"/>
        <v>NO</v>
      </c>
      <c r="F2160">
        <f>_xlfn.STDEV.P(B1767:B1775)</f>
        <v>0.17953881514498188</v>
      </c>
    </row>
    <row r="2161" spans="1:6" x14ac:dyDescent="0.25">
      <c r="A2161">
        <v>35073</v>
      </c>
      <c r="B2161">
        <v>0.43945309999999999</v>
      </c>
      <c r="C2161">
        <v>17.578125</v>
      </c>
      <c r="D2161" t="str">
        <f t="shared" si="64"/>
        <v>NO</v>
      </c>
      <c r="E2161" t="str">
        <f t="shared" si="65"/>
        <v>NO</v>
      </c>
      <c r="F2161">
        <f>_xlfn.STDEV.P(B1768:B1776)</f>
        <v>0.12732815791559149</v>
      </c>
    </row>
    <row r="2162" spans="1:6" x14ac:dyDescent="0.25">
      <c r="A2162">
        <v>35083</v>
      </c>
      <c r="B2162">
        <v>0.52734380000000003</v>
      </c>
      <c r="C2162">
        <v>7.9900570000000002</v>
      </c>
      <c r="D2162" t="str">
        <f t="shared" si="64"/>
        <v>NO</v>
      </c>
      <c r="E2162" t="str">
        <f t="shared" si="65"/>
        <v>NO</v>
      </c>
      <c r="F2162">
        <f>_xlfn.STDEV.P(B1769:B1777)</f>
        <v>9.2644826972931749E-2</v>
      </c>
    </row>
    <row r="2163" spans="1:6" x14ac:dyDescent="0.25">
      <c r="A2163">
        <v>35094</v>
      </c>
      <c r="B2163">
        <v>0.703125</v>
      </c>
      <c r="C2163">
        <v>17.578125</v>
      </c>
      <c r="D2163" t="str">
        <f t="shared" si="64"/>
        <v>NO</v>
      </c>
      <c r="E2163" t="str">
        <f t="shared" si="65"/>
        <v>NO</v>
      </c>
      <c r="F2163">
        <f>_xlfn.STDEV.P(B1770:B1778)</f>
        <v>6.0199338374371789E-2</v>
      </c>
    </row>
    <row r="2164" spans="1:6" x14ac:dyDescent="0.25">
      <c r="A2164">
        <v>35104</v>
      </c>
      <c r="B2164">
        <v>0.79101560000000004</v>
      </c>
      <c r="C2164">
        <v>7.9900570000000002</v>
      </c>
      <c r="D2164" t="str">
        <f t="shared" si="64"/>
        <v>NO</v>
      </c>
      <c r="E2164" t="str">
        <f t="shared" si="65"/>
        <v>NO</v>
      </c>
      <c r="F2164">
        <f>_xlfn.STDEV.P(B1771:B1779)</f>
        <v>6.0199338374371789E-2</v>
      </c>
    </row>
    <row r="2165" spans="1:6" x14ac:dyDescent="0.25">
      <c r="A2165">
        <v>35115</v>
      </c>
      <c r="B2165">
        <v>0.96679689999999996</v>
      </c>
      <c r="C2165">
        <v>17.578125</v>
      </c>
      <c r="D2165" t="str">
        <f t="shared" si="64"/>
        <v>NO</v>
      </c>
      <c r="E2165" t="str">
        <f t="shared" si="65"/>
        <v>NO</v>
      </c>
      <c r="F2165">
        <f>_xlfn.STDEV.P(B1772:B1780)</f>
        <v>0.11554842762930384</v>
      </c>
    </row>
    <row r="2166" spans="1:6" x14ac:dyDescent="0.25">
      <c r="A2166">
        <v>35125</v>
      </c>
      <c r="B2166">
        <v>1.0546875</v>
      </c>
      <c r="C2166">
        <v>8.7890625</v>
      </c>
      <c r="D2166" t="str">
        <f t="shared" si="64"/>
        <v>NO</v>
      </c>
      <c r="E2166" t="str">
        <f t="shared" si="65"/>
        <v>NO</v>
      </c>
      <c r="F2166">
        <f>_xlfn.STDEV.P(B1773:B1781)</f>
        <v>0.16046558591898524</v>
      </c>
    </row>
    <row r="2167" spans="1:6" x14ac:dyDescent="0.25">
      <c r="A2167">
        <v>35135</v>
      </c>
      <c r="B2167">
        <v>1.2304687999999999</v>
      </c>
      <c r="C2167">
        <v>15.980114</v>
      </c>
      <c r="D2167" t="str">
        <f t="shared" si="64"/>
        <v>NO</v>
      </c>
      <c r="E2167" t="str">
        <f t="shared" si="65"/>
        <v>NO</v>
      </c>
      <c r="F2167">
        <f>_xlfn.STDEV.P(B1774:B1782)</f>
        <v>0.21705186674634724</v>
      </c>
    </row>
    <row r="2168" spans="1:6" x14ac:dyDescent="0.25">
      <c r="A2168">
        <v>35146</v>
      </c>
      <c r="B2168">
        <v>1.3183594000000001</v>
      </c>
      <c r="C2168">
        <v>8.7890625</v>
      </c>
      <c r="D2168" t="str">
        <f t="shared" si="64"/>
        <v>NO</v>
      </c>
      <c r="E2168" t="str">
        <f t="shared" si="65"/>
        <v>NO</v>
      </c>
      <c r="F2168">
        <f>_xlfn.STDEV.P(B1775:B1783)</f>
        <v>0.27621358679383268</v>
      </c>
    </row>
    <row r="2169" spans="1:6" x14ac:dyDescent="0.25">
      <c r="A2169">
        <v>35156</v>
      </c>
      <c r="B2169">
        <v>1.40625</v>
      </c>
      <c r="C2169">
        <v>7.9900570000000002</v>
      </c>
      <c r="D2169" t="str">
        <f t="shared" si="64"/>
        <v>NO</v>
      </c>
      <c r="E2169" t="str">
        <f t="shared" si="65"/>
        <v>NO</v>
      </c>
      <c r="F2169">
        <f>_xlfn.STDEV.P(B1776:B1784)</f>
        <v>0.33145629287817507</v>
      </c>
    </row>
    <row r="2170" spans="1:6" x14ac:dyDescent="0.25">
      <c r="A2170">
        <v>35167</v>
      </c>
      <c r="B2170">
        <v>1.40625</v>
      </c>
      <c r="C2170">
        <v>0</v>
      </c>
      <c r="D2170" t="str">
        <f t="shared" si="64"/>
        <v>NO</v>
      </c>
      <c r="E2170" t="str">
        <f t="shared" si="65"/>
        <v>NO</v>
      </c>
      <c r="F2170">
        <f>_xlfn.STDEV.P(B1777:B1785)</f>
        <v>0.37695817724737624</v>
      </c>
    </row>
    <row r="2171" spans="1:6" x14ac:dyDescent="0.25">
      <c r="A2171">
        <v>35177</v>
      </c>
      <c r="B2171">
        <v>1.40625</v>
      </c>
      <c r="C2171">
        <v>0</v>
      </c>
      <c r="D2171" t="str">
        <f t="shared" si="64"/>
        <v>NO</v>
      </c>
      <c r="E2171" t="str">
        <f t="shared" si="65"/>
        <v>NO</v>
      </c>
      <c r="F2171">
        <f>_xlfn.STDEV.P(B1778:B1786)</f>
        <v>0.4061842699897017</v>
      </c>
    </row>
    <row r="2172" spans="1:6" x14ac:dyDescent="0.25">
      <c r="A2172">
        <v>35188</v>
      </c>
      <c r="B2172">
        <v>1.4941405999999999</v>
      </c>
      <c r="C2172">
        <v>8.7890625</v>
      </c>
      <c r="D2172" t="str">
        <f t="shared" si="64"/>
        <v>NO</v>
      </c>
      <c r="E2172" t="str">
        <f t="shared" si="65"/>
        <v>NO</v>
      </c>
      <c r="F2172">
        <f>_xlfn.STDEV.P(B1779:B1787)</f>
        <v>0.44430910621828418</v>
      </c>
    </row>
    <row r="2173" spans="1:6" x14ac:dyDescent="0.25">
      <c r="A2173">
        <v>35198</v>
      </c>
      <c r="B2173">
        <v>1.4941405999999999</v>
      </c>
      <c r="C2173">
        <v>0</v>
      </c>
      <c r="D2173" t="str">
        <f t="shared" si="64"/>
        <v>NO</v>
      </c>
      <c r="E2173" t="str">
        <f t="shared" si="65"/>
        <v>NO</v>
      </c>
      <c r="F2173">
        <f>_xlfn.STDEV.P(B1780:B1788)</f>
        <v>0.48337376868171811</v>
      </c>
    </row>
    <row r="2174" spans="1:6" x14ac:dyDescent="0.25">
      <c r="A2174">
        <v>35208</v>
      </c>
      <c r="B2174">
        <v>1.4941405999999999</v>
      </c>
      <c r="C2174">
        <v>0</v>
      </c>
      <c r="D2174" t="str">
        <f t="shared" si="64"/>
        <v>NO</v>
      </c>
      <c r="E2174" t="str">
        <f t="shared" si="65"/>
        <v>NO</v>
      </c>
      <c r="F2174">
        <f>_xlfn.STDEV.P(B1781:B1789)</f>
        <v>0.5160095674480446</v>
      </c>
    </row>
    <row r="2175" spans="1:6" x14ac:dyDescent="0.25">
      <c r="A2175">
        <v>35219</v>
      </c>
      <c r="B2175">
        <v>1.4941405999999999</v>
      </c>
      <c r="C2175">
        <v>0</v>
      </c>
      <c r="D2175" t="str">
        <f t="shared" si="64"/>
        <v>NO</v>
      </c>
      <c r="E2175" t="str">
        <f t="shared" si="65"/>
        <v>NO</v>
      </c>
      <c r="F2175">
        <f>_xlfn.STDEV.P(B1782:B1790)</f>
        <v>0.54249782510644839</v>
      </c>
    </row>
    <row r="2176" spans="1:6" x14ac:dyDescent="0.25">
      <c r="A2176">
        <v>35229</v>
      </c>
      <c r="B2176">
        <v>1.4941405999999999</v>
      </c>
      <c r="C2176">
        <v>0</v>
      </c>
      <c r="D2176" t="str">
        <f t="shared" si="64"/>
        <v>YES</v>
      </c>
      <c r="E2176" t="str">
        <f t="shared" si="65"/>
        <v>NO</v>
      </c>
      <c r="F2176">
        <f>_xlfn.STDEV.P(B1783:B1791)</f>
        <v>0.57260216107108963</v>
      </c>
    </row>
    <row r="2177" spans="1:6" x14ac:dyDescent="0.25">
      <c r="A2177">
        <v>35240</v>
      </c>
      <c r="B2177">
        <v>1.40625</v>
      </c>
      <c r="C2177">
        <v>-8.7890625</v>
      </c>
      <c r="D2177" t="str">
        <f t="shared" si="64"/>
        <v>NO</v>
      </c>
      <c r="E2177" t="str">
        <f t="shared" si="65"/>
        <v>NO</v>
      </c>
      <c r="F2177">
        <f>_xlfn.STDEV.P(B1784:B1792)</f>
        <v>0.58707573005079283</v>
      </c>
    </row>
    <row r="2178" spans="1:6" x14ac:dyDescent="0.25">
      <c r="A2178">
        <v>35250</v>
      </c>
      <c r="B2178">
        <v>1.3183594000000001</v>
      </c>
      <c r="C2178">
        <v>-8.7890625</v>
      </c>
      <c r="D2178" t="str">
        <f t="shared" ref="D2178:D2241" si="66">IF(AND(B2178=MAX(B2174:B2182), _xlfn.STDEV.P(B2174:B2182)&gt;$G$5),"YES","NO")</f>
        <v>NO</v>
      </c>
      <c r="E2178" t="str">
        <f t="shared" ref="E2178:E2241" si="67">IF(AND(B2178=MIN(B2174:B2182), _xlfn.STDEV.P(B2174:B2182)&gt;$G$5),"YES","NO")</f>
        <v>NO</v>
      </c>
      <c r="F2178">
        <f>_xlfn.STDEV.P(B1785:B1793)</f>
        <v>0.60183511071412432</v>
      </c>
    </row>
    <row r="2179" spans="1:6" x14ac:dyDescent="0.25">
      <c r="A2179">
        <v>35261</v>
      </c>
      <c r="B2179">
        <v>1.2304687999999999</v>
      </c>
      <c r="C2179">
        <v>-7.9900570000000002</v>
      </c>
      <c r="D2179" t="str">
        <f t="shared" si="66"/>
        <v>NO</v>
      </c>
      <c r="E2179" t="str">
        <f t="shared" si="67"/>
        <v>NO</v>
      </c>
      <c r="F2179">
        <f>_xlfn.STDEV.P(B1786:B1794)</f>
        <v>0.61313816284609313</v>
      </c>
    </row>
    <row r="2180" spans="1:6" x14ac:dyDescent="0.25">
      <c r="A2180">
        <v>35271</v>
      </c>
      <c r="B2180">
        <v>1.1425780999999999</v>
      </c>
      <c r="C2180">
        <v>-8.7890625</v>
      </c>
      <c r="D2180" t="str">
        <f t="shared" si="66"/>
        <v>NO</v>
      </c>
      <c r="E2180" t="str">
        <f t="shared" si="67"/>
        <v>NO</v>
      </c>
      <c r="F2180">
        <f>_xlfn.STDEV.P(B1787:B1795)</f>
        <v>0.60183512369525449</v>
      </c>
    </row>
    <row r="2181" spans="1:6" x14ac:dyDescent="0.25">
      <c r="A2181">
        <v>35281</v>
      </c>
      <c r="B2181">
        <v>1.0546875</v>
      </c>
      <c r="C2181">
        <v>-7.9900570000000002</v>
      </c>
      <c r="D2181" t="str">
        <f t="shared" si="66"/>
        <v>NO</v>
      </c>
      <c r="E2181" t="str">
        <f t="shared" si="67"/>
        <v>NO</v>
      </c>
      <c r="F2181">
        <f>_xlfn.STDEV.P(B1788:B1796)</f>
        <v>0.60183511071412421</v>
      </c>
    </row>
    <row r="2182" spans="1:6" x14ac:dyDescent="0.25">
      <c r="A2182">
        <v>35292</v>
      </c>
      <c r="B2182">
        <v>0.96679689999999996</v>
      </c>
      <c r="C2182">
        <v>-8.7890625</v>
      </c>
      <c r="D2182" t="str">
        <f t="shared" si="66"/>
        <v>NO</v>
      </c>
      <c r="E2182" t="str">
        <f t="shared" si="67"/>
        <v>NO</v>
      </c>
      <c r="F2182">
        <f>_xlfn.STDEV.P(B1789:B1797)</f>
        <v>0.59817940438165362</v>
      </c>
    </row>
    <row r="2183" spans="1:6" x14ac:dyDescent="0.25">
      <c r="A2183">
        <v>35302</v>
      </c>
      <c r="B2183">
        <v>0.79101560000000004</v>
      </c>
      <c r="C2183">
        <v>-15.980114</v>
      </c>
      <c r="D2183" t="str">
        <f t="shared" si="66"/>
        <v>NO</v>
      </c>
      <c r="E2183" t="str">
        <f t="shared" si="67"/>
        <v>NO</v>
      </c>
      <c r="F2183">
        <f>_xlfn.STDEV.P(B1790:B1798)</f>
        <v>0.57575792844371632</v>
      </c>
    </row>
    <row r="2184" spans="1:6" x14ac:dyDescent="0.25">
      <c r="A2184">
        <v>35313</v>
      </c>
      <c r="B2184">
        <v>0.703125</v>
      </c>
      <c r="C2184">
        <v>-8.7890625</v>
      </c>
      <c r="D2184" t="str">
        <f t="shared" si="66"/>
        <v>NO</v>
      </c>
      <c r="E2184" t="str">
        <f t="shared" si="67"/>
        <v>NO</v>
      </c>
      <c r="F2184">
        <f>_xlfn.STDEV.P(B1791:B1799)</f>
        <v>0.5534620015633227</v>
      </c>
    </row>
    <row r="2185" spans="1:6" x14ac:dyDescent="0.25">
      <c r="A2185">
        <v>35323</v>
      </c>
      <c r="B2185">
        <v>0.61523439999999996</v>
      </c>
      <c r="C2185">
        <v>-8.7890625</v>
      </c>
      <c r="D2185" t="str">
        <f t="shared" si="66"/>
        <v>NO</v>
      </c>
      <c r="E2185" t="str">
        <f t="shared" si="67"/>
        <v>NO</v>
      </c>
      <c r="F2185">
        <f>_xlfn.STDEV.P(B1792:B1800)</f>
        <v>0.54965808204870326</v>
      </c>
    </row>
    <row r="2186" spans="1:6" x14ac:dyDescent="0.25">
      <c r="A2186">
        <v>35333</v>
      </c>
      <c r="B2186">
        <v>0.43945309999999999</v>
      </c>
      <c r="C2186">
        <v>-15.980114</v>
      </c>
      <c r="D2186" t="str">
        <f t="shared" si="66"/>
        <v>NO</v>
      </c>
      <c r="E2186" t="str">
        <f t="shared" si="67"/>
        <v>NO</v>
      </c>
      <c r="F2186">
        <f>_xlfn.STDEV.P(B1793:B1801)</f>
        <v>0.51582471179731415</v>
      </c>
    </row>
    <row r="2187" spans="1:6" x14ac:dyDescent="0.25">
      <c r="A2187">
        <v>35344</v>
      </c>
      <c r="B2187">
        <v>0.26367190000000001</v>
      </c>
      <c r="C2187">
        <v>-17.578125</v>
      </c>
      <c r="D2187" t="str">
        <f t="shared" si="66"/>
        <v>NO</v>
      </c>
      <c r="E2187" t="str">
        <f t="shared" si="67"/>
        <v>NO</v>
      </c>
      <c r="F2187">
        <f>_xlfn.STDEV.P(B1794:B1802)</f>
        <v>0.48925682690769096</v>
      </c>
    </row>
    <row r="2188" spans="1:6" x14ac:dyDescent="0.25">
      <c r="A2188">
        <v>35354</v>
      </c>
      <c r="B2188">
        <v>8.7890599999999999E-2</v>
      </c>
      <c r="C2188">
        <v>-15.980114</v>
      </c>
      <c r="D2188" t="str">
        <f t="shared" si="66"/>
        <v>NO</v>
      </c>
      <c r="E2188" t="str">
        <f t="shared" si="67"/>
        <v>NO</v>
      </c>
      <c r="F2188">
        <f>_xlfn.STDEV.P(B1795:B1803)</f>
        <v>0.46033295483565845</v>
      </c>
    </row>
    <row r="2189" spans="1:6" x14ac:dyDescent="0.25">
      <c r="A2189">
        <v>35365</v>
      </c>
      <c r="B2189">
        <v>-8.7890599999999999E-2</v>
      </c>
      <c r="C2189">
        <v>-17.578125</v>
      </c>
      <c r="D2189" t="str">
        <f t="shared" si="66"/>
        <v>NO</v>
      </c>
      <c r="E2189" t="str">
        <f t="shared" si="67"/>
        <v>NO</v>
      </c>
      <c r="F2189">
        <f>_xlfn.STDEV.P(B1796:B1804)</f>
        <v>0.41592851419096294</v>
      </c>
    </row>
    <row r="2190" spans="1:6" x14ac:dyDescent="0.25">
      <c r="A2190">
        <v>35375</v>
      </c>
      <c r="B2190">
        <v>-0.26367190000000001</v>
      </c>
      <c r="C2190">
        <v>-15.980114</v>
      </c>
      <c r="D2190" t="str">
        <f t="shared" si="66"/>
        <v>NO</v>
      </c>
      <c r="E2190" t="str">
        <f t="shared" si="67"/>
        <v>NO</v>
      </c>
      <c r="F2190">
        <f>_xlfn.STDEV.P(B1797:B1805)</f>
        <v>0.37998196536094542</v>
      </c>
    </row>
    <row r="2191" spans="1:6" x14ac:dyDescent="0.25">
      <c r="A2191">
        <v>35386</v>
      </c>
      <c r="B2191">
        <v>-0.43945309999999999</v>
      </c>
      <c r="C2191">
        <v>-17.578125</v>
      </c>
      <c r="D2191" t="str">
        <f t="shared" si="66"/>
        <v>NO</v>
      </c>
      <c r="E2191" t="str">
        <f t="shared" si="67"/>
        <v>NO</v>
      </c>
      <c r="F2191">
        <f>_xlfn.STDEV.P(B1798:B1806)</f>
        <v>0.33913585108077426</v>
      </c>
    </row>
    <row r="2192" spans="1:6" x14ac:dyDescent="0.25">
      <c r="A2192">
        <v>35396</v>
      </c>
      <c r="B2192">
        <v>-0.61523439999999996</v>
      </c>
      <c r="C2192">
        <v>-17.578125</v>
      </c>
      <c r="D2192" t="str">
        <f t="shared" si="66"/>
        <v>NO</v>
      </c>
      <c r="E2192" t="str">
        <f t="shared" si="67"/>
        <v>NO</v>
      </c>
      <c r="F2192">
        <f>_xlfn.STDEV.P(B1799:B1807)</f>
        <v>0.28404373648838199</v>
      </c>
    </row>
    <row r="2193" spans="1:6" x14ac:dyDescent="0.25">
      <c r="A2193">
        <v>35406</v>
      </c>
      <c r="B2193">
        <v>-0.79101560000000004</v>
      </c>
      <c r="C2193">
        <v>-15.980114</v>
      </c>
      <c r="D2193" t="str">
        <f t="shared" si="66"/>
        <v>NO</v>
      </c>
      <c r="E2193" t="str">
        <f t="shared" si="67"/>
        <v>NO</v>
      </c>
      <c r="F2193">
        <f>_xlfn.STDEV.P(B1800:B1808)</f>
        <v>0.2196723010932933</v>
      </c>
    </row>
    <row r="2194" spans="1:6" x14ac:dyDescent="0.25">
      <c r="A2194">
        <v>35417</v>
      </c>
      <c r="B2194">
        <v>-0.87890619999999997</v>
      </c>
      <c r="C2194">
        <v>-8.7890625</v>
      </c>
      <c r="D2194" t="str">
        <f t="shared" si="66"/>
        <v>NO</v>
      </c>
      <c r="E2194" t="str">
        <f t="shared" si="67"/>
        <v>NO</v>
      </c>
      <c r="F2194">
        <f>_xlfn.STDEV.P(B1801:B1809)</f>
        <v>0.17304730177712815</v>
      </c>
    </row>
    <row r="2195" spans="1:6" x14ac:dyDescent="0.25">
      <c r="A2195">
        <v>35427</v>
      </c>
      <c r="B2195">
        <v>-1.0546875</v>
      </c>
      <c r="C2195">
        <v>-15.980114</v>
      </c>
      <c r="D2195" t="str">
        <f t="shared" si="66"/>
        <v>NO</v>
      </c>
      <c r="E2195" t="str">
        <f t="shared" si="67"/>
        <v>NO</v>
      </c>
      <c r="F2195">
        <f>_xlfn.STDEV.P(B1802:B1810)</f>
        <v>0.11718748888889102</v>
      </c>
    </row>
    <row r="2196" spans="1:6" x14ac:dyDescent="0.25">
      <c r="A2196">
        <v>35438</v>
      </c>
      <c r="B2196">
        <v>-1.2304687999999999</v>
      </c>
      <c r="C2196">
        <v>-17.578125</v>
      </c>
      <c r="D2196" t="str">
        <f t="shared" si="66"/>
        <v>NO</v>
      </c>
      <c r="E2196" t="str">
        <f t="shared" si="67"/>
        <v>NO</v>
      </c>
      <c r="F2196">
        <f>_xlfn.STDEV.P(B1803:B1811)</f>
        <v>8.734638052588585E-2</v>
      </c>
    </row>
    <row r="2197" spans="1:6" x14ac:dyDescent="0.25">
      <c r="A2197">
        <v>35448</v>
      </c>
      <c r="B2197">
        <v>-1.40625</v>
      </c>
      <c r="C2197">
        <v>-15.980114</v>
      </c>
      <c r="D2197" t="str">
        <f t="shared" si="66"/>
        <v>NO</v>
      </c>
      <c r="E2197" t="str">
        <f t="shared" si="67"/>
        <v>NO</v>
      </c>
      <c r="F2197">
        <f>_xlfn.STDEV.P(B1804:B1812)</f>
        <v>8.7346380525885836E-2</v>
      </c>
    </row>
    <row r="2198" spans="1:6" x14ac:dyDescent="0.25">
      <c r="A2198">
        <v>35459</v>
      </c>
      <c r="B2198">
        <v>-1.4941405999999999</v>
      </c>
      <c r="C2198">
        <v>-8.7890625</v>
      </c>
      <c r="D2198" t="str">
        <f t="shared" si="66"/>
        <v>NO</v>
      </c>
      <c r="E2198" t="str">
        <f t="shared" si="67"/>
        <v>NO</v>
      </c>
      <c r="F2198">
        <f>_xlfn.STDEV.P(B1805:B1813)</f>
        <v>0.13810677905836327</v>
      </c>
    </row>
    <row r="2199" spans="1:6" x14ac:dyDescent="0.25">
      <c r="A2199">
        <v>35469</v>
      </c>
      <c r="B2199">
        <v>-1.6699219000000001</v>
      </c>
      <c r="C2199">
        <v>-17.578125</v>
      </c>
      <c r="D2199" t="str">
        <f t="shared" si="66"/>
        <v>NO</v>
      </c>
      <c r="E2199" t="str">
        <f t="shared" si="67"/>
        <v>NO</v>
      </c>
      <c r="F2199">
        <f>_xlfn.STDEV.P(B1806:B1814)</f>
        <v>0.18528969083910374</v>
      </c>
    </row>
    <row r="2200" spans="1:6" x14ac:dyDescent="0.25">
      <c r="A2200">
        <v>35479</v>
      </c>
      <c r="B2200">
        <v>-1.7578125</v>
      </c>
      <c r="C2200">
        <v>-7.9900570000000002</v>
      </c>
      <c r="D2200" t="str">
        <f t="shared" si="66"/>
        <v>NO</v>
      </c>
      <c r="E2200" t="str">
        <f t="shared" si="67"/>
        <v>NO</v>
      </c>
      <c r="F2200">
        <f>_xlfn.STDEV.P(B1807:B1815)</f>
        <v>0.23599698845330294</v>
      </c>
    </row>
    <row r="2201" spans="1:6" x14ac:dyDescent="0.25">
      <c r="A2201">
        <v>35490</v>
      </c>
      <c r="B2201">
        <v>-1.8457030999999999</v>
      </c>
      <c r="C2201">
        <v>-8.7890625</v>
      </c>
      <c r="D2201" t="str">
        <f t="shared" si="66"/>
        <v>NO</v>
      </c>
      <c r="E2201" t="str">
        <f t="shared" si="67"/>
        <v>NO</v>
      </c>
      <c r="F2201">
        <f>_xlfn.STDEV.P(B1808:B1816)</f>
        <v>0.28704957583033802</v>
      </c>
    </row>
    <row r="2202" spans="1:6" x14ac:dyDescent="0.25">
      <c r="A2202">
        <v>35500</v>
      </c>
      <c r="B2202">
        <v>-1.9335937999999999</v>
      </c>
      <c r="C2202">
        <v>-7.9900570000000002</v>
      </c>
      <c r="D2202" t="str">
        <f t="shared" si="66"/>
        <v>NO</v>
      </c>
      <c r="E2202" t="str">
        <f t="shared" si="67"/>
        <v>NO</v>
      </c>
      <c r="F2202">
        <f>_xlfn.STDEV.P(B1809:B1817)</f>
        <v>0.33145631252002838</v>
      </c>
    </row>
    <row r="2203" spans="1:6" x14ac:dyDescent="0.25">
      <c r="A2203">
        <v>35511</v>
      </c>
      <c r="B2203">
        <v>-1.9335937999999999</v>
      </c>
      <c r="C2203">
        <v>0</v>
      </c>
      <c r="D2203" t="str">
        <f t="shared" si="66"/>
        <v>NO</v>
      </c>
      <c r="E2203" t="str">
        <f t="shared" si="67"/>
        <v>NO</v>
      </c>
      <c r="F2203">
        <f>_xlfn.STDEV.P(B1810:B1818)</f>
        <v>0.37695819077626747</v>
      </c>
    </row>
    <row r="2204" spans="1:6" x14ac:dyDescent="0.25">
      <c r="A2204">
        <v>35521</v>
      </c>
      <c r="B2204">
        <v>-2.0214843999999998</v>
      </c>
      <c r="C2204">
        <v>-7.9900570000000002</v>
      </c>
      <c r="D2204" t="str">
        <f t="shared" si="66"/>
        <v>NO</v>
      </c>
      <c r="E2204" t="str">
        <f t="shared" si="67"/>
        <v>NO</v>
      </c>
      <c r="F2204">
        <f>_xlfn.STDEV.P(B1811:B1819)</f>
        <v>0.40618427853809441</v>
      </c>
    </row>
    <row r="2205" spans="1:6" x14ac:dyDescent="0.25">
      <c r="A2205">
        <v>35532</v>
      </c>
      <c r="B2205">
        <v>-2.109375</v>
      </c>
      <c r="C2205">
        <v>-8.7890625</v>
      </c>
      <c r="D2205" t="str">
        <f t="shared" si="66"/>
        <v>NO</v>
      </c>
      <c r="E2205" t="str">
        <f t="shared" si="67"/>
        <v>NO</v>
      </c>
      <c r="F2205">
        <f>_xlfn.STDEV.P(B1812:B1820)</f>
        <v>0.44430910988150774</v>
      </c>
    </row>
    <row r="2206" spans="1:6" x14ac:dyDescent="0.25">
      <c r="A2206">
        <v>35542</v>
      </c>
      <c r="B2206">
        <v>-2.109375</v>
      </c>
      <c r="C2206">
        <v>0</v>
      </c>
      <c r="D2206" t="str">
        <f t="shared" si="66"/>
        <v>NO</v>
      </c>
      <c r="E2206" t="str">
        <f t="shared" si="67"/>
        <v>NO</v>
      </c>
      <c r="F2206">
        <f>_xlfn.STDEV.P(B1813:B1821)</f>
        <v>0.46691535116093624</v>
      </c>
    </row>
    <row r="2207" spans="1:6" x14ac:dyDescent="0.25">
      <c r="A2207">
        <v>35552</v>
      </c>
      <c r="B2207">
        <v>-2.109375</v>
      </c>
      <c r="C2207">
        <v>0</v>
      </c>
      <c r="D2207" t="str">
        <f t="shared" si="66"/>
        <v>NO</v>
      </c>
      <c r="E2207" t="str">
        <f t="shared" si="67"/>
        <v>NO</v>
      </c>
      <c r="F2207">
        <f>_xlfn.STDEV.P(B1814:B1822)</f>
        <v>0.50423166887910575</v>
      </c>
    </row>
    <row r="2208" spans="1:6" x14ac:dyDescent="0.25">
      <c r="A2208">
        <v>35563</v>
      </c>
      <c r="B2208">
        <v>-2.0214843999999998</v>
      </c>
      <c r="C2208">
        <v>8.7890625</v>
      </c>
      <c r="D2208" t="str">
        <f t="shared" si="66"/>
        <v>NO</v>
      </c>
      <c r="E2208" t="str">
        <f t="shared" si="67"/>
        <v>NO</v>
      </c>
      <c r="F2208">
        <f>_xlfn.STDEV.P(B1815:B1823)</f>
        <v>0.53506356522001686</v>
      </c>
    </row>
    <row r="2209" spans="1:6" x14ac:dyDescent="0.25">
      <c r="A2209">
        <v>35573</v>
      </c>
      <c r="B2209">
        <v>-2.0214843999999998</v>
      </c>
      <c r="C2209">
        <v>0</v>
      </c>
      <c r="D2209" t="str">
        <f t="shared" si="66"/>
        <v>NO</v>
      </c>
      <c r="E2209" t="str">
        <f t="shared" si="67"/>
        <v>NO</v>
      </c>
      <c r="F2209">
        <f>_xlfn.STDEV.P(B1816:B1824)</f>
        <v>0.5534620015633227</v>
      </c>
    </row>
    <row r="2210" spans="1:6" x14ac:dyDescent="0.25">
      <c r="A2210">
        <v>35584</v>
      </c>
      <c r="B2210">
        <v>-2.0214843999999998</v>
      </c>
      <c r="C2210">
        <v>0</v>
      </c>
      <c r="D2210" t="str">
        <f t="shared" si="66"/>
        <v>NO</v>
      </c>
      <c r="E2210" t="str">
        <f t="shared" si="67"/>
        <v>NO</v>
      </c>
      <c r="F2210">
        <f>_xlfn.STDEV.P(B1817:B1825)</f>
        <v>0.57575792844371587</v>
      </c>
    </row>
    <row r="2211" spans="1:6" x14ac:dyDescent="0.25">
      <c r="A2211">
        <v>35594</v>
      </c>
      <c r="B2211">
        <v>-1.9335937999999999</v>
      </c>
      <c r="C2211">
        <v>7.9900570000000002</v>
      </c>
      <c r="D2211" t="str">
        <f t="shared" si="66"/>
        <v>NO</v>
      </c>
      <c r="E2211" t="str">
        <f t="shared" si="67"/>
        <v>NO</v>
      </c>
      <c r="F2211">
        <f>_xlfn.STDEV.P(B1818:B1826)</f>
        <v>0.58300045310472393</v>
      </c>
    </row>
    <row r="2212" spans="1:6" x14ac:dyDescent="0.25">
      <c r="A2212">
        <v>35605</v>
      </c>
      <c r="B2212">
        <v>-1.8457030999999999</v>
      </c>
      <c r="C2212">
        <v>8.7890625</v>
      </c>
      <c r="D2212" t="str">
        <f t="shared" si="66"/>
        <v>NO</v>
      </c>
      <c r="E2212" t="str">
        <f t="shared" si="67"/>
        <v>NO</v>
      </c>
      <c r="F2212">
        <f>_xlfn.STDEV.P(B1819:B1827)</f>
        <v>0.59047720501650025</v>
      </c>
    </row>
    <row r="2213" spans="1:6" x14ac:dyDescent="0.25">
      <c r="A2213">
        <v>35615</v>
      </c>
      <c r="B2213">
        <v>-1.7578125</v>
      </c>
      <c r="C2213">
        <v>8.7890625</v>
      </c>
      <c r="D2213" t="str">
        <f t="shared" si="66"/>
        <v>NO</v>
      </c>
      <c r="E2213" t="str">
        <f t="shared" si="67"/>
        <v>NO</v>
      </c>
      <c r="F2213">
        <f>_xlfn.STDEV.P(B1820:B1828)</f>
        <v>0.57922589948342229</v>
      </c>
    </row>
    <row r="2214" spans="1:6" x14ac:dyDescent="0.25">
      <c r="A2214">
        <v>35625</v>
      </c>
      <c r="B2214">
        <v>-1.6699219000000001</v>
      </c>
      <c r="C2214">
        <v>7.9900570000000002</v>
      </c>
      <c r="D2214" t="str">
        <f t="shared" si="66"/>
        <v>NO</v>
      </c>
      <c r="E2214" t="str">
        <f t="shared" si="67"/>
        <v>NO</v>
      </c>
      <c r="F2214">
        <f>_xlfn.STDEV.P(B1821:B1829)</f>
        <v>0.58300045310472404</v>
      </c>
    </row>
    <row r="2215" spans="1:6" x14ac:dyDescent="0.25">
      <c r="A2215">
        <v>35636</v>
      </c>
      <c r="B2215">
        <v>-1.5820312000000001</v>
      </c>
      <c r="C2215">
        <v>8.7890625</v>
      </c>
      <c r="D2215" t="str">
        <f t="shared" si="66"/>
        <v>NO</v>
      </c>
      <c r="E2215" t="str">
        <f t="shared" si="67"/>
        <v>NO</v>
      </c>
      <c r="F2215">
        <f>_xlfn.STDEV.P(B1822:B1830)</f>
        <v>0.56775164083668128</v>
      </c>
    </row>
    <row r="2216" spans="1:6" x14ac:dyDescent="0.25">
      <c r="A2216">
        <v>35646</v>
      </c>
      <c r="B2216">
        <v>-1.40625</v>
      </c>
      <c r="C2216">
        <v>15.980114</v>
      </c>
      <c r="D2216" t="str">
        <f t="shared" si="66"/>
        <v>NO</v>
      </c>
      <c r="E2216" t="str">
        <f t="shared" si="67"/>
        <v>NO</v>
      </c>
      <c r="F2216">
        <f>_xlfn.STDEV.P(B1823:B1831)</f>
        <v>0.55277233843420726</v>
      </c>
    </row>
    <row r="2217" spans="1:6" x14ac:dyDescent="0.25">
      <c r="A2217">
        <v>35657</v>
      </c>
      <c r="B2217">
        <v>-1.2304687999999999</v>
      </c>
      <c r="C2217">
        <v>17.578125</v>
      </c>
      <c r="D2217" t="str">
        <f t="shared" si="66"/>
        <v>NO</v>
      </c>
      <c r="E2217" t="str">
        <f t="shared" si="67"/>
        <v>NO</v>
      </c>
      <c r="F2217">
        <f>_xlfn.STDEV.P(B1824:B1832)</f>
        <v>0.54179420038092596</v>
      </c>
    </row>
    <row r="2218" spans="1:6" x14ac:dyDescent="0.25">
      <c r="A2218">
        <v>35667</v>
      </c>
      <c r="B2218">
        <v>-1.1425780999999999</v>
      </c>
      <c r="C2218">
        <v>7.9900570000000002</v>
      </c>
      <c r="D2218" t="str">
        <f t="shared" si="66"/>
        <v>NO</v>
      </c>
      <c r="E2218" t="str">
        <f t="shared" si="67"/>
        <v>NO</v>
      </c>
      <c r="F2218">
        <f>_xlfn.STDEV.P(B1825:B1833)</f>
        <v>0.519141942326521</v>
      </c>
    </row>
    <row r="2219" spans="1:6" x14ac:dyDescent="0.25">
      <c r="A2219">
        <v>35678</v>
      </c>
      <c r="B2219">
        <v>-0.96679689999999996</v>
      </c>
      <c r="C2219">
        <v>17.578125</v>
      </c>
      <c r="D2219" t="str">
        <f t="shared" si="66"/>
        <v>NO</v>
      </c>
      <c r="E2219" t="str">
        <f t="shared" si="67"/>
        <v>NO</v>
      </c>
      <c r="F2219">
        <f>_xlfn.STDEV.P(B1826:B1834)</f>
        <v>0.50423166887910587</v>
      </c>
    </row>
    <row r="2220" spans="1:6" x14ac:dyDescent="0.25">
      <c r="A2220">
        <v>35688</v>
      </c>
      <c r="B2220">
        <v>-0.79101560000000004</v>
      </c>
      <c r="C2220">
        <v>17.578125</v>
      </c>
      <c r="D2220" t="str">
        <f t="shared" si="66"/>
        <v>NO</v>
      </c>
      <c r="E2220" t="str">
        <f t="shared" si="67"/>
        <v>NO</v>
      </c>
      <c r="F2220">
        <f>_xlfn.STDEV.P(B1827:B1835)</f>
        <v>0.46691535116093585</v>
      </c>
    </row>
    <row r="2221" spans="1:6" x14ac:dyDescent="0.25">
      <c r="A2221">
        <v>35698</v>
      </c>
      <c r="B2221">
        <v>-0.703125</v>
      </c>
      <c r="C2221">
        <v>7.9900570000000002</v>
      </c>
      <c r="D2221" t="str">
        <f t="shared" si="66"/>
        <v>NO</v>
      </c>
      <c r="E2221" t="str">
        <f t="shared" si="67"/>
        <v>NO</v>
      </c>
      <c r="F2221">
        <f>_xlfn.STDEV.P(B1828:B1836)</f>
        <v>0.43079579083436775</v>
      </c>
    </row>
    <row r="2222" spans="1:6" x14ac:dyDescent="0.25">
      <c r="A2222">
        <v>35709</v>
      </c>
      <c r="B2222">
        <v>-0.52734380000000003</v>
      </c>
      <c r="C2222">
        <v>17.578125</v>
      </c>
      <c r="D2222" t="str">
        <f t="shared" si="66"/>
        <v>NO</v>
      </c>
      <c r="E2222" t="str">
        <f t="shared" si="67"/>
        <v>NO</v>
      </c>
      <c r="F2222">
        <f>_xlfn.STDEV.P(B1829:B1837)</f>
        <v>0.38198452402558475</v>
      </c>
    </row>
    <row r="2223" spans="1:6" x14ac:dyDescent="0.25">
      <c r="A2223">
        <v>35719</v>
      </c>
      <c r="B2223">
        <v>-0.3515625</v>
      </c>
      <c r="C2223">
        <v>15.980114</v>
      </c>
      <c r="D2223" t="str">
        <f t="shared" si="66"/>
        <v>NO</v>
      </c>
      <c r="E2223" t="str">
        <f t="shared" si="67"/>
        <v>NO</v>
      </c>
      <c r="F2223">
        <f>_xlfn.STDEV.P(B1830:B1838)</f>
        <v>0.34526698818669393</v>
      </c>
    </row>
    <row r="2224" spans="1:6" x14ac:dyDescent="0.25">
      <c r="A2224">
        <v>35730</v>
      </c>
      <c r="B2224">
        <v>-0.1757812</v>
      </c>
      <c r="C2224">
        <v>17.578125</v>
      </c>
      <c r="D2224" t="str">
        <f t="shared" si="66"/>
        <v>NO</v>
      </c>
      <c r="E2224" t="str">
        <f t="shared" si="67"/>
        <v>NO</v>
      </c>
      <c r="F2224">
        <f>_xlfn.STDEV.P(B1831:B1839)</f>
        <v>0.30726822624227346</v>
      </c>
    </row>
    <row r="2225" spans="1:6" x14ac:dyDescent="0.25">
      <c r="A2225">
        <v>35740</v>
      </c>
      <c r="B2225">
        <v>0</v>
      </c>
      <c r="C2225">
        <v>15.980114</v>
      </c>
      <c r="D2225" t="str">
        <f t="shared" si="66"/>
        <v>NO</v>
      </c>
      <c r="E2225" t="str">
        <f t="shared" si="67"/>
        <v>NO</v>
      </c>
      <c r="F2225">
        <f>_xlfn.STDEV.P(B1832:B1840)</f>
        <v>0.25911131300281159</v>
      </c>
    </row>
    <row r="2226" spans="1:6" x14ac:dyDescent="0.25">
      <c r="A2226">
        <v>35751</v>
      </c>
      <c r="B2226">
        <v>0.1757812</v>
      </c>
      <c r="C2226">
        <v>17.578125</v>
      </c>
      <c r="D2226" t="str">
        <f t="shared" si="66"/>
        <v>NO</v>
      </c>
      <c r="E2226" t="str">
        <f t="shared" si="67"/>
        <v>NO</v>
      </c>
      <c r="F2226">
        <f>_xlfn.STDEV.P(B1833:B1841)</f>
        <v>0.20762004115382313</v>
      </c>
    </row>
    <row r="2227" spans="1:6" x14ac:dyDescent="0.25">
      <c r="A2227">
        <v>35761</v>
      </c>
      <c r="B2227">
        <v>0.26367190000000001</v>
      </c>
      <c r="C2227">
        <v>8.7890625</v>
      </c>
      <c r="D2227" t="str">
        <f t="shared" si="66"/>
        <v>NO</v>
      </c>
      <c r="E2227" t="str">
        <f t="shared" si="67"/>
        <v>NO</v>
      </c>
      <c r="F2227">
        <f>_xlfn.STDEV.P(B1834:B1842)</f>
        <v>0.16046558997618979</v>
      </c>
    </row>
    <row r="2228" spans="1:6" x14ac:dyDescent="0.25">
      <c r="A2228">
        <v>35771</v>
      </c>
      <c r="B2228">
        <v>0.43945309999999999</v>
      </c>
      <c r="C2228">
        <v>15.980114</v>
      </c>
      <c r="D2228" t="str">
        <f t="shared" si="66"/>
        <v>NO</v>
      </c>
      <c r="E2228" t="str">
        <f t="shared" si="67"/>
        <v>NO</v>
      </c>
      <c r="F2228">
        <f>_xlfn.STDEV.P(B1835:B1843)</f>
        <v>0.1227520041577326</v>
      </c>
    </row>
    <row r="2229" spans="1:6" x14ac:dyDescent="0.25">
      <c r="A2229">
        <v>35782</v>
      </c>
      <c r="B2229">
        <v>0.61523439999999996</v>
      </c>
      <c r="C2229">
        <v>17.578125</v>
      </c>
      <c r="D2229" t="str">
        <f t="shared" si="66"/>
        <v>NO</v>
      </c>
      <c r="E2229" t="str">
        <f t="shared" si="67"/>
        <v>NO</v>
      </c>
      <c r="F2229">
        <f>_xlfn.STDEV.P(B1836:B1844)</f>
        <v>9.2644848054785692E-2</v>
      </c>
    </row>
    <row r="2230" spans="1:6" x14ac:dyDescent="0.25">
      <c r="A2230">
        <v>35792</v>
      </c>
      <c r="B2230">
        <v>0.703125</v>
      </c>
      <c r="C2230">
        <v>7.9900570000000002</v>
      </c>
      <c r="D2230" t="str">
        <f t="shared" si="66"/>
        <v>NO</v>
      </c>
      <c r="E2230" t="str">
        <f t="shared" si="67"/>
        <v>NO</v>
      </c>
      <c r="F2230">
        <f>_xlfn.STDEV.P(B1837:B1845)</f>
        <v>7.6894586272402532E-2</v>
      </c>
    </row>
    <row r="2231" spans="1:6" x14ac:dyDescent="0.25">
      <c r="A2231">
        <v>35803</v>
      </c>
      <c r="B2231">
        <v>0.79101560000000004</v>
      </c>
      <c r="C2231">
        <v>8.7890625</v>
      </c>
      <c r="D2231" t="str">
        <f t="shared" si="66"/>
        <v>NO</v>
      </c>
      <c r="E2231" t="str">
        <f t="shared" si="67"/>
        <v>NO</v>
      </c>
      <c r="F2231">
        <f>_xlfn.STDEV.P(B1838:B1846)</f>
        <v>9.2644848054785678E-2</v>
      </c>
    </row>
    <row r="2232" spans="1:6" x14ac:dyDescent="0.25">
      <c r="A2232">
        <v>35813</v>
      </c>
      <c r="B2232">
        <v>0.96679689999999996</v>
      </c>
      <c r="C2232">
        <v>15.980114</v>
      </c>
      <c r="D2232" t="str">
        <f t="shared" si="66"/>
        <v>NO</v>
      </c>
      <c r="E2232" t="str">
        <f t="shared" si="67"/>
        <v>NO</v>
      </c>
      <c r="F2232">
        <f>_xlfn.STDEV.P(B1839:B1847)</f>
        <v>0.12429611257099311</v>
      </c>
    </row>
    <row r="2233" spans="1:6" x14ac:dyDescent="0.25">
      <c r="A2233">
        <v>35824</v>
      </c>
      <c r="B2233">
        <v>1.0546875</v>
      </c>
      <c r="C2233">
        <v>8.7890625</v>
      </c>
      <c r="D2233" t="str">
        <f t="shared" si="66"/>
        <v>NO</v>
      </c>
      <c r="E2233" t="str">
        <f t="shared" si="67"/>
        <v>NO</v>
      </c>
      <c r="F2233">
        <f>_xlfn.STDEV.P(B1840:B1848)</f>
        <v>0.17082868308584681</v>
      </c>
    </row>
    <row r="2234" spans="1:6" x14ac:dyDescent="0.25">
      <c r="A2234">
        <v>35834</v>
      </c>
      <c r="B2234">
        <v>1.1425780999999999</v>
      </c>
      <c r="C2234">
        <v>8.7890625</v>
      </c>
      <c r="D2234" t="str">
        <f t="shared" si="66"/>
        <v>NO</v>
      </c>
      <c r="E2234" t="str">
        <f t="shared" si="67"/>
        <v>NO</v>
      </c>
      <c r="F2234">
        <f>_xlfn.STDEV.P(B1841:B1849)</f>
        <v>0.2248215837512039</v>
      </c>
    </row>
    <row r="2235" spans="1:6" x14ac:dyDescent="0.25">
      <c r="A2235">
        <v>35844</v>
      </c>
      <c r="B2235">
        <v>1.2304687999999999</v>
      </c>
      <c r="C2235">
        <v>7.9900570000000002</v>
      </c>
      <c r="D2235" t="str">
        <f t="shared" si="66"/>
        <v>NO</v>
      </c>
      <c r="E2235" t="str">
        <f t="shared" si="67"/>
        <v>NO</v>
      </c>
      <c r="F2235">
        <f>_xlfn.STDEV.P(B1842:B1850)</f>
        <v>0.26021314474218232</v>
      </c>
    </row>
    <row r="2236" spans="1:6" x14ac:dyDescent="0.25">
      <c r="A2236">
        <v>35855</v>
      </c>
      <c r="B2236">
        <v>1.3183594000000001</v>
      </c>
      <c r="C2236">
        <v>8.7890625</v>
      </c>
      <c r="D2236" t="str">
        <f t="shared" si="66"/>
        <v>NO</v>
      </c>
      <c r="E2236" t="str">
        <f t="shared" si="67"/>
        <v>NO</v>
      </c>
      <c r="F2236">
        <f>_xlfn.STDEV.P(B1843:B1851)</f>
        <v>0.31219468496695468</v>
      </c>
    </row>
    <row r="2237" spans="1:6" x14ac:dyDescent="0.25">
      <c r="A2237">
        <v>35865</v>
      </c>
      <c r="B2237">
        <v>1.3183594000000001</v>
      </c>
      <c r="C2237">
        <v>0</v>
      </c>
      <c r="D2237" t="str">
        <f t="shared" si="66"/>
        <v>NO</v>
      </c>
      <c r="E2237" t="str">
        <f t="shared" si="67"/>
        <v>NO</v>
      </c>
      <c r="F2237">
        <f>_xlfn.STDEV.P(B1844:B1852)</f>
        <v>0.36356467505688717</v>
      </c>
    </row>
    <row r="2238" spans="1:6" x14ac:dyDescent="0.25">
      <c r="A2238">
        <v>35876</v>
      </c>
      <c r="B2238">
        <v>1.40625</v>
      </c>
      <c r="C2238">
        <v>8.7890625</v>
      </c>
      <c r="D2238" t="str">
        <f t="shared" si="66"/>
        <v>NO</v>
      </c>
      <c r="E2238" t="str">
        <f t="shared" si="67"/>
        <v>NO</v>
      </c>
      <c r="F2238">
        <f>_xlfn.STDEV.P(B1845:B1853)</f>
        <v>0.41178064558203248</v>
      </c>
    </row>
    <row r="2239" spans="1:6" x14ac:dyDescent="0.25">
      <c r="A2239">
        <v>35886</v>
      </c>
      <c r="B2239">
        <v>1.40625</v>
      </c>
      <c r="C2239">
        <v>0</v>
      </c>
      <c r="D2239" t="str">
        <f t="shared" si="66"/>
        <v>NO</v>
      </c>
      <c r="E2239" t="str">
        <f t="shared" si="67"/>
        <v>NO</v>
      </c>
      <c r="F2239">
        <f>_xlfn.STDEV.P(B1846:B1854)</f>
        <v>0.45658866253990998</v>
      </c>
    </row>
    <row r="2240" spans="1:6" x14ac:dyDescent="0.25">
      <c r="A2240">
        <v>35897</v>
      </c>
      <c r="B2240">
        <v>1.40625</v>
      </c>
      <c r="C2240">
        <v>0</v>
      </c>
      <c r="D2240" t="str">
        <f t="shared" si="66"/>
        <v>NO</v>
      </c>
      <c r="E2240" t="str">
        <f t="shared" si="67"/>
        <v>NO</v>
      </c>
      <c r="F2240">
        <f>_xlfn.STDEV.P(B1847:B1855)</f>
        <v>0.48573554769872246</v>
      </c>
    </row>
    <row r="2241" spans="1:6" x14ac:dyDescent="0.25">
      <c r="A2241">
        <v>35907</v>
      </c>
      <c r="B2241">
        <v>1.40625</v>
      </c>
      <c r="C2241">
        <v>0</v>
      </c>
      <c r="D2241" t="str">
        <f t="shared" si="66"/>
        <v>NO</v>
      </c>
      <c r="E2241" t="str">
        <f t="shared" si="67"/>
        <v>NO</v>
      </c>
      <c r="F2241">
        <f>_xlfn.STDEV.P(B1848:B1856)</f>
        <v>0.49680067501844793</v>
      </c>
    </row>
    <row r="2242" spans="1:6" x14ac:dyDescent="0.25">
      <c r="A2242">
        <v>35917</v>
      </c>
      <c r="B2242">
        <v>1.40625</v>
      </c>
      <c r="C2242">
        <v>0</v>
      </c>
      <c r="D2242" t="str">
        <f t="shared" ref="D2242:D2305" si="68">IF(AND(B2242=MAX(B2238:B2246), _xlfn.STDEV.P(B2238:B2246)&gt;$G$5),"YES","NO")</f>
        <v>NO</v>
      </c>
      <c r="E2242" t="str">
        <f t="shared" ref="E2242:E2305" si="69">IF(AND(B2242=MIN(B2238:B2246), _xlfn.STDEV.P(B2238:B2246)&gt;$G$5),"YES","NO")</f>
        <v>NO</v>
      </c>
      <c r="F2242">
        <f>_xlfn.STDEV.P(B1849:B1857)</f>
        <v>0.51932561155821444</v>
      </c>
    </row>
    <row r="2243" spans="1:6" x14ac:dyDescent="0.25">
      <c r="A2243">
        <v>35928</v>
      </c>
      <c r="B2243">
        <v>1.3183594000000001</v>
      </c>
      <c r="C2243">
        <v>-8.7890625</v>
      </c>
      <c r="D2243" t="str">
        <f t="shared" si="68"/>
        <v>NO</v>
      </c>
      <c r="E2243" t="str">
        <f t="shared" si="69"/>
        <v>NO</v>
      </c>
      <c r="F2243">
        <f>_xlfn.STDEV.P(B1850:B1858)</f>
        <v>0.54931097099934567</v>
      </c>
    </row>
    <row r="2244" spans="1:6" x14ac:dyDescent="0.25">
      <c r="A2244">
        <v>35938</v>
      </c>
      <c r="B2244">
        <v>1.3183594000000001</v>
      </c>
      <c r="C2244">
        <v>0</v>
      </c>
      <c r="D2244" t="str">
        <f t="shared" si="68"/>
        <v>NO</v>
      </c>
      <c r="E2244" t="str">
        <f t="shared" si="69"/>
        <v>NO</v>
      </c>
      <c r="F2244">
        <f>_xlfn.STDEV.P(B1851:B1859)</f>
        <v>0.54931097099934556</v>
      </c>
    </row>
    <row r="2245" spans="1:6" x14ac:dyDescent="0.25">
      <c r="A2245">
        <v>35949</v>
      </c>
      <c r="B2245">
        <v>1.2304687999999999</v>
      </c>
      <c r="C2245">
        <v>-8.7890625</v>
      </c>
      <c r="D2245" t="str">
        <f t="shared" si="68"/>
        <v>NO</v>
      </c>
      <c r="E2245" t="str">
        <f t="shared" si="69"/>
        <v>NO</v>
      </c>
      <c r="F2245">
        <f>_xlfn.STDEV.P(B1852:B1860)</f>
        <v>0.56808746380857544</v>
      </c>
    </row>
    <row r="2246" spans="1:6" x14ac:dyDescent="0.25">
      <c r="A2246">
        <v>35959</v>
      </c>
      <c r="B2246">
        <v>1.1425780999999999</v>
      </c>
      <c r="C2246">
        <v>-8.7890625</v>
      </c>
      <c r="D2246" t="str">
        <f t="shared" si="68"/>
        <v>NO</v>
      </c>
      <c r="E2246" t="str">
        <f t="shared" si="69"/>
        <v>NO</v>
      </c>
      <c r="F2246">
        <f>_xlfn.STDEV.P(B1853:B1861)</f>
        <v>0.57176878766637829</v>
      </c>
    </row>
    <row r="2247" spans="1:6" x14ac:dyDescent="0.25">
      <c r="A2247">
        <v>35969</v>
      </c>
      <c r="B2247">
        <v>1.0546875</v>
      </c>
      <c r="C2247">
        <v>-7.9900570000000002</v>
      </c>
      <c r="D2247" t="str">
        <f t="shared" si="68"/>
        <v>NO</v>
      </c>
      <c r="E2247" t="str">
        <f t="shared" si="69"/>
        <v>NO</v>
      </c>
      <c r="F2247">
        <f>_xlfn.STDEV.P(B1854:B1862)</f>
        <v>0.57559226644736239</v>
      </c>
    </row>
    <row r="2248" spans="1:6" x14ac:dyDescent="0.25">
      <c r="A2248">
        <v>35980</v>
      </c>
      <c r="B2248">
        <v>0.87890619999999997</v>
      </c>
      <c r="C2248">
        <v>-17.578125</v>
      </c>
      <c r="D2248" t="str">
        <f t="shared" si="68"/>
        <v>NO</v>
      </c>
      <c r="E2248" t="str">
        <f t="shared" si="69"/>
        <v>NO</v>
      </c>
      <c r="F2248">
        <f>_xlfn.STDEV.P(B1855:B1863)</f>
        <v>0.57922588655758567</v>
      </c>
    </row>
    <row r="2249" spans="1:6" x14ac:dyDescent="0.25">
      <c r="A2249">
        <v>35990</v>
      </c>
      <c r="B2249">
        <v>0.79101560000000004</v>
      </c>
      <c r="C2249">
        <v>-7.9900570000000002</v>
      </c>
      <c r="D2249" t="str">
        <f t="shared" si="68"/>
        <v>NO</v>
      </c>
      <c r="E2249" t="str">
        <f t="shared" si="69"/>
        <v>NO</v>
      </c>
      <c r="F2249">
        <f>_xlfn.STDEV.P(B1856:B1864)</f>
        <v>0.5682553386788961</v>
      </c>
    </row>
    <row r="2250" spans="1:6" x14ac:dyDescent="0.25">
      <c r="A2250">
        <v>36001</v>
      </c>
      <c r="B2250">
        <v>0.703125</v>
      </c>
      <c r="C2250">
        <v>-8.7890625</v>
      </c>
      <c r="D2250" t="str">
        <f t="shared" si="68"/>
        <v>NO</v>
      </c>
      <c r="E2250" t="str">
        <f t="shared" si="69"/>
        <v>NO</v>
      </c>
      <c r="F2250">
        <f>_xlfn.STDEV.P(B1857:B1865)</f>
        <v>0.54179420939322709</v>
      </c>
    </row>
    <row r="2251" spans="1:6" x14ac:dyDescent="0.25">
      <c r="A2251">
        <v>36011</v>
      </c>
      <c r="B2251">
        <v>0.61523439999999996</v>
      </c>
      <c r="C2251">
        <v>-7.9900570000000002</v>
      </c>
      <c r="D2251" t="str">
        <f t="shared" si="68"/>
        <v>NO</v>
      </c>
      <c r="E2251" t="str">
        <f t="shared" si="69"/>
        <v>NO</v>
      </c>
      <c r="F2251">
        <f>_xlfn.STDEV.P(B1858:B1866)</f>
        <v>0.51914195486724624</v>
      </c>
    </row>
    <row r="2252" spans="1:6" x14ac:dyDescent="0.25">
      <c r="A2252">
        <v>36022</v>
      </c>
      <c r="B2252">
        <v>0.43945309999999999</v>
      </c>
      <c r="C2252">
        <v>-17.578125</v>
      </c>
      <c r="D2252" t="str">
        <f t="shared" si="68"/>
        <v>NO</v>
      </c>
      <c r="E2252" t="str">
        <f t="shared" si="69"/>
        <v>NO</v>
      </c>
      <c r="F2252">
        <f>_xlfn.STDEV.P(B1859:B1867)</f>
        <v>0.50423166457525348</v>
      </c>
    </row>
    <row r="2253" spans="1:6" x14ac:dyDescent="0.25">
      <c r="A2253">
        <v>36032</v>
      </c>
      <c r="B2253">
        <v>0.26367190000000001</v>
      </c>
      <c r="C2253">
        <v>-17.578125</v>
      </c>
      <c r="D2253" t="str">
        <f t="shared" si="68"/>
        <v>NO</v>
      </c>
      <c r="E2253" t="str">
        <f t="shared" si="69"/>
        <v>NO</v>
      </c>
      <c r="F2253">
        <f>_xlfn.STDEV.P(B1860:B1868)</f>
        <v>0.48100041457079351</v>
      </c>
    </row>
    <row r="2254" spans="1:6" x14ac:dyDescent="0.25">
      <c r="A2254">
        <v>36042</v>
      </c>
      <c r="B2254">
        <v>8.7890599999999999E-2</v>
      </c>
      <c r="C2254">
        <v>-15.980114</v>
      </c>
      <c r="D2254" t="str">
        <f t="shared" si="68"/>
        <v>NO</v>
      </c>
      <c r="E2254" t="str">
        <f t="shared" si="69"/>
        <v>NO</v>
      </c>
      <c r="F2254">
        <f>_xlfn.STDEV.P(B1861:B1869)</f>
        <v>0.45533371991894828</v>
      </c>
    </row>
    <row r="2255" spans="1:6" x14ac:dyDescent="0.25">
      <c r="A2255">
        <v>36053</v>
      </c>
      <c r="B2255">
        <v>0</v>
      </c>
      <c r="C2255">
        <v>-8.7890625</v>
      </c>
      <c r="D2255" t="str">
        <f t="shared" si="68"/>
        <v>NO</v>
      </c>
      <c r="E2255" t="str">
        <f t="shared" si="69"/>
        <v>NO</v>
      </c>
      <c r="F2255">
        <f>_xlfn.STDEV.P(B1862:B1870)</f>
        <v>0.41432037488744883</v>
      </c>
    </row>
    <row r="2256" spans="1:6" x14ac:dyDescent="0.25">
      <c r="A2256">
        <v>36063</v>
      </c>
      <c r="B2256">
        <v>-0.1757812</v>
      </c>
      <c r="C2256">
        <v>-15.980114</v>
      </c>
      <c r="D2256" t="str">
        <f t="shared" si="68"/>
        <v>NO</v>
      </c>
      <c r="E2256" t="str">
        <f t="shared" si="69"/>
        <v>NO</v>
      </c>
      <c r="F2256">
        <f>_xlfn.STDEV.P(B1863:B1871)</f>
        <v>0.38198452402558425</v>
      </c>
    </row>
    <row r="2257" spans="1:6" x14ac:dyDescent="0.25">
      <c r="A2257">
        <v>36074</v>
      </c>
      <c r="B2257">
        <v>-0.3515625</v>
      </c>
      <c r="C2257">
        <v>-17.578125</v>
      </c>
      <c r="D2257" t="str">
        <f t="shared" si="68"/>
        <v>NO</v>
      </c>
      <c r="E2257" t="str">
        <f t="shared" si="69"/>
        <v>NO</v>
      </c>
      <c r="F2257">
        <f>_xlfn.STDEV.P(B1864:B1872)</f>
        <v>0.34526698818669549</v>
      </c>
    </row>
    <row r="2258" spans="1:6" x14ac:dyDescent="0.25">
      <c r="A2258">
        <v>36084</v>
      </c>
      <c r="B2258">
        <v>-0.52734380000000003</v>
      </c>
      <c r="C2258">
        <v>-15.980114</v>
      </c>
      <c r="D2258" t="str">
        <f t="shared" si="68"/>
        <v>NO</v>
      </c>
      <c r="E2258" t="str">
        <f t="shared" si="69"/>
        <v>NO</v>
      </c>
      <c r="F2258">
        <f>_xlfn.STDEV.P(B1865:B1873)</f>
        <v>0.29523861537155566</v>
      </c>
    </row>
    <row r="2259" spans="1:6" x14ac:dyDescent="0.25">
      <c r="A2259">
        <v>36095</v>
      </c>
      <c r="B2259">
        <v>-0.61523439999999996</v>
      </c>
      <c r="C2259">
        <v>-8.7890625</v>
      </c>
      <c r="D2259" t="str">
        <f t="shared" si="68"/>
        <v>NO</v>
      </c>
      <c r="E2259" t="str">
        <f t="shared" si="69"/>
        <v>NO</v>
      </c>
      <c r="F2259">
        <f>_xlfn.STDEV.P(B1866:B1874)</f>
        <v>0.23800894515807799</v>
      </c>
    </row>
    <row r="2260" spans="1:6" x14ac:dyDescent="0.25">
      <c r="A2260">
        <v>36105</v>
      </c>
      <c r="B2260">
        <v>-0.79101560000000004</v>
      </c>
      <c r="C2260">
        <v>-17.578125</v>
      </c>
      <c r="D2260" t="str">
        <f t="shared" si="68"/>
        <v>NO</v>
      </c>
      <c r="E2260" t="str">
        <f t="shared" si="69"/>
        <v>NO</v>
      </c>
      <c r="F2260">
        <f>_xlfn.STDEV.P(B1867:B1875)</f>
        <v>0.17953884596758463</v>
      </c>
    </row>
    <row r="2261" spans="1:6" x14ac:dyDescent="0.25">
      <c r="A2261">
        <v>36115</v>
      </c>
      <c r="B2261">
        <v>-0.96679689999999996</v>
      </c>
      <c r="C2261">
        <v>-15.980114</v>
      </c>
      <c r="D2261" t="str">
        <f t="shared" si="68"/>
        <v>NO</v>
      </c>
      <c r="E2261" t="str">
        <f t="shared" si="69"/>
        <v>NO</v>
      </c>
      <c r="F2261">
        <f>_xlfn.STDEV.P(B1868:B1876)</f>
        <v>0.12732817922017373</v>
      </c>
    </row>
    <row r="2262" spans="1:6" x14ac:dyDescent="0.25">
      <c r="A2262">
        <v>36126</v>
      </c>
      <c r="B2262">
        <v>-1.0546875</v>
      </c>
      <c r="C2262">
        <v>-8.7890625</v>
      </c>
      <c r="D2262" t="str">
        <f t="shared" si="68"/>
        <v>NO</v>
      </c>
      <c r="E2262" t="str">
        <f t="shared" si="69"/>
        <v>NO</v>
      </c>
      <c r="F2262">
        <f>_xlfn.STDEV.P(B1869:B1877)</f>
        <v>9.0562692002425338E-2</v>
      </c>
    </row>
    <row r="2263" spans="1:6" x14ac:dyDescent="0.25">
      <c r="A2263">
        <v>36136</v>
      </c>
      <c r="B2263">
        <v>-1.2304687999999999</v>
      </c>
      <c r="C2263">
        <v>-15.980114</v>
      </c>
      <c r="D2263" t="str">
        <f t="shared" si="68"/>
        <v>NO</v>
      </c>
      <c r="E2263" t="str">
        <f t="shared" si="69"/>
        <v>NO</v>
      </c>
      <c r="F2263">
        <f>_xlfn.STDEV.P(B1870:B1878)</f>
        <v>7.1762410684426056E-2</v>
      </c>
    </row>
    <row r="2264" spans="1:6" x14ac:dyDescent="0.25">
      <c r="A2264">
        <v>36147</v>
      </c>
      <c r="B2264">
        <v>-1.40625</v>
      </c>
      <c r="C2264">
        <v>-17.578125</v>
      </c>
      <c r="D2264" t="str">
        <f t="shared" si="68"/>
        <v>NO</v>
      </c>
      <c r="E2264" t="str">
        <f t="shared" si="69"/>
        <v>NO</v>
      </c>
      <c r="F2264">
        <f>_xlfn.STDEV.P(B1871:B1879)</f>
        <v>9.0562692002425352E-2</v>
      </c>
    </row>
    <row r="2265" spans="1:6" x14ac:dyDescent="0.25">
      <c r="A2265">
        <v>36157</v>
      </c>
      <c r="B2265">
        <v>-1.4941405999999999</v>
      </c>
      <c r="C2265">
        <v>-7.9900570000000002</v>
      </c>
      <c r="D2265" t="str">
        <f t="shared" si="68"/>
        <v>NO</v>
      </c>
      <c r="E2265" t="str">
        <f t="shared" si="69"/>
        <v>NO</v>
      </c>
      <c r="F2265">
        <f>_xlfn.STDEV.P(B1872:B1880)</f>
        <v>0.12732817922017373</v>
      </c>
    </row>
    <row r="2266" spans="1:6" x14ac:dyDescent="0.25">
      <c r="A2266">
        <v>36168</v>
      </c>
      <c r="B2266">
        <v>-1.6699219000000001</v>
      </c>
      <c r="C2266">
        <v>-17.578125</v>
      </c>
      <c r="D2266" t="str">
        <f t="shared" si="68"/>
        <v>NO</v>
      </c>
      <c r="E2266" t="str">
        <f t="shared" si="69"/>
        <v>NO</v>
      </c>
      <c r="F2266">
        <f>_xlfn.STDEV.P(B1873:B1881)</f>
        <v>0.1795388459675846</v>
      </c>
    </row>
    <row r="2267" spans="1:6" x14ac:dyDescent="0.25">
      <c r="A2267">
        <v>36178</v>
      </c>
      <c r="B2267">
        <v>-1.6699219000000001</v>
      </c>
      <c r="C2267">
        <v>0</v>
      </c>
      <c r="D2267" t="str">
        <f t="shared" si="68"/>
        <v>NO</v>
      </c>
      <c r="E2267" t="str">
        <f t="shared" si="69"/>
        <v>NO</v>
      </c>
      <c r="F2267">
        <f>_xlfn.STDEV.P(B1874:B1882)</f>
        <v>0.23800894515807799</v>
      </c>
    </row>
    <row r="2268" spans="1:6" x14ac:dyDescent="0.25">
      <c r="A2268">
        <v>36188</v>
      </c>
      <c r="B2268">
        <v>-1.7578125</v>
      </c>
      <c r="C2268">
        <v>-7.9900570000000002</v>
      </c>
      <c r="D2268" t="str">
        <f t="shared" si="68"/>
        <v>NO</v>
      </c>
      <c r="E2268" t="str">
        <f t="shared" si="69"/>
        <v>NO</v>
      </c>
      <c r="F2268">
        <f>_xlfn.STDEV.P(B1875:B1883)</f>
        <v>0.29523861537155327</v>
      </c>
    </row>
    <row r="2269" spans="1:6" x14ac:dyDescent="0.25">
      <c r="A2269">
        <v>36199</v>
      </c>
      <c r="B2269">
        <v>-1.8457030999999999</v>
      </c>
      <c r="C2269">
        <v>-8.7890625</v>
      </c>
      <c r="D2269" t="str">
        <f t="shared" si="68"/>
        <v>NO</v>
      </c>
      <c r="E2269" t="str">
        <f t="shared" si="69"/>
        <v>NO</v>
      </c>
      <c r="F2269">
        <f>_xlfn.STDEV.P(B1876:B1884)</f>
        <v>0.32885661665292226</v>
      </c>
    </row>
    <row r="2270" spans="1:6" x14ac:dyDescent="0.25">
      <c r="A2270">
        <v>36209</v>
      </c>
      <c r="B2270">
        <v>-1.9335937999999999</v>
      </c>
      <c r="C2270">
        <v>-7.9900570000000002</v>
      </c>
      <c r="D2270" t="str">
        <f t="shared" si="68"/>
        <v>NO</v>
      </c>
      <c r="E2270" t="str">
        <f t="shared" si="69"/>
        <v>NO</v>
      </c>
      <c r="F2270">
        <f>_xlfn.STDEV.P(B1877:B1885)</f>
        <v>0.37083668267155462</v>
      </c>
    </row>
    <row r="2271" spans="1:6" x14ac:dyDescent="0.25">
      <c r="A2271">
        <v>36220</v>
      </c>
      <c r="B2271">
        <v>-1.9335937999999999</v>
      </c>
      <c r="C2271">
        <v>0</v>
      </c>
      <c r="D2271" t="str">
        <f t="shared" si="68"/>
        <v>NO</v>
      </c>
      <c r="E2271" t="str">
        <f t="shared" si="69"/>
        <v>NO</v>
      </c>
      <c r="F2271">
        <f>_xlfn.STDEV.P(B1878:B1886)</f>
        <v>0.40759055908636788</v>
      </c>
    </row>
    <row r="2272" spans="1:6" x14ac:dyDescent="0.25">
      <c r="A2272">
        <v>36230</v>
      </c>
      <c r="B2272">
        <v>-1.9335937999999999</v>
      </c>
      <c r="C2272">
        <v>0</v>
      </c>
      <c r="D2272" t="str">
        <f t="shared" si="68"/>
        <v>NO</v>
      </c>
      <c r="E2272" t="str">
        <f t="shared" si="69"/>
        <v>NO</v>
      </c>
      <c r="F2272">
        <f>_xlfn.STDEV.P(B1879:B1887)</f>
        <v>0.45281340417870436</v>
      </c>
    </row>
    <row r="2273" spans="1:6" x14ac:dyDescent="0.25">
      <c r="A2273">
        <v>36241</v>
      </c>
      <c r="B2273">
        <v>-2.0214843999999998</v>
      </c>
      <c r="C2273">
        <v>-8.7890625</v>
      </c>
      <c r="D2273" t="str">
        <f t="shared" si="68"/>
        <v>NO</v>
      </c>
      <c r="E2273" t="str">
        <f t="shared" si="69"/>
        <v>NO</v>
      </c>
      <c r="F2273">
        <f>_xlfn.STDEV.P(B1880:B1888)</f>
        <v>0.46691535185810901</v>
      </c>
    </row>
    <row r="2274" spans="1:6" x14ac:dyDescent="0.25">
      <c r="A2274">
        <v>36251</v>
      </c>
      <c r="B2274">
        <v>-2.0214843999999998</v>
      </c>
      <c r="C2274">
        <v>0</v>
      </c>
      <c r="D2274" t="str">
        <f t="shared" si="68"/>
        <v>NO</v>
      </c>
      <c r="E2274" t="str">
        <f t="shared" si="69"/>
        <v>NO</v>
      </c>
      <c r="F2274">
        <f>_xlfn.STDEV.P(B1881:B1889)</f>
        <v>0.4821885435220406</v>
      </c>
    </row>
    <row r="2275" spans="1:6" x14ac:dyDescent="0.25">
      <c r="A2275">
        <v>36261</v>
      </c>
      <c r="B2275">
        <v>-1.9335937999999999</v>
      </c>
      <c r="C2275">
        <v>7.9900570000000002</v>
      </c>
      <c r="D2275" t="str">
        <f t="shared" si="68"/>
        <v>NO</v>
      </c>
      <c r="E2275" t="str">
        <f t="shared" si="69"/>
        <v>NO</v>
      </c>
      <c r="F2275">
        <f>_xlfn.STDEV.P(B1882:B1890)</f>
        <v>0.50912540903878134</v>
      </c>
    </row>
    <row r="2276" spans="1:6" x14ac:dyDescent="0.25">
      <c r="A2276">
        <v>36272</v>
      </c>
      <c r="B2276">
        <v>-1.8457030999999999</v>
      </c>
      <c r="C2276">
        <v>8.7890625</v>
      </c>
      <c r="D2276" t="str">
        <f t="shared" si="68"/>
        <v>NO</v>
      </c>
      <c r="E2276" t="str">
        <f t="shared" si="69"/>
        <v>NO</v>
      </c>
      <c r="F2276">
        <f>_xlfn.STDEV.P(B1883:B1891)</f>
        <v>0.5275245574297055</v>
      </c>
    </row>
    <row r="2277" spans="1:6" x14ac:dyDescent="0.25">
      <c r="A2277">
        <v>36282</v>
      </c>
      <c r="B2277">
        <v>-1.8457030999999999</v>
      </c>
      <c r="C2277">
        <v>0</v>
      </c>
      <c r="D2277" t="str">
        <f t="shared" si="68"/>
        <v>NO</v>
      </c>
      <c r="E2277" t="str">
        <f t="shared" si="69"/>
        <v>NO</v>
      </c>
      <c r="F2277">
        <f>_xlfn.STDEV.P(B1884:B1892)</f>
        <v>0.55346200313173322</v>
      </c>
    </row>
    <row r="2278" spans="1:6" x14ac:dyDescent="0.25">
      <c r="A2278">
        <v>36293</v>
      </c>
      <c r="B2278">
        <v>-1.7578125</v>
      </c>
      <c r="C2278">
        <v>8.7890625</v>
      </c>
      <c r="D2278" t="str">
        <f t="shared" si="68"/>
        <v>NO</v>
      </c>
      <c r="E2278" t="str">
        <f t="shared" si="69"/>
        <v>NO</v>
      </c>
      <c r="F2278">
        <f>_xlfn.STDEV.P(B1885:B1893)</f>
        <v>0.54965808797094551</v>
      </c>
    </row>
    <row r="2279" spans="1:6" x14ac:dyDescent="0.25">
      <c r="A2279">
        <v>36303</v>
      </c>
      <c r="B2279">
        <v>-1.7578125</v>
      </c>
      <c r="C2279">
        <v>0</v>
      </c>
      <c r="D2279" t="str">
        <f t="shared" si="68"/>
        <v>NO</v>
      </c>
      <c r="E2279" t="str">
        <f t="shared" si="69"/>
        <v>NO</v>
      </c>
      <c r="F2279">
        <f>_xlfn.STDEV.P(B1886:B1894)</f>
        <v>0.56472000671209022</v>
      </c>
    </row>
    <row r="2280" spans="1:6" x14ac:dyDescent="0.25">
      <c r="A2280">
        <v>36314</v>
      </c>
      <c r="B2280">
        <v>-1.5820312000000001</v>
      </c>
      <c r="C2280">
        <v>17.578125</v>
      </c>
      <c r="D2280" t="str">
        <f t="shared" si="68"/>
        <v>NO</v>
      </c>
      <c r="E2280" t="str">
        <f t="shared" si="69"/>
        <v>NO</v>
      </c>
      <c r="F2280">
        <f>_xlfn.STDEV.P(B1887:B1895)</f>
        <v>0.56472001093923418</v>
      </c>
    </row>
    <row r="2281" spans="1:6" x14ac:dyDescent="0.25">
      <c r="A2281">
        <v>36324</v>
      </c>
      <c r="B2281">
        <v>-1.4941405999999999</v>
      </c>
      <c r="C2281">
        <v>8.7890625</v>
      </c>
      <c r="D2281" t="str">
        <f t="shared" si="68"/>
        <v>NO</v>
      </c>
      <c r="E2281" t="str">
        <f t="shared" si="69"/>
        <v>NO</v>
      </c>
      <c r="F2281">
        <f>_xlfn.STDEV.P(B1888:B1896)</f>
        <v>0.5682553314228902</v>
      </c>
    </row>
    <row r="2282" spans="1:6" x14ac:dyDescent="0.25">
      <c r="A2282">
        <v>36334</v>
      </c>
      <c r="B2282">
        <v>-1.40625</v>
      </c>
      <c r="C2282">
        <v>7.9900570000000002</v>
      </c>
      <c r="D2282" t="str">
        <f t="shared" si="68"/>
        <v>NO</v>
      </c>
      <c r="E2282" t="str">
        <f t="shared" si="69"/>
        <v>NO</v>
      </c>
      <c r="F2282">
        <f>_xlfn.STDEV.P(B1889:B1897)</f>
        <v>0.54179420038092585</v>
      </c>
    </row>
    <row r="2283" spans="1:6" x14ac:dyDescent="0.25">
      <c r="A2283">
        <v>36345</v>
      </c>
      <c r="B2283">
        <v>-1.2304687999999999</v>
      </c>
      <c r="C2283">
        <v>17.578125</v>
      </c>
      <c r="D2283" t="str">
        <f t="shared" si="68"/>
        <v>NO</v>
      </c>
      <c r="E2283" t="str">
        <f t="shared" si="69"/>
        <v>NO</v>
      </c>
      <c r="F2283">
        <f>_xlfn.STDEV.P(B1890:B1898)</f>
        <v>0.51914194671577485</v>
      </c>
    </row>
    <row r="2284" spans="1:6" x14ac:dyDescent="0.25">
      <c r="A2284">
        <v>36355</v>
      </c>
      <c r="B2284">
        <v>-1.1425780999999999</v>
      </c>
      <c r="C2284">
        <v>7.9900570000000002</v>
      </c>
      <c r="D2284" t="str">
        <f t="shared" si="68"/>
        <v>NO</v>
      </c>
      <c r="E2284" t="str">
        <f t="shared" si="69"/>
        <v>NO</v>
      </c>
      <c r="F2284">
        <f>_xlfn.STDEV.P(B1891:B1899)</f>
        <v>0.50423167770200406</v>
      </c>
    </row>
    <row r="2285" spans="1:6" x14ac:dyDescent="0.25">
      <c r="A2285">
        <v>36366</v>
      </c>
      <c r="B2285">
        <v>-0.96679689999999996</v>
      </c>
      <c r="C2285">
        <v>17.578125</v>
      </c>
      <c r="D2285" t="str">
        <f t="shared" si="68"/>
        <v>NO</v>
      </c>
      <c r="E2285" t="str">
        <f t="shared" si="69"/>
        <v>NO</v>
      </c>
      <c r="F2285">
        <f>_xlfn.STDEV.P(B1892:B1900)</f>
        <v>0.48100041028465979</v>
      </c>
    </row>
    <row r="2286" spans="1:6" x14ac:dyDescent="0.25">
      <c r="A2286">
        <v>36376</v>
      </c>
      <c r="B2286">
        <v>-0.87890619999999997</v>
      </c>
      <c r="C2286">
        <v>7.9900570000000002</v>
      </c>
      <c r="D2286" t="str">
        <f t="shared" si="68"/>
        <v>NO</v>
      </c>
      <c r="E2286" t="str">
        <f t="shared" si="69"/>
        <v>NO</v>
      </c>
      <c r="F2286">
        <f>_xlfn.STDEV.P(B1893:B1901)</f>
        <v>0.45533372134875949</v>
      </c>
    </row>
    <row r="2287" spans="1:6" x14ac:dyDescent="0.25">
      <c r="A2287">
        <v>36387</v>
      </c>
      <c r="B2287">
        <v>-0.703125</v>
      </c>
      <c r="C2287">
        <v>17.578125</v>
      </c>
      <c r="D2287" t="str">
        <f t="shared" si="68"/>
        <v>NO</v>
      </c>
      <c r="E2287" t="str">
        <f t="shared" si="69"/>
        <v>NO</v>
      </c>
      <c r="F2287">
        <f>_xlfn.STDEV.P(B1894:B1902)</f>
        <v>0.41432037803014549</v>
      </c>
    </row>
    <row r="2288" spans="1:6" x14ac:dyDescent="0.25">
      <c r="A2288">
        <v>36397</v>
      </c>
      <c r="B2288">
        <v>-0.52734380000000003</v>
      </c>
      <c r="C2288">
        <v>17.578125</v>
      </c>
      <c r="D2288" t="str">
        <f t="shared" si="68"/>
        <v>NO</v>
      </c>
      <c r="E2288" t="str">
        <f t="shared" si="69"/>
        <v>NO</v>
      </c>
      <c r="F2288">
        <f>_xlfn.STDEV.P(B1895:B1903)</f>
        <v>0.38198451039065207</v>
      </c>
    </row>
    <row r="2289" spans="1:6" x14ac:dyDescent="0.25">
      <c r="A2289">
        <v>36407</v>
      </c>
      <c r="B2289">
        <v>-0.43945309999999999</v>
      </c>
      <c r="C2289">
        <v>7.9900570000000002</v>
      </c>
      <c r="D2289" t="str">
        <f t="shared" si="68"/>
        <v>NO</v>
      </c>
      <c r="E2289" t="str">
        <f t="shared" si="69"/>
        <v>NO</v>
      </c>
      <c r="F2289">
        <f>_xlfn.STDEV.P(B1896:B1904)</f>
        <v>0.34526698064422212</v>
      </c>
    </row>
    <row r="2290" spans="1:6" x14ac:dyDescent="0.25">
      <c r="A2290">
        <v>36418</v>
      </c>
      <c r="B2290">
        <v>-0.26367190000000001</v>
      </c>
      <c r="C2290">
        <v>17.578125</v>
      </c>
      <c r="D2290" t="str">
        <f t="shared" si="68"/>
        <v>NO</v>
      </c>
      <c r="E2290" t="str">
        <f t="shared" si="69"/>
        <v>NO</v>
      </c>
      <c r="F2290">
        <f>_xlfn.STDEV.P(B1897:B1905)</f>
        <v>0.30726821882645466</v>
      </c>
    </row>
    <row r="2291" spans="1:6" x14ac:dyDescent="0.25">
      <c r="A2291">
        <v>36428</v>
      </c>
      <c r="B2291">
        <v>-8.7890599999999999E-2</v>
      </c>
      <c r="C2291">
        <v>15.980114</v>
      </c>
      <c r="D2291" t="str">
        <f t="shared" si="68"/>
        <v>NO</v>
      </c>
      <c r="E2291" t="str">
        <f t="shared" si="69"/>
        <v>NO</v>
      </c>
      <c r="F2291">
        <f>_xlfn.STDEV.P(B1898:B1906)</f>
        <v>0.25911132724084968</v>
      </c>
    </row>
    <row r="2292" spans="1:6" x14ac:dyDescent="0.25">
      <c r="A2292">
        <v>36439</v>
      </c>
      <c r="B2292">
        <v>8.7890599999999999E-2</v>
      </c>
      <c r="C2292">
        <v>17.578125</v>
      </c>
      <c r="D2292" t="str">
        <f t="shared" si="68"/>
        <v>NO</v>
      </c>
      <c r="E2292" t="str">
        <f t="shared" si="69"/>
        <v>NO</v>
      </c>
      <c r="F2292">
        <f>_xlfn.STDEV.P(B1899:B1907)</f>
        <v>0.20762005160627597</v>
      </c>
    </row>
    <row r="2293" spans="1:6" x14ac:dyDescent="0.25">
      <c r="A2293">
        <v>36449</v>
      </c>
      <c r="B2293">
        <v>0.1757812</v>
      </c>
      <c r="C2293">
        <v>7.9900570000000002</v>
      </c>
      <c r="D2293" t="str">
        <f t="shared" si="68"/>
        <v>NO</v>
      </c>
      <c r="E2293" t="str">
        <f t="shared" si="69"/>
        <v>NO</v>
      </c>
      <c r="F2293">
        <f>_xlfn.STDEV.P(B1900:B1908)</f>
        <v>0.1604656224338232</v>
      </c>
    </row>
    <row r="2294" spans="1:6" x14ac:dyDescent="0.25">
      <c r="A2294">
        <v>36460</v>
      </c>
      <c r="B2294">
        <v>0.3515625</v>
      </c>
      <c r="C2294">
        <v>17.578125</v>
      </c>
      <c r="D2294" t="str">
        <f t="shared" si="68"/>
        <v>NO</v>
      </c>
      <c r="E2294" t="str">
        <f t="shared" si="69"/>
        <v>NO</v>
      </c>
      <c r="F2294">
        <f>_xlfn.STDEV.P(B1901:B1909)</f>
        <v>0.12732820052475738</v>
      </c>
    </row>
    <row r="2295" spans="1:6" x14ac:dyDescent="0.25">
      <c r="A2295">
        <v>36470</v>
      </c>
      <c r="B2295">
        <v>0.52734380000000003</v>
      </c>
      <c r="C2295">
        <v>17.578125</v>
      </c>
      <c r="D2295" t="str">
        <f t="shared" si="68"/>
        <v>NO</v>
      </c>
      <c r="E2295" t="str">
        <f t="shared" si="69"/>
        <v>NO</v>
      </c>
      <c r="F2295">
        <f>_xlfn.STDEV.P(B1902:B1910)</f>
        <v>9.2644869136636152E-2</v>
      </c>
    </row>
    <row r="2296" spans="1:6" x14ac:dyDescent="0.25">
      <c r="A2296">
        <v>36480</v>
      </c>
      <c r="B2296">
        <v>0.61523439999999996</v>
      </c>
      <c r="C2296">
        <v>7.9900570000000002</v>
      </c>
      <c r="D2296" t="str">
        <f t="shared" si="68"/>
        <v>NO</v>
      </c>
      <c r="E2296" t="str">
        <f t="shared" si="69"/>
        <v>NO</v>
      </c>
      <c r="F2296">
        <f>_xlfn.STDEV.P(B1903:B1911)</f>
        <v>6.0199381633420201E-2</v>
      </c>
    </row>
    <row r="2297" spans="1:6" x14ac:dyDescent="0.25">
      <c r="A2297">
        <v>36491</v>
      </c>
      <c r="B2297">
        <v>0.703125</v>
      </c>
      <c r="C2297">
        <v>8.7890625</v>
      </c>
      <c r="D2297" t="str">
        <f t="shared" si="68"/>
        <v>NO</v>
      </c>
      <c r="E2297" t="str">
        <f t="shared" si="69"/>
        <v>NO</v>
      </c>
      <c r="F2297">
        <f>_xlfn.STDEV.P(B1904:B1912)</f>
        <v>6.0199381633420208E-2</v>
      </c>
    </row>
    <row r="2298" spans="1:6" x14ac:dyDescent="0.25">
      <c r="A2298">
        <v>36501</v>
      </c>
      <c r="B2298">
        <v>0.79101560000000004</v>
      </c>
      <c r="C2298">
        <v>7.9900570000000002</v>
      </c>
      <c r="D2298" t="str">
        <f t="shared" si="68"/>
        <v>NO</v>
      </c>
      <c r="E2298" t="str">
        <f t="shared" si="69"/>
        <v>NO</v>
      </c>
      <c r="F2298">
        <f>_xlfn.STDEV.P(B1905:B1913)</f>
        <v>9.2644869136636152E-2</v>
      </c>
    </row>
    <row r="2299" spans="1:6" x14ac:dyDescent="0.25">
      <c r="A2299">
        <v>36512</v>
      </c>
      <c r="B2299">
        <v>0.96679689999999996</v>
      </c>
      <c r="C2299">
        <v>17.578125</v>
      </c>
      <c r="D2299" t="str">
        <f t="shared" si="68"/>
        <v>NO</v>
      </c>
      <c r="E2299" t="str">
        <f t="shared" si="69"/>
        <v>NO</v>
      </c>
      <c r="F2299">
        <f>_xlfn.STDEV.P(B1906:B1914)</f>
        <v>0.12732820052475738</v>
      </c>
    </row>
    <row r="2300" spans="1:6" x14ac:dyDescent="0.25">
      <c r="A2300">
        <v>36522</v>
      </c>
      <c r="B2300">
        <v>0.96679689999999996</v>
      </c>
      <c r="C2300">
        <v>0</v>
      </c>
      <c r="D2300" t="str">
        <f t="shared" si="68"/>
        <v>NO</v>
      </c>
      <c r="E2300" t="str">
        <f t="shared" si="69"/>
        <v>NO</v>
      </c>
      <c r="F2300">
        <f>_xlfn.STDEV.P(B1907:B1915)</f>
        <v>0.1795388538243278</v>
      </c>
    </row>
    <row r="2301" spans="1:6" x14ac:dyDescent="0.25">
      <c r="A2301">
        <v>36533</v>
      </c>
      <c r="B2301">
        <v>1.0546875</v>
      </c>
      <c r="C2301">
        <v>8.7890625</v>
      </c>
      <c r="D2301" t="str">
        <f t="shared" si="68"/>
        <v>NO</v>
      </c>
      <c r="E2301" t="str">
        <f t="shared" si="69"/>
        <v>NO</v>
      </c>
      <c r="F2301">
        <f>_xlfn.STDEV.P(B1908:B1916)</f>
        <v>0.23800894379039625</v>
      </c>
    </row>
    <row r="2302" spans="1:6" x14ac:dyDescent="0.25">
      <c r="A2302">
        <v>36543</v>
      </c>
      <c r="B2302">
        <v>1.1425780999999999</v>
      </c>
      <c r="C2302">
        <v>8.7890625</v>
      </c>
      <c r="D2302" t="str">
        <f t="shared" si="68"/>
        <v>NO</v>
      </c>
      <c r="E2302" t="str">
        <f t="shared" si="69"/>
        <v>NO</v>
      </c>
      <c r="F2302">
        <f>_xlfn.STDEV.P(B1909:B1917)</f>
        <v>0.27793456875984474</v>
      </c>
    </row>
    <row r="2303" spans="1:6" x14ac:dyDescent="0.25">
      <c r="A2303">
        <v>36553</v>
      </c>
      <c r="B2303">
        <v>1.2304687999999999</v>
      </c>
      <c r="C2303">
        <v>7.9900570000000002</v>
      </c>
      <c r="D2303" t="str">
        <f t="shared" si="68"/>
        <v>NO</v>
      </c>
      <c r="E2303" t="str">
        <f t="shared" si="69"/>
        <v>NO</v>
      </c>
      <c r="F2303">
        <f>_xlfn.STDEV.P(B1910:B1918)</f>
        <v>0.31674364555720652</v>
      </c>
    </row>
    <row r="2304" spans="1:6" x14ac:dyDescent="0.25">
      <c r="A2304">
        <v>36564</v>
      </c>
      <c r="B2304">
        <v>1.3183594000000001</v>
      </c>
      <c r="C2304">
        <v>8.7890625</v>
      </c>
      <c r="D2304" t="str">
        <f t="shared" si="68"/>
        <v>YES</v>
      </c>
      <c r="E2304" t="str">
        <f t="shared" si="69"/>
        <v>NO</v>
      </c>
      <c r="F2304">
        <f>_xlfn.STDEV.P(B1911:B1919)</f>
        <v>0.34664529603475375</v>
      </c>
    </row>
    <row r="2305" spans="1:6" x14ac:dyDescent="0.25">
      <c r="A2305">
        <v>36574</v>
      </c>
      <c r="B2305">
        <v>1.3183594000000001</v>
      </c>
      <c r="C2305">
        <v>0</v>
      </c>
      <c r="D2305" t="str">
        <f t="shared" si="68"/>
        <v>NO</v>
      </c>
      <c r="E2305" t="str">
        <f t="shared" si="69"/>
        <v>NO</v>
      </c>
      <c r="F2305">
        <f>_xlfn.STDEV.P(B1912:B1920)</f>
        <v>0.39305881423180594</v>
      </c>
    </row>
    <row r="2306" spans="1:6" x14ac:dyDescent="0.25">
      <c r="A2306">
        <v>36585</v>
      </c>
      <c r="B2306">
        <v>1.3183594000000001</v>
      </c>
      <c r="C2306">
        <v>0</v>
      </c>
      <c r="D2306" t="str">
        <f t="shared" ref="D2306:D2369" si="70">IF(AND(B2306=MAX(B2302:B2310), _xlfn.STDEV.P(B2302:B2310)&gt;$G$5),"YES","NO")</f>
        <v>NO</v>
      </c>
      <c r="E2306" t="str">
        <f t="shared" ref="E2306:E2369" si="71">IF(AND(B2306=MIN(B2302:B2310), _xlfn.STDEV.P(B2302:B2310)&gt;$G$5),"YES","NO")</f>
        <v>NO</v>
      </c>
      <c r="F2306">
        <f>_xlfn.STDEV.P(B1913:B1921)</f>
        <v>0.43013115593551737</v>
      </c>
    </row>
    <row r="2307" spans="1:6" x14ac:dyDescent="0.25">
      <c r="A2307">
        <v>36595</v>
      </c>
      <c r="B2307">
        <v>1.3183594000000001</v>
      </c>
      <c r="C2307">
        <v>0</v>
      </c>
      <c r="D2307" t="str">
        <f t="shared" si="70"/>
        <v>NO</v>
      </c>
      <c r="E2307" t="str">
        <f t="shared" si="71"/>
        <v>NO</v>
      </c>
      <c r="F2307">
        <f>_xlfn.STDEV.P(B1914:B1922)</f>
        <v>0.47199397920550967</v>
      </c>
    </row>
    <row r="2308" spans="1:6" x14ac:dyDescent="0.25">
      <c r="A2308">
        <v>36605</v>
      </c>
      <c r="B2308">
        <v>1.3183594000000001</v>
      </c>
      <c r="C2308">
        <v>0</v>
      </c>
      <c r="D2308" t="str">
        <f t="shared" si="70"/>
        <v>NO</v>
      </c>
      <c r="E2308" t="str">
        <f t="shared" si="71"/>
        <v>NO</v>
      </c>
      <c r="F2308">
        <f>_xlfn.STDEV.P(B1915:B1923)</f>
        <v>0.49449175526862599</v>
      </c>
    </row>
    <row r="2309" spans="1:6" x14ac:dyDescent="0.25">
      <c r="A2309">
        <v>36616</v>
      </c>
      <c r="B2309">
        <v>1.2304687999999999</v>
      </c>
      <c r="C2309">
        <v>-8.7890625</v>
      </c>
      <c r="D2309" t="str">
        <f t="shared" si="70"/>
        <v>NO</v>
      </c>
      <c r="E2309" t="str">
        <f t="shared" si="71"/>
        <v>NO</v>
      </c>
      <c r="F2309">
        <f>_xlfn.STDEV.P(B1916:B1924)</f>
        <v>0.51248601495781798</v>
      </c>
    </row>
    <row r="2310" spans="1:6" x14ac:dyDescent="0.25">
      <c r="A2310">
        <v>36626</v>
      </c>
      <c r="B2310">
        <v>1.2304687999999999</v>
      </c>
      <c r="C2310">
        <v>0</v>
      </c>
      <c r="D2310" t="str">
        <f t="shared" si="70"/>
        <v>NO</v>
      </c>
      <c r="E2310" t="str">
        <f t="shared" si="71"/>
        <v>NO</v>
      </c>
      <c r="F2310">
        <f>_xlfn.STDEV.P(B1917:B1925)</f>
        <v>0.52643874570926263</v>
      </c>
    </row>
    <row r="2311" spans="1:6" x14ac:dyDescent="0.25">
      <c r="A2311">
        <v>36637</v>
      </c>
      <c r="B2311">
        <v>1.1425780999999999</v>
      </c>
      <c r="C2311">
        <v>-8.7890625</v>
      </c>
      <c r="D2311" t="str">
        <f t="shared" si="70"/>
        <v>NO</v>
      </c>
      <c r="E2311" t="str">
        <f t="shared" si="71"/>
        <v>NO</v>
      </c>
      <c r="F2311">
        <f>_xlfn.STDEV.P(B1918:B1926)</f>
        <v>0.53399309355944369</v>
      </c>
    </row>
    <row r="2312" spans="1:6" x14ac:dyDescent="0.25">
      <c r="A2312">
        <v>36647</v>
      </c>
      <c r="B2312">
        <v>1.0546875</v>
      </c>
      <c r="C2312">
        <v>-7.9900570000000002</v>
      </c>
      <c r="D2312" t="str">
        <f t="shared" si="70"/>
        <v>NO</v>
      </c>
      <c r="E2312" t="str">
        <f t="shared" si="71"/>
        <v>NO</v>
      </c>
      <c r="F2312">
        <f>_xlfn.STDEV.P(B1919:B1927)</f>
        <v>0.53022936486201899</v>
      </c>
    </row>
    <row r="2313" spans="1:6" x14ac:dyDescent="0.25">
      <c r="A2313">
        <v>36658</v>
      </c>
      <c r="B2313">
        <v>1.0546875</v>
      </c>
      <c r="C2313">
        <v>0</v>
      </c>
      <c r="D2313" t="str">
        <f t="shared" si="70"/>
        <v>NO</v>
      </c>
      <c r="E2313" t="str">
        <f t="shared" si="71"/>
        <v>NO</v>
      </c>
      <c r="F2313">
        <f>_xlfn.STDEV.P(B1920:B1928)</f>
        <v>0.53022936936413234</v>
      </c>
    </row>
    <row r="2314" spans="1:6" x14ac:dyDescent="0.25">
      <c r="A2314">
        <v>36668</v>
      </c>
      <c r="B2314">
        <v>0.87890619999999997</v>
      </c>
      <c r="C2314">
        <v>-17.578125</v>
      </c>
      <c r="D2314" t="str">
        <f t="shared" si="70"/>
        <v>NO</v>
      </c>
      <c r="E2314" t="str">
        <f t="shared" si="71"/>
        <v>NO</v>
      </c>
      <c r="F2314">
        <f>_xlfn.STDEV.P(B1921:B1929)</f>
        <v>0.53399308543147739</v>
      </c>
    </row>
    <row r="2315" spans="1:6" x14ac:dyDescent="0.25">
      <c r="A2315">
        <v>36678</v>
      </c>
      <c r="B2315">
        <v>0.79101560000000004</v>
      </c>
      <c r="C2315">
        <v>-7.9900570000000002</v>
      </c>
      <c r="D2315" t="str">
        <f t="shared" si="70"/>
        <v>NO</v>
      </c>
      <c r="E2315" t="str">
        <f t="shared" si="71"/>
        <v>NO</v>
      </c>
      <c r="F2315">
        <f>_xlfn.STDEV.P(B1922:B1930)</f>
        <v>0.52643874179307681</v>
      </c>
    </row>
    <row r="2316" spans="1:6" x14ac:dyDescent="0.25">
      <c r="A2316">
        <v>36689</v>
      </c>
      <c r="B2316">
        <v>0.703125</v>
      </c>
      <c r="C2316">
        <v>-8.7890625</v>
      </c>
      <c r="D2316" t="str">
        <f t="shared" si="70"/>
        <v>NO</v>
      </c>
      <c r="E2316" t="str">
        <f t="shared" si="71"/>
        <v>NO</v>
      </c>
      <c r="F2316">
        <f>_xlfn.STDEV.P(B1923:B1931)</f>
        <v>0.52643875415997932</v>
      </c>
    </row>
    <row r="2317" spans="1:6" x14ac:dyDescent="0.25">
      <c r="A2317">
        <v>36699</v>
      </c>
      <c r="B2317">
        <v>0.61523439999999996</v>
      </c>
      <c r="C2317">
        <v>-7.9900570000000002</v>
      </c>
      <c r="D2317" t="str">
        <f t="shared" si="70"/>
        <v>NO</v>
      </c>
      <c r="E2317" t="str">
        <f t="shared" si="71"/>
        <v>NO</v>
      </c>
      <c r="F2317">
        <f>_xlfn.STDEV.P(B1924:B1932)</f>
        <v>0.51914194671577452</v>
      </c>
    </row>
    <row r="2318" spans="1:6" x14ac:dyDescent="0.25">
      <c r="A2318">
        <v>36710</v>
      </c>
      <c r="B2318">
        <v>0.43945309999999999</v>
      </c>
      <c r="C2318">
        <v>-17.578125</v>
      </c>
      <c r="D2318" t="str">
        <f t="shared" si="70"/>
        <v>NO</v>
      </c>
      <c r="E2318" t="str">
        <f t="shared" si="71"/>
        <v>NO</v>
      </c>
      <c r="F2318">
        <f>_xlfn.STDEV.P(B1925:B1933)</f>
        <v>0.50423167770200328</v>
      </c>
    </row>
    <row r="2319" spans="1:6" x14ac:dyDescent="0.25">
      <c r="A2319">
        <v>36720</v>
      </c>
      <c r="B2319">
        <v>0.3515625</v>
      </c>
      <c r="C2319">
        <v>-7.9900570000000002</v>
      </c>
      <c r="D2319" t="str">
        <f t="shared" si="70"/>
        <v>NO</v>
      </c>
      <c r="E2319" t="str">
        <f t="shared" si="71"/>
        <v>NO</v>
      </c>
      <c r="F2319">
        <f>_xlfn.STDEV.P(B1926:B1934)</f>
        <v>0.46691536510439796</v>
      </c>
    </row>
    <row r="2320" spans="1:6" x14ac:dyDescent="0.25">
      <c r="A2320">
        <v>36731</v>
      </c>
      <c r="B2320">
        <v>0.1757812</v>
      </c>
      <c r="C2320">
        <v>-17.578125</v>
      </c>
      <c r="D2320" t="str">
        <f t="shared" si="70"/>
        <v>NO</v>
      </c>
      <c r="E2320" t="str">
        <f t="shared" si="71"/>
        <v>NO</v>
      </c>
      <c r="F2320">
        <f>_xlfn.STDEV.P(B1927:B1935)</f>
        <v>0.44430911281208818</v>
      </c>
    </row>
    <row r="2321" spans="1:6" x14ac:dyDescent="0.25">
      <c r="A2321">
        <v>36741</v>
      </c>
      <c r="B2321">
        <v>0</v>
      </c>
      <c r="C2321">
        <v>-17.578125</v>
      </c>
      <c r="D2321" t="str">
        <f t="shared" si="70"/>
        <v>NO</v>
      </c>
      <c r="E2321" t="str">
        <f t="shared" si="71"/>
        <v>NO</v>
      </c>
      <c r="F2321">
        <f>_xlfn.STDEV.P(B1928:B1936)</f>
        <v>0.40618426544836855</v>
      </c>
    </row>
    <row r="2322" spans="1:6" x14ac:dyDescent="0.25">
      <c r="A2322">
        <v>36751</v>
      </c>
      <c r="B2322">
        <v>-8.7890599999999999E-2</v>
      </c>
      <c r="C2322">
        <v>-7.9900570000000002</v>
      </c>
      <c r="D2322" t="str">
        <f t="shared" si="70"/>
        <v>NO</v>
      </c>
      <c r="E2322" t="str">
        <f t="shared" si="71"/>
        <v>NO</v>
      </c>
      <c r="F2322">
        <f>_xlfn.STDEV.P(B1929:B1937)</f>
        <v>0.37695818098940975</v>
      </c>
    </row>
    <row r="2323" spans="1:6" x14ac:dyDescent="0.25">
      <c r="A2323">
        <v>36762</v>
      </c>
      <c r="B2323">
        <v>-0.26367190000000001</v>
      </c>
      <c r="C2323">
        <v>-17.578125</v>
      </c>
      <c r="D2323" t="str">
        <f t="shared" si="70"/>
        <v>NO</v>
      </c>
      <c r="E2323" t="str">
        <f t="shared" si="71"/>
        <v>NO</v>
      </c>
      <c r="F2323">
        <f>_xlfn.STDEV.P(B1930:B1938)</f>
        <v>0.34360570306314386</v>
      </c>
    </row>
    <row r="2324" spans="1:6" x14ac:dyDescent="0.25">
      <c r="A2324">
        <v>36772</v>
      </c>
      <c r="B2324">
        <v>-0.43945309999999999</v>
      </c>
      <c r="C2324">
        <v>-15.980114</v>
      </c>
      <c r="D2324" t="str">
        <f t="shared" si="70"/>
        <v>NO</v>
      </c>
      <c r="E2324" t="str">
        <f t="shared" si="71"/>
        <v>NO</v>
      </c>
      <c r="F2324">
        <f>_xlfn.STDEV.P(B1931:B1939)</f>
        <v>0.29717038201737134</v>
      </c>
    </row>
    <row r="2325" spans="1:6" x14ac:dyDescent="0.25">
      <c r="A2325">
        <v>36783</v>
      </c>
      <c r="B2325">
        <v>-0.52734380000000003</v>
      </c>
      <c r="C2325">
        <v>-8.7890625</v>
      </c>
      <c r="D2325" t="str">
        <f t="shared" si="70"/>
        <v>NO</v>
      </c>
      <c r="E2325" t="str">
        <f t="shared" si="71"/>
        <v>NO</v>
      </c>
      <c r="F2325">
        <f>_xlfn.STDEV.P(B1932:B1940)</f>
        <v>0.24433585433040886</v>
      </c>
    </row>
    <row r="2326" spans="1:6" x14ac:dyDescent="0.25">
      <c r="A2326">
        <v>36793</v>
      </c>
      <c r="B2326">
        <v>-0.703125</v>
      </c>
      <c r="C2326">
        <v>-15.980114</v>
      </c>
      <c r="D2326" t="str">
        <f t="shared" si="70"/>
        <v>NO</v>
      </c>
      <c r="E2326" t="str">
        <f t="shared" si="71"/>
        <v>NO</v>
      </c>
      <c r="F2326">
        <f>_xlfn.STDEV.P(B1933:B1941)</f>
        <v>0.20203281880460133</v>
      </c>
    </row>
    <row r="2327" spans="1:6" x14ac:dyDescent="0.25">
      <c r="A2327">
        <v>36804</v>
      </c>
      <c r="B2327">
        <v>-0.87890619999999997</v>
      </c>
      <c r="C2327">
        <v>-17.578125</v>
      </c>
      <c r="D2327" t="str">
        <f t="shared" si="70"/>
        <v>NO</v>
      </c>
      <c r="E2327" t="str">
        <f t="shared" si="71"/>
        <v>NO</v>
      </c>
      <c r="F2327">
        <f>_xlfn.STDEV.P(B1934:B1942)</f>
        <v>0.15746597578094987</v>
      </c>
    </row>
    <row r="2328" spans="1:6" x14ac:dyDescent="0.25">
      <c r="A2328">
        <v>36814</v>
      </c>
      <c r="B2328">
        <v>-0.96679689999999996</v>
      </c>
      <c r="C2328">
        <v>-8.7890625</v>
      </c>
      <c r="D2328" t="str">
        <f t="shared" si="70"/>
        <v>NO</v>
      </c>
      <c r="E2328" t="str">
        <f t="shared" si="71"/>
        <v>NO</v>
      </c>
      <c r="F2328">
        <f>_xlfn.STDEV.P(B1935:B1943)</f>
        <v>0.10242274808404467</v>
      </c>
    </row>
    <row r="2329" spans="1:6" x14ac:dyDescent="0.25">
      <c r="A2329">
        <v>36824</v>
      </c>
      <c r="B2329">
        <v>-1.0546875</v>
      </c>
      <c r="C2329">
        <v>-7.9900570000000002</v>
      </c>
      <c r="D2329" t="str">
        <f t="shared" si="70"/>
        <v>NO</v>
      </c>
      <c r="E2329" t="str">
        <f t="shared" si="71"/>
        <v>NO</v>
      </c>
      <c r="F2329">
        <f>_xlfn.STDEV.P(B1936:B1944)</f>
        <v>7.1762392540059547E-2</v>
      </c>
    </row>
    <row r="2330" spans="1:6" x14ac:dyDescent="0.25">
      <c r="A2330">
        <v>36835</v>
      </c>
      <c r="B2330">
        <v>-1.2304687999999999</v>
      </c>
      <c r="C2330">
        <v>-17.578125</v>
      </c>
      <c r="D2330" t="str">
        <f t="shared" si="70"/>
        <v>NO</v>
      </c>
      <c r="E2330" t="str">
        <f t="shared" si="71"/>
        <v>NO</v>
      </c>
      <c r="F2330">
        <f>_xlfn.STDEV.P(B1937:B1945)</f>
        <v>7.1762392540059547E-2</v>
      </c>
    </row>
    <row r="2331" spans="1:6" x14ac:dyDescent="0.25">
      <c r="A2331">
        <v>36845</v>
      </c>
      <c r="B2331">
        <v>-1.40625</v>
      </c>
      <c r="C2331">
        <v>-15.980114</v>
      </c>
      <c r="D2331" t="str">
        <f t="shared" si="70"/>
        <v>NO</v>
      </c>
      <c r="E2331" t="str">
        <f t="shared" si="71"/>
        <v>NO</v>
      </c>
      <c r="F2331">
        <f>_xlfn.STDEV.P(B1938:B1946)</f>
        <v>0.10242274808404467</v>
      </c>
    </row>
    <row r="2332" spans="1:6" x14ac:dyDescent="0.25">
      <c r="A2332">
        <v>36856</v>
      </c>
      <c r="B2332">
        <v>-1.4941405999999999</v>
      </c>
      <c r="C2332">
        <v>-8.7890625</v>
      </c>
      <c r="D2332" t="str">
        <f t="shared" si="70"/>
        <v>NO</v>
      </c>
      <c r="E2332" t="str">
        <f t="shared" si="71"/>
        <v>NO</v>
      </c>
      <c r="F2332">
        <f>_xlfn.STDEV.P(B1939:B1947)</f>
        <v>0.1374145348736156</v>
      </c>
    </row>
    <row r="2333" spans="1:6" x14ac:dyDescent="0.25">
      <c r="A2333">
        <v>36866</v>
      </c>
      <c r="B2333">
        <v>-1.5820312000000001</v>
      </c>
      <c r="C2333">
        <v>-7.9900570000000002</v>
      </c>
      <c r="D2333" t="str">
        <f t="shared" si="70"/>
        <v>NO</v>
      </c>
      <c r="E2333" t="str">
        <f t="shared" si="71"/>
        <v>NO</v>
      </c>
      <c r="F2333">
        <f>_xlfn.STDEV.P(B1940:B1948)</f>
        <v>0.18986545100591118</v>
      </c>
    </row>
    <row r="2334" spans="1:6" x14ac:dyDescent="0.25">
      <c r="A2334">
        <v>36877</v>
      </c>
      <c r="B2334">
        <v>-1.6699219000000001</v>
      </c>
      <c r="C2334">
        <v>-8.7890625</v>
      </c>
      <c r="D2334" t="str">
        <f t="shared" si="70"/>
        <v>NO</v>
      </c>
      <c r="E2334" t="str">
        <f t="shared" si="71"/>
        <v>NO</v>
      </c>
      <c r="F2334">
        <f>_xlfn.STDEV.P(B1941:B1949)</f>
        <v>0.24897556894226103</v>
      </c>
    </row>
    <row r="2335" spans="1:6" x14ac:dyDescent="0.25">
      <c r="A2335">
        <v>36887</v>
      </c>
      <c r="B2335">
        <v>-1.7578125</v>
      </c>
      <c r="C2335">
        <v>-8.7890625</v>
      </c>
      <c r="D2335" t="str">
        <f t="shared" si="70"/>
        <v>NO</v>
      </c>
      <c r="E2335" t="str">
        <f t="shared" si="71"/>
        <v>NO</v>
      </c>
      <c r="F2335">
        <f>_xlfn.STDEV.P(B1942:B1950)</f>
        <v>0.27793455587648924</v>
      </c>
    </row>
    <row r="2336" spans="1:6" x14ac:dyDescent="0.25">
      <c r="A2336">
        <v>36897</v>
      </c>
      <c r="B2336">
        <v>-1.7578125</v>
      </c>
      <c r="C2336">
        <v>0</v>
      </c>
      <c r="D2336" t="str">
        <f t="shared" si="70"/>
        <v>NO</v>
      </c>
      <c r="E2336" t="str">
        <f t="shared" si="71"/>
        <v>NO</v>
      </c>
      <c r="F2336">
        <f>_xlfn.STDEV.P(B1943:B1951)</f>
        <v>0.31674365309375296</v>
      </c>
    </row>
    <row r="2337" spans="1:6" x14ac:dyDescent="0.25">
      <c r="A2337">
        <v>36908</v>
      </c>
      <c r="B2337">
        <v>-1.8457030999999999</v>
      </c>
      <c r="C2337">
        <v>-8.7890625</v>
      </c>
      <c r="D2337" t="str">
        <f t="shared" si="70"/>
        <v>NO</v>
      </c>
      <c r="E2337" t="str">
        <f t="shared" si="71"/>
        <v>NO</v>
      </c>
      <c r="F2337">
        <f>_xlfn.STDEV.P(B1944:B1952)</f>
        <v>0.36382687430445154</v>
      </c>
    </row>
    <row r="2338" spans="1:6" x14ac:dyDescent="0.25">
      <c r="A2338">
        <v>36918</v>
      </c>
      <c r="B2338">
        <v>-1.8457030999999999</v>
      </c>
      <c r="C2338">
        <v>0</v>
      </c>
      <c r="D2338" t="str">
        <f t="shared" si="70"/>
        <v>NO</v>
      </c>
      <c r="E2338" t="str">
        <f t="shared" si="71"/>
        <v>NO</v>
      </c>
      <c r="F2338">
        <f>_xlfn.STDEV.P(B1945:B1953)</f>
        <v>0.4047730825019667</v>
      </c>
    </row>
    <row r="2339" spans="1:6" x14ac:dyDescent="0.25">
      <c r="A2339">
        <v>36929</v>
      </c>
      <c r="B2339">
        <v>-1.8457030999999999</v>
      </c>
      <c r="C2339">
        <v>0</v>
      </c>
      <c r="D2339" t="str">
        <f t="shared" si="70"/>
        <v>NO</v>
      </c>
      <c r="E2339" t="str">
        <f t="shared" si="71"/>
        <v>NO</v>
      </c>
      <c r="F2339">
        <f>_xlfn.STDEV.P(B1946:B1954)</f>
        <v>0.43738662227590103</v>
      </c>
    </row>
    <row r="2340" spans="1:6" x14ac:dyDescent="0.25">
      <c r="A2340">
        <v>36939</v>
      </c>
      <c r="B2340">
        <v>-1.8457030999999999</v>
      </c>
      <c r="C2340">
        <v>0</v>
      </c>
      <c r="D2340" t="str">
        <f t="shared" si="70"/>
        <v>NO</v>
      </c>
      <c r="E2340" t="str">
        <f t="shared" si="71"/>
        <v>NO</v>
      </c>
      <c r="F2340">
        <f>_xlfn.STDEV.P(B1947:B1955)</f>
        <v>0.45908825110013257</v>
      </c>
    </row>
    <row r="2341" spans="1:6" x14ac:dyDescent="0.25">
      <c r="A2341">
        <v>36950</v>
      </c>
      <c r="B2341">
        <v>-1.8457030999999999</v>
      </c>
      <c r="C2341">
        <v>0</v>
      </c>
      <c r="D2341" t="str">
        <f t="shared" si="70"/>
        <v>NO</v>
      </c>
      <c r="E2341" t="str">
        <f t="shared" si="71"/>
        <v>NO</v>
      </c>
      <c r="F2341">
        <f>_xlfn.STDEV.P(B1948:B1956)</f>
        <v>0.48218854149677048</v>
      </c>
    </row>
    <row r="2342" spans="1:6" x14ac:dyDescent="0.25">
      <c r="A2342">
        <v>36960</v>
      </c>
      <c r="B2342">
        <v>-1.8457030999999999</v>
      </c>
      <c r="C2342">
        <v>0</v>
      </c>
      <c r="D2342" t="str">
        <f t="shared" si="70"/>
        <v>NO</v>
      </c>
      <c r="E2342" t="str">
        <f t="shared" si="71"/>
        <v>NO</v>
      </c>
      <c r="F2342">
        <f>_xlfn.STDEV.P(B1949:B1957)</f>
        <v>0.50062520579739933</v>
      </c>
    </row>
    <row r="2343" spans="1:6" x14ac:dyDescent="0.25">
      <c r="A2343">
        <v>36970</v>
      </c>
      <c r="B2343">
        <v>-1.7578125</v>
      </c>
      <c r="C2343">
        <v>7.9900570000000002</v>
      </c>
      <c r="D2343" t="str">
        <f t="shared" si="70"/>
        <v>NO</v>
      </c>
      <c r="E2343" t="str">
        <f t="shared" si="71"/>
        <v>NO</v>
      </c>
      <c r="F2343">
        <f>_xlfn.STDEV.P(B1950:B1958)</f>
        <v>0.51489946482383264</v>
      </c>
    </row>
    <row r="2344" spans="1:6" x14ac:dyDescent="0.25">
      <c r="A2344">
        <v>36981</v>
      </c>
      <c r="B2344">
        <v>-1.7578125</v>
      </c>
      <c r="C2344">
        <v>0</v>
      </c>
      <c r="D2344" t="str">
        <f t="shared" si="70"/>
        <v>NO</v>
      </c>
      <c r="E2344" t="str">
        <f t="shared" si="71"/>
        <v>NO</v>
      </c>
      <c r="F2344">
        <f>_xlfn.STDEV.P(B1951:B1959)</f>
        <v>0.52262062357817196</v>
      </c>
    </row>
    <row r="2345" spans="1:6" x14ac:dyDescent="0.25">
      <c r="A2345">
        <v>36991</v>
      </c>
      <c r="B2345">
        <v>-1.6699219000000001</v>
      </c>
      <c r="C2345">
        <v>7.9900570000000002</v>
      </c>
      <c r="D2345" t="str">
        <f t="shared" si="70"/>
        <v>NO</v>
      </c>
      <c r="E2345" t="str">
        <f t="shared" si="71"/>
        <v>NO</v>
      </c>
      <c r="F2345">
        <f>_xlfn.STDEV.P(B1952:B1960)</f>
        <v>0.51877442007657071</v>
      </c>
    </row>
    <row r="2346" spans="1:6" x14ac:dyDescent="0.25">
      <c r="A2346">
        <v>37002</v>
      </c>
      <c r="B2346">
        <v>-1.5820312000000001</v>
      </c>
      <c r="C2346">
        <v>8.7890625</v>
      </c>
      <c r="D2346" t="str">
        <f t="shared" si="70"/>
        <v>NO</v>
      </c>
      <c r="E2346" t="str">
        <f t="shared" si="71"/>
        <v>NO</v>
      </c>
      <c r="F2346">
        <f>_xlfn.STDEV.P(B1953:B1961)</f>
        <v>0.52243811731704859</v>
      </c>
    </row>
    <row r="2347" spans="1:6" x14ac:dyDescent="0.25">
      <c r="A2347">
        <v>37012</v>
      </c>
      <c r="B2347">
        <v>-1.4941405999999999</v>
      </c>
      <c r="C2347">
        <v>7.9900570000000002</v>
      </c>
      <c r="D2347" t="str">
        <f t="shared" si="70"/>
        <v>NO</v>
      </c>
      <c r="E2347" t="str">
        <f t="shared" si="71"/>
        <v>NO</v>
      </c>
      <c r="F2347">
        <f>_xlfn.STDEV.P(B1954:B1962)</f>
        <v>0.5187744200765706</v>
      </c>
    </row>
    <row r="2348" spans="1:6" x14ac:dyDescent="0.25">
      <c r="A2348">
        <v>37023</v>
      </c>
      <c r="B2348">
        <v>-1.40625</v>
      </c>
      <c r="C2348">
        <v>8.7890625</v>
      </c>
      <c r="D2348" t="str">
        <f t="shared" si="70"/>
        <v>NO</v>
      </c>
      <c r="E2348" t="str">
        <f t="shared" si="71"/>
        <v>NO</v>
      </c>
      <c r="F2348">
        <f>_xlfn.STDEV.P(B1955:B1963)</f>
        <v>0.50762466189428013</v>
      </c>
    </row>
    <row r="2349" spans="1:6" x14ac:dyDescent="0.25">
      <c r="A2349">
        <v>37033</v>
      </c>
      <c r="B2349">
        <v>-1.2304687999999999</v>
      </c>
      <c r="C2349">
        <v>17.578125</v>
      </c>
      <c r="D2349" t="str">
        <f t="shared" si="70"/>
        <v>NO</v>
      </c>
      <c r="E2349" t="str">
        <f t="shared" si="71"/>
        <v>NO</v>
      </c>
      <c r="F2349">
        <f>_xlfn.STDEV.P(B1956:B1964)</f>
        <v>0.48847653045031975</v>
      </c>
    </row>
    <row r="2350" spans="1:6" x14ac:dyDescent="0.25">
      <c r="A2350">
        <v>37043</v>
      </c>
      <c r="B2350">
        <v>-1.1425780999999999</v>
      </c>
      <c r="C2350">
        <v>7.9900570000000002</v>
      </c>
      <c r="D2350" t="str">
        <f t="shared" si="70"/>
        <v>NO</v>
      </c>
      <c r="E2350" t="str">
        <f t="shared" si="71"/>
        <v>NO</v>
      </c>
      <c r="F2350">
        <f>_xlfn.STDEV.P(B1957:B1965)</f>
        <v>0.48100039652391557</v>
      </c>
    </row>
    <row r="2351" spans="1:6" x14ac:dyDescent="0.25">
      <c r="A2351">
        <v>37054</v>
      </c>
      <c r="B2351">
        <v>-1.0546875</v>
      </c>
      <c r="C2351">
        <v>8.7890625</v>
      </c>
      <c r="D2351" t="str">
        <f t="shared" si="70"/>
        <v>NO</v>
      </c>
      <c r="E2351" t="str">
        <f t="shared" si="71"/>
        <v>NO</v>
      </c>
      <c r="F2351">
        <f>_xlfn.STDEV.P(B1958:B1966)</f>
        <v>0.46956309179791822</v>
      </c>
    </row>
    <row r="2352" spans="1:6" x14ac:dyDescent="0.25">
      <c r="A2352">
        <v>37064</v>
      </c>
      <c r="B2352">
        <v>-0.87890619999999997</v>
      </c>
      <c r="C2352">
        <v>15.980114</v>
      </c>
      <c r="D2352" t="str">
        <f t="shared" si="70"/>
        <v>NO</v>
      </c>
      <c r="E2352" t="str">
        <f t="shared" si="71"/>
        <v>NO</v>
      </c>
      <c r="F2352">
        <f>_xlfn.STDEV.P(B1959:B1967)</f>
        <v>0.43934460910187079</v>
      </c>
    </row>
    <row r="2353" spans="1:6" x14ac:dyDescent="0.25">
      <c r="A2353">
        <v>37075</v>
      </c>
      <c r="B2353">
        <v>-0.79101560000000004</v>
      </c>
      <c r="C2353">
        <v>8.7890625</v>
      </c>
      <c r="D2353" t="str">
        <f t="shared" si="70"/>
        <v>NO</v>
      </c>
      <c r="E2353" t="str">
        <f t="shared" si="71"/>
        <v>NO</v>
      </c>
      <c r="F2353">
        <f>_xlfn.STDEV.P(B1960:B1968)</f>
        <v>0.41432037488744822</v>
      </c>
    </row>
    <row r="2354" spans="1:6" x14ac:dyDescent="0.25">
      <c r="A2354">
        <v>37085</v>
      </c>
      <c r="B2354">
        <v>-0.61523439999999996</v>
      </c>
      <c r="C2354">
        <v>15.980114</v>
      </c>
      <c r="D2354" t="str">
        <f t="shared" si="70"/>
        <v>NO</v>
      </c>
      <c r="E2354" t="str">
        <f t="shared" si="71"/>
        <v>NO</v>
      </c>
      <c r="F2354">
        <f>_xlfn.STDEV.P(B1961:B1969)</f>
        <v>0.39547767547217583</v>
      </c>
    </row>
    <row r="2355" spans="1:6" x14ac:dyDescent="0.25">
      <c r="A2355">
        <v>37096</v>
      </c>
      <c r="B2355">
        <v>-0.43945309999999999</v>
      </c>
      <c r="C2355">
        <v>17.578125</v>
      </c>
      <c r="D2355" t="str">
        <f t="shared" si="70"/>
        <v>NO</v>
      </c>
      <c r="E2355" t="str">
        <f t="shared" si="71"/>
        <v>NO</v>
      </c>
      <c r="F2355">
        <f>_xlfn.STDEV.P(B1962:B1970)</f>
        <v>0.36929043678866047</v>
      </c>
    </row>
    <row r="2356" spans="1:6" x14ac:dyDescent="0.25">
      <c r="A2356">
        <v>37106</v>
      </c>
      <c r="B2356">
        <v>-0.3515625</v>
      </c>
      <c r="C2356">
        <v>8.7890625</v>
      </c>
      <c r="D2356" t="str">
        <f t="shared" si="70"/>
        <v>NO</v>
      </c>
      <c r="E2356" t="str">
        <f t="shared" si="71"/>
        <v>NO</v>
      </c>
      <c r="F2356">
        <f>_xlfn.STDEV.P(B1963:B1971)</f>
        <v>0.32652839310526499</v>
      </c>
    </row>
    <row r="2357" spans="1:6" x14ac:dyDescent="0.25">
      <c r="A2357">
        <v>37116</v>
      </c>
      <c r="B2357">
        <v>-0.1757812</v>
      </c>
      <c r="C2357">
        <v>15.980114</v>
      </c>
      <c r="D2357" t="str">
        <f t="shared" si="70"/>
        <v>NO</v>
      </c>
      <c r="E2357" t="str">
        <f t="shared" si="71"/>
        <v>NO</v>
      </c>
      <c r="F2357">
        <f>_xlfn.STDEV.P(B1964:B1972)</f>
        <v>0.28538357291793515</v>
      </c>
    </row>
    <row r="2358" spans="1:6" x14ac:dyDescent="0.25">
      <c r="A2358">
        <v>37127</v>
      </c>
      <c r="B2358">
        <v>0</v>
      </c>
      <c r="C2358">
        <v>17.578125</v>
      </c>
      <c r="D2358" t="str">
        <f t="shared" si="70"/>
        <v>NO</v>
      </c>
      <c r="E2358" t="str">
        <f t="shared" si="71"/>
        <v>NO</v>
      </c>
      <c r="F2358">
        <f>_xlfn.STDEV.P(B1965:B1973)</f>
        <v>0.23800893558429562</v>
      </c>
    </row>
    <row r="2359" spans="1:6" x14ac:dyDescent="0.25">
      <c r="A2359">
        <v>37137</v>
      </c>
      <c r="B2359">
        <v>8.7890599999999999E-2</v>
      </c>
      <c r="C2359">
        <v>7.9900570000000002</v>
      </c>
      <c r="D2359" t="str">
        <f t="shared" si="70"/>
        <v>NO</v>
      </c>
      <c r="E2359" t="str">
        <f t="shared" si="71"/>
        <v>NO</v>
      </c>
      <c r="F2359">
        <f>_xlfn.STDEV.P(B1966:B1974)</f>
        <v>0.19186407844754216</v>
      </c>
    </row>
    <row r="2360" spans="1:6" x14ac:dyDescent="0.25">
      <c r="A2360">
        <v>37148</v>
      </c>
      <c r="B2360">
        <v>0.26367190000000001</v>
      </c>
      <c r="C2360">
        <v>17.578125</v>
      </c>
      <c r="D2360" t="str">
        <f t="shared" si="70"/>
        <v>NO</v>
      </c>
      <c r="E2360" t="str">
        <f t="shared" si="71"/>
        <v>NO</v>
      </c>
      <c r="F2360">
        <f>_xlfn.STDEV.P(B1967:B1975)</f>
        <v>0.15563844573915853</v>
      </c>
    </row>
    <row r="2361" spans="1:6" x14ac:dyDescent="0.25">
      <c r="A2361">
        <v>37158</v>
      </c>
      <c r="B2361">
        <v>0.3515625</v>
      </c>
      <c r="C2361">
        <v>8.7890625</v>
      </c>
      <c r="D2361" t="str">
        <f t="shared" si="70"/>
        <v>NO</v>
      </c>
      <c r="E2361" t="str">
        <f t="shared" si="71"/>
        <v>NO</v>
      </c>
      <c r="F2361">
        <f>_xlfn.STDEV.P(B1968:B1976)</f>
        <v>0.113045276974616</v>
      </c>
    </row>
    <row r="2362" spans="1:6" x14ac:dyDescent="0.25">
      <c r="A2362">
        <v>37169</v>
      </c>
      <c r="B2362">
        <v>0.43945309999999999</v>
      </c>
      <c r="C2362">
        <v>7.9900570000000002</v>
      </c>
      <c r="D2362" t="str">
        <f t="shared" si="70"/>
        <v>NO</v>
      </c>
      <c r="E2362" t="str">
        <f t="shared" si="71"/>
        <v>NO</v>
      </c>
      <c r="F2362">
        <f>_xlfn.STDEV.P(B1969:B1977)</f>
        <v>6.0199338374371636E-2</v>
      </c>
    </row>
    <row r="2363" spans="1:6" x14ac:dyDescent="0.25">
      <c r="A2363">
        <v>37179</v>
      </c>
      <c r="B2363">
        <v>0.61523439999999996</v>
      </c>
      <c r="C2363">
        <v>17.578125</v>
      </c>
      <c r="D2363" t="str">
        <f t="shared" si="70"/>
        <v>NO</v>
      </c>
      <c r="E2363" t="str">
        <f t="shared" si="71"/>
        <v>NO</v>
      </c>
      <c r="F2363">
        <f>_xlfn.STDEV.P(B1970:B1978)</f>
        <v>6.0199338374371629E-2</v>
      </c>
    </row>
    <row r="2364" spans="1:6" x14ac:dyDescent="0.25">
      <c r="A2364">
        <v>37189</v>
      </c>
      <c r="B2364">
        <v>0.79101560000000004</v>
      </c>
      <c r="C2364">
        <v>15.980114</v>
      </c>
      <c r="D2364" t="str">
        <f t="shared" si="70"/>
        <v>NO</v>
      </c>
      <c r="E2364" t="str">
        <f t="shared" si="71"/>
        <v>NO</v>
      </c>
      <c r="F2364">
        <f>_xlfn.STDEV.P(B1971:B1979)</f>
        <v>7.1762374395686349E-2</v>
      </c>
    </row>
    <row r="2365" spans="1:6" x14ac:dyDescent="0.25">
      <c r="A2365">
        <v>37200</v>
      </c>
      <c r="B2365">
        <v>0.79101560000000004</v>
      </c>
      <c r="C2365">
        <v>0</v>
      </c>
      <c r="D2365" t="str">
        <f t="shared" si="70"/>
        <v>NO</v>
      </c>
      <c r="E2365" t="str">
        <f t="shared" si="71"/>
        <v>NO</v>
      </c>
      <c r="F2365">
        <f>_xlfn.STDEV.P(B1972:B1980)</f>
        <v>0.1171874916666682</v>
      </c>
    </row>
    <row r="2366" spans="1:6" x14ac:dyDescent="0.25">
      <c r="A2366">
        <v>37210</v>
      </c>
      <c r="B2366">
        <v>0.87890619999999997</v>
      </c>
      <c r="C2366">
        <v>7.9900570000000002</v>
      </c>
      <c r="D2366" t="str">
        <f t="shared" si="70"/>
        <v>NO</v>
      </c>
      <c r="E2366" t="str">
        <f t="shared" si="71"/>
        <v>NO</v>
      </c>
      <c r="F2366">
        <f>_xlfn.STDEV.P(B1973:B1981)</f>
        <v>0.15563844434481261</v>
      </c>
    </row>
    <row r="2367" spans="1:6" x14ac:dyDescent="0.25">
      <c r="A2367">
        <v>37221</v>
      </c>
      <c r="B2367">
        <v>0.96679689999999996</v>
      </c>
      <c r="C2367">
        <v>8.7890625</v>
      </c>
      <c r="D2367" t="str">
        <f t="shared" si="70"/>
        <v>NO</v>
      </c>
      <c r="E2367" t="str">
        <f t="shared" si="71"/>
        <v>NO</v>
      </c>
      <c r="F2367">
        <f>_xlfn.STDEV.P(B1974:B1982)</f>
        <v>0.20716017330158887</v>
      </c>
    </row>
    <row r="2368" spans="1:6" x14ac:dyDescent="0.25">
      <c r="A2368">
        <v>37231</v>
      </c>
      <c r="B2368">
        <v>1.0546875</v>
      </c>
      <c r="C2368">
        <v>8.7890625</v>
      </c>
      <c r="D2368" t="str">
        <f t="shared" si="70"/>
        <v>NO</v>
      </c>
      <c r="E2368" t="str">
        <f t="shared" si="71"/>
        <v>NO</v>
      </c>
      <c r="F2368">
        <f>_xlfn.STDEV.P(B1975:B1983)</f>
        <v>0.24433585344223277</v>
      </c>
    </row>
    <row r="2369" spans="1:6" x14ac:dyDescent="0.25">
      <c r="A2369">
        <v>37241</v>
      </c>
      <c r="B2369">
        <v>1.1425780999999999</v>
      </c>
      <c r="C2369">
        <v>7.9900570000000002</v>
      </c>
      <c r="D2369" t="str">
        <f t="shared" si="70"/>
        <v>NO</v>
      </c>
      <c r="E2369" t="str">
        <f t="shared" si="71"/>
        <v>NO</v>
      </c>
      <c r="F2369">
        <f>_xlfn.STDEV.P(B1976:B1984)</f>
        <v>0.28404373534235955</v>
      </c>
    </row>
    <row r="2370" spans="1:6" x14ac:dyDescent="0.25">
      <c r="A2370">
        <v>37252</v>
      </c>
      <c r="B2370">
        <v>1.1425780999999999</v>
      </c>
      <c r="C2370">
        <v>0</v>
      </c>
      <c r="D2370" t="str">
        <f t="shared" ref="D2370:D2433" si="72">IF(AND(B2370=MAX(B2366:B2374), _xlfn.STDEV.P(B2366:B2374)&gt;$G$5),"YES","NO")</f>
        <v>NO</v>
      </c>
      <c r="E2370" t="str">
        <f t="shared" ref="E2370:E2433" si="73">IF(AND(B2370=MIN(B2366:B2374), _xlfn.STDEV.P(B2366:B2374)&gt;$G$5),"YES","NO")</f>
        <v>NO</v>
      </c>
      <c r="F2370">
        <f>_xlfn.STDEV.P(B1977:B1985)</f>
        <v>0.318245527828866</v>
      </c>
    </row>
    <row r="2371" spans="1:6" x14ac:dyDescent="0.25">
      <c r="A2371">
        <v>37262</v>
      </c>
      <c r="B2371">
        <v>1.1425780999999999</v>
      </c>
      <c r="C2371">
        <v>0</v>
      </c>
      <c r="D2371" t="str">
        <f t="shared" si="72"/>
        <v>NO</v>
      </c>
      <c r="E2371" t="str">
        <f t="shared" si="73"/>
        <v>NO</v>
      </c>
      <c r="F2371">
        <f>_xlfn.STDEV.P(B1978:B1986)</f>
        <v>0.3550714664071315</v>
      </c>
    </row>
    <row r="2372" spans="1:6" x14ac:dyDescent="0.25">
      <c r="A2372">
        <v>37273</v>
      </c>
      <c r="B2372">
        <v>1.2304687999999999</v>
      </c>
      <c r="C2372">
        <v>8.7890625</v>
      </c>
      <c r="D2372" t="str">
        <f t="shared" si="72"/>
        <v>NO</v>
      </c>
      <c r="E2372" t="str">
        <f t="shared" si="73"/>
        <v>NO</v>
      </c>
      <c r="F2372">
        <f>_xlfn.STDEV.P(B1979:B1987)</f>
        <v>0.39086906979198638</v>
      </c>
    </row>
    <row r="2373" spans="1:6" x14ac:dyDescent="0.25">
      <c r="A2373">
        <v>37283</v>
      </c>
      <c r="B2373">
        <v>1.2304687999999999</v>
      </c>
      <c r="C2373">
        <v>0</v>
      </c>
      <c r="D2373" t="str">
        <f t="shared" si="72"/>
        <v>NO</v>
      </c>
      <c r="E2373" t="str">
        <f t="shared" si="73"/>
        <v>NO</v>
      </c>
      <c r="F2373">
        <f>_xlfn.STDEV.P(B1980:B1988)</f>
        <v>0.40618426117417228</v>
      </c>
    </row>
    <row r="2374" spans="1:6" x14ac:dyDescent="0.25">
      <c r="A2374">
        <v>37294</v>
      </c>
      <c r="B2374">
        <v>1.2304687999999999</v>
      </c>
      <c r="C2374">
        <v>0</v>
      </c>
      <c r="D2374" t="str">
        <f t="shared" si="72"/>
        <v>NO</v>
      </c>
      <c r="E2374" t="str">
        <f t="shared" si="73"/>
        <v>NO</v>
      </c>
      <c r="F2374">
        <f>_xlfn.STDEV.P(B1981:B1989)</f>
        <v>0.44430911061415368</v>
      </c>
    </row>
    <row r="2375" spans="1:6" x14ac:dyDescent="0.25">
      <c r="A2375">
        <v>37304</v>
      </c>
      <c r="B2375">
        <v>1.1425780999999999</v>
      </c>
      <c r="C2375">
        <v>-8.7890625</v>
      </c>
      <c r="D2375" t="str">
        <f t="shared" si="72"/>
        <v>NO</v>
      </c>
      <c r="E2375" t="str">
        <f t="shared" si="73"/>
        <v>NO</v>
      </c>
      <c r="F2375">
        <f>_xlfn.STDEV.P(B1982:B1990)</f>
        <v>0.4669153504637632</v>
      </c>
    </row>
    <row r="2376" spans="1:6" x14ac:dyDescent="0.25">
      <c r="A2376">
        <v>37314</v>
      </c>
      <c r="B2376">
        <v>1.1425780999999999</v>
      </c>
      <c r="C2376">
        <v>0</v>
      </c>
      <c r="D2376" t="str">
        <f t="shared" si="72"/>
        <v>NO</v>
      </c>
      <c r="E2376" t="str">
        <f t="shared" si="73"/>
        <v>NO</v>
      </c>
      <c r="F2376">
        <f>_xlfn.STDEV.P(B1983:B1991)</f>
        <v>0.48847651379031543</v>
      </c>
    </row>
    <row r="2377" spans="1:6" x14ac:dyDescent="0.25">
      <c r="A2377">
        <v>37325</v>
      </c>
      <c r="B2377">
        <v>1.0546875</v>
      </c>
      <c r="C2377">
        <v>-8.7890625</v>
      </c>
      <c r="D2377" t="str">
        <f t="shared" si="72"/>
        <v>NO</v>
      </c>
      <c r="E2377" t="str">
        <f t="shared" si="73"/>
        <v>NO</v>
      </c>
      <c r="F2377">
        <f>_xlfn.STDEV.P(B1984:B1992)</f>
        <v>0.50762466723813682</v>
      </c>
    </row>
    <row r="2378" spans="1:6" x14ac:dyDescent="0.25">
      <c r="A2378">
        <v>37335</v>
      </c>
      <c r="B2378">
        <v>1.0546875</v>
      </c>
      <c r="C2378">
        <v>0</v>
      </c>
      <c r="D2378" t="str">
        <f t="shared" si="72"/>
        <v>NO</v>
      </c>
      <c r="E2378" t="str">
        <f t="shared" si="73"/>
        <v>NO</v>
      </c>
      <c r="F2378">
        <f>_xlfn.STDEV.P(B1985:B1993)</f>
        <v>0.51877440857276103</v>
      </c>
    </row>
    <row r="2379" spans="1:6" x14ac:dyDescent="0.25">
      <c r="A2379">
        <v>37346</v>
      </c>
      <c r="B2379">
        <v>0.96679689999999996</v>
      </c>
      <c r="C2379">
        <v>-8.7890625</v>
      </c>
      <c r="D2379" t="str">
        <f t="shared" si="72"/>
        <v>NO</v>
      </c>
      <c r="E2379" t="str">
        <f t="shared" si="73"/>
        <v>NO</v>
      </c>
      <c r="F2379">
        <f>_xlfn.STDEV.P(B1986:B1994)</f>
        <v>0.52243812666325085</v>
      </c>
    </row>
    <row r="2380" spans="1:6" x14ac:dyDescent="0.25">
      <c r="A2380">
        <v>37356</v>
      </c>
      <c r="B2380">
        <v>0.87890619999999997</v>
      </c>
      <c r="C2380">
        <v>-7.9900570000000002</v>
      </c>
      <c r="D2380" t="str">
        <f t="shared" si="72"/>
        <v>NO</v>
      </c>
      <c r="E2380" t="str">
        <f t="shared" si="73"/>
        <v>NO</v>
      </c>
      <c r="F2380">
        <f>_xlfn.STDEV.P(B1987:B1995)</f>
        <v>0.51877441275596448</v>
      </c>
    </row>
    <row r="2381" spans="1:6" x14ac:dyDescent="0.25">
      <c r="A2381">
        <v>37367</v>
      </c>
      <c r="B2381">
        <v>0.79101560000000004</v>
      </c>
      <c r="C2381">
        <v>-8.7890625</v>
      </c>
      <c r="D2381" t="str">
        <f t="shared" si="72"/>
        <v>NO</v>
      </c>
      <c r="E2381" t="str">
        <f t="shared" si="73"/>
        <v>NO</v>
      </c>
      <c r="F2381">
        <f>_xlfn.STDEV.P(B1988:B1996)</f>
        <v>0.50762467578830783</v>
      </c>
    </row>
    <row r="2382" spans="1:6" x14ac:dyDescent="0.25">
      <c r="A2382">
        <v>37377</v>
      </c>
      <c r="B2382">
        <v>0.703125</v>
      </c>
      <c r="C2382">
        <v>-8.7890625</v>
      </c>
      <c r="D2382" t="str">
        <f t="shared" si="72"/>
        <v>NO</v>
      </c>
      <c r="E2382" t="str">
        <f t="shared" si="73"/>
        <v>NO</v>
      </c>
      <c r="F2382">
        <f>_xlfn.STDEV.P(B1989:B1997)</f>
        <v>0.48847652711831885</v>
      </c>
    </row>
    <row r="2383" spans="1:6" x14ac:dyDescent="0.25">
      <c r="A2383">
        <v>37387</v>
      </c>
      <c r="B2383">
        <v>0.61523439999999996</v>
      </c>
      <c r="C2383">
        <v>-7.9900570000000002</v>
      </c>
      <c r="D2383" t="str">
        <f t="shared" si="72"/>
        <v>NO</v>
      </c>
      <c r="E2383" t="str">
        <f t="shared" si="73"/>
        <v>NO</v>
      </c>
      <c r="F2383">
        <f>_xlfn.STDEV.P(B1990:B1998)</f>
        <v>0.49622445954120664</v>
      </c>
    </row>
    <row r="2384" spans="1:6" x14ac:dyDescent="0.25">
      <c r="A2384">
        <v>37398</v>
      </c>
      <c r="B2384">
        <v>0.43945309999999999</v>
      </c>
      <c r="C2384">
        <v>-17.578125</v>
      </c>
      <c r="D2384" t="str">
        <f t="shared" si="72"/>
        <v>NO</v>
      </c>
      <c r="E2384" t="str">
        <f t="shared" si="73"/>
        <v>NO</v>
      </c>
      <c r="F2384">
        <f>_xlfn.STDEV.P(B1991:B1999)</f>
        <v>0.48139677195716823</v>
      </c>
    </row>
    <row r="2385" spans="1:6" x14ac:dyDescent="0.25">
      <c r="A2385">
        <v>37408</v>
      </c>
      <c r="B2385">
        <v>0.3515625</v>
      </c>
      <c r="C2385">
        <v>-7.9900570000000002</v>
      </c>
      <c r="D2385" t="str">
        <f t="shared" si="72"/>
        <v>NO</v>
      </c>
      <c r="E2385" t="str">
        <f t="shared" si="73"/>
        <v>NO</v>
      </c>
      <c r="F2385">
        <f>_xlfn.STDEV.P(B1992:B2000)</f>
        <v>0.44815601302640079</v>
      </c>
    </row>
    <row r="2386" spans="1:6" x14ac:dyDescent="0.25">
      <c r="A2386">
        <v>37419</v>
      </c>
      <c r="B2386">
        <v>0.1757812</v>
      </c>
      <c r="C2386">
        <v>-17.578125</v>
      </c>
      <c r="D2386" t="str">
        <f t="shared" si="72"/>
        <v>NO</v>
      </c>
      <c r="E2386" t="str">
        <f t="shared" si="73"/>
        <v>NO</v>
      </c>
      <c r="F2386">
        <f>_xlfn.STDEV.P(B1993:B2001)</f>
        <v>0.43344416620234272</v>
      </c>
    </row>
    <row r="2387" spans="1:6" x14ac:dyDescent="0.25">
      <c r="A2387">
        <v>37429</v>
      </c>
      <c r="B2387">
        <v>8.7890599999999999E-2</v>
      </c>
      <c r="C2387">
        <v>-7.9900570000000002</v>
      </c>
      <c r="D2387" t="str">
        <f t="shared" si="72"/>
        <v>NO</v>
      </c>
      <c r="E2387" t="str">
        <f t="shared" si="73"/>
        <v>NO</v>
      </c>
      <c r="F2387">
        <f>_xlfn.STDEV.P(B1994:B2002)</f>
        <v>0.40805824671833829</v>
      </c>
    </row>
    <row r="2388" spans="1:6" x14ac:dyDescent="0.25">
      <c r="A2388">
        <v>37440</v>
      </c>
      <c r="B2388">
        <v>-8.7890599999999999E-2</v>
      </c>
      <c r="C2388">
        <v>-17.578125</v>
      </c>
      <c r="D2388" t="str">
        <f t="shared" si="72"/>
        <v>NO</v>
      </c>
      <c r="E2388" t="str">
        <f t="shared" si="73"/>
        <v>NO</v>
      </c>
      <c r="F2388">
        <f>_xlfn.STDEV.P(B1995:B2003)</f>
        <v>0.37518305558128945</v>
      </c>
    </row>
    <row r="2389" spans="1:6" x14ac:dyDescent="0.25">
      <c r="A2389">
        <v>37450</v>
      </c>
      <c r="B2389">
        <v>-0.1757812</v>
      </c>
      <c r="C2389">
        <v>-8.7890625</v>
      </c>
      <c r="D2389" t="str">
        <f t="shared" si="72"/>
        <v>NO</v>
      </c>
      <c r="E2389" t="str">
        <f t="shared" si="73"/>
        <v>NO</v>
      </c>
      <c r="F2389">
        <f>_xlfn.STDEV.P(B1996:B2004)</f>
        <v>0.33772687895689651</v>
      </c>
    </row>
    <row r="2390" spans="1:6" x14ac:dyDescent="0.25">
      <c r="A2390">
        <v>37460</v>
      </c>
      <c r="B2390">
        <v>-0.3515625</v>
      </c>
      <c r="C2390">
        <v>-15.980114</v>
      </c>
      <c r="D2390" t="str">
        <f t="shared" si="72"/>
        <v>NO</v>
      </c>
      <c r="E2390" t="str">
        <f t="shared" si="73"/>
        <v>NO</v>
      </c>
      <c r="F2390">
        <f>_xlfn.STDEV.P(B1997:B2005)</f>
        <v>0.28638434707423049</v>
      </c>
    </row>
    <row r="2391" spans="1:6" x14ac:dyDescent="0.25">
      <c r="A2391">
        <v>37471</v>
      </c>
      <c r="B2391">
        <v>-0.43945309999999999</v>
      </c>
      <c r="C2391">
        <v>-8.7890625</v>
      </c>
      <c r="D2391" t="str">
        <f t="shared" si="72"/>
        <v>NO</v>
      </c>
      <c r="E2391" t="str">
        <f t="shared" si="73"/>
        <v>NO</v>
      </c>
      <c r="F2391">
        <f>_xlfn.STDEV.P(B1998:B2006)</f>
        <v>0.23840928936980035</v>
      </c>
    </row>
    <row r="2392" spans="1:6" x14ac:dyDescent="0.25">
      <c r="A2392">
        <v>37481</v>
      </c>
      <c r="B2392">
        <v>-0.61523439999999996</v>
      </c>
      <c r="C2392">
        <v>-15.980114</v>
      </c>
      <c r="D2392" t="str">
        <f t="shared" si="72"/>
        <v>NO</v>
      </c>
      <c r="E2392" t="str">
        <f t="shared" si="73"/>
        <v>NO</v>
      </c>
      <c r="F2392">
        <f>_xlfn.STDEV.P(B1999:B2007)</f>
        <v>0.21126277004672009</v>
      </c>
    </row>
    <row r="2393" spans="1:6" x14ac:dyDescent="0.25">
      <c r="A2393">
        <v>37492</v>
      </c>
      <c r="B2393">
        <v>-0.79101560000000004</v>
      </c>
      <c r="C2393">
        <v>-17.578125</v>
      </c>
      <c r="D2393" t="str">
        <f t="shared" si="72"/>
        <v>NO</v>
      </c>
      <c r="E2393" t="str">
        <f t="shared" si="73"/>
        <v>NO</v>
      </c>
      <c r="F2393">
        <f>_xlfn.STDEV.P(B2000:B2008)</f>
        <v>0.17304730867452775</v>
      </c>
    </row>
    <row r="2394" spans="1:6" x14ac:dyDescent="0.25">
      <c r="A2394">
        <v>37502</v>
      </c>
      <c r="B2394">
        <v>-0.87890619999999997</v>
      </c>
      <c r="C2394">
        <v>-7.9900570000000002</v>
      </c>
      <c r="D2394" t="str">
        <f t="shared" si="72"/>
        <v>NO</v>
      </c>
      <c r="E2394" t="str">
        <f t="shared" si="73"/>
        <v>NO</v>
      </c>
      <c r="F2394">
        <f>_xlfn.STDEV.P(B2001:B2009)</f>
        <v>0.11718750833333538</v>
      </c>
    </row>
    <row r="2395" spans="1:6" x14ac:dyDescent="0.25">
      <c r="A2395">
        <v>37513</v>
      </c>
      <c r="B2395">
        <v>-1.0546875</v>
      </c>
      <c r="C2395">
        <v>-17.578125</v>
      </c>
      <c r="D2395" t="str">
        <f t="shared" si="72"/>
        <v>NO</v>
      </c>
      <c r="E2395" t="str">
        <f t="shared" si="73"/>
        <v>NO</v>
      </c>
      <c r="F2395">
        <f>_xlfn.STDEV.P(B2002:B2010)</f>
        <v>8.286408770541441E-2</v>
      </c>
    </row>
    <row r="2396" spans="1:6" x14ac:dyDescent="0.25">
      <c r="A2396">
        <v>37523</v>
      </c>
      <c r="B2396">
        <v>-1.1425780999999999</v>
      </c>
      <c r="C2396">
        <v>-8.7890625</v>
      </c>
      <c r="D2396" t="str">
        <f t="shared" si="72"/>
        <v>NO</v>
      </c>
      <c r="E2396" t="str">
        <f t="shared" si="73"/>
        <v>NO</v>
      </c>
      <c r="F2396">
        <f>_xlfn.STDEV.P(B2003:B2011)</f>
        <v>6.4777843012200867E-2</v>
      </c>
    </row>
    <row r="2397" spans="1:6" x14ac:dyDescent="0.25">
      <c r="A2397">
        <v>37533</v>
      </c>
      <c r="B2397">
        <v>-1.2304687999999999</v>
      </c>
      <c r="C2397">
        <v>-7.9900570000000002</v>
      </c>
      <c r="D2397" t="str">
        <f t="shared" si="72"/>
        <v>NO</v>
      </c>
      <c r="E2397" t="str">
        <f t="shared" si="73"/>
        <v>NO</v>
      </c>
      <c r="F2397">
        <f>_xlfn.STDEV.P(B2004:B2012)</f>
        <v>8.2864087705414424E-2</v>
      </c>
    </row>
    <row r="2398" spans="1:6" x14ac:dyDescent="0.25">
      <c r="A2398">
        <v>37544</v>
      </c>
      <c r="B2398">
        <v>-1.3183594000000001</v>
      </c>
      <c r="C2398">
        <v>-8.7890625</v>
      </c>
      <c r="D2398" t="str">
        <f t="shared" si="72"/>
        <v>NO</v>
      </c>
      <c r="E2398" t="str">
        <f t="shared" si="73"/>
        <v>NO</v>
      </c>
      <c r="F2398">
        <f>_xlfn.STDEV.P(B2005:B2013)</f>
        <v>0.11718750833333538</v>
      </c>
    </row>
    <row r="2399" spans="1:6" x14ac:dyDescent="0.25">
      <c r="A2399">
        <v>37554</v>
      </c>
      <c r="B2399">
        <v>-1.40625</v>
      </c>
      <c r="C2399">
        <v>-7.9900570000000002</v>
      </c>
      <c r="D2399" t="str">
        <f t="shared" si="72"/>
        <v>NO</v>
      </c>
      <c r="E2399" t="str">
        <f t="shared" si="73"/>
        <v>NO</v>
      </c>
      <c r="F2399">
        <f>_xlfn.STDEV.P(B2006:B2014)</f>
        <v>0.15378921628929498</v>
      </c>
    </row>
    <row r="2400" spans="1:6" x14ac:dyDescent="0.25">
      <c r="A2400">
        <v>37565</v>
      </c>
      <c r="B2400">
        <v>-1.4941405999999999</v>
      </c>
      <c r="C2400">
        <v>-8.7890625</v>
      </c>
      <c r="D2400" t="str">
        <f t="shared" si="72"/>
        <v>NO</v>
      </c>
      <c r="E2400" t="str">
        <f t="shared" si="73"/>
        <v>NO</v>
      </c>
      <c r="F2400">
        <f>_xlfn.STDEV.P(B2007:B2015)</f>
        <v>0.19918045519739005</v>
      </c>
    </row>
    <row r="2401" spans="1:6" x14ac:dyDescent="0.25">
      <c r="A2401">
        <v>37575</v>
      </c>
      <c r="B2401">
        <v>-1.5820312000000001</v>
      </c>
      <c r="C2401">
        <v>-7.9900570000000002</v>
      </c>
      <c r="D2401" t="str">
        <f t="shared" si="72"/>
        <v>NO</v>
      </c>
      <c r="E2401" t="str">
        <f t="shared" si="73"/>
        <v>NO</v>
      </c>
      <c r="F2401">
        <f>_xlfn.STDEV.P(B2008:B2016)</f>
        <v>0.23109687028356962</v>
      </c>
    </row>
    <row r="2402" spans="1:6" x14ac:dyDescent="0.25">
      <c r="A2402">
        <v>37586</v>
      </c>
      <c r="B2402">
        <v>-1.6699219000000001</v>
      </c>
      <c r="C2402">
        <v>-8.7890625</v>
      </c>
      <c r="D2402" t="str">
        <f t="shared" si="72"/>
        <v>NO</v>
      </c>
      <c r="E2402" t="str">
        <f t="shared" si="73"/>
        <v>NO</v>
      </c>
      <c r="F2402">
        <f>_xlfn.STDEV.P(B2009:B2017)</f>
        <v>0.26565373312731672</v>
      </c>
    </row>
    <row r="2403" spans="1:6" x14ac:dyDescent="0.25">
      <c r="A2403">
        <v>37596</v>
      </c>
      <c r="B2403">
        <v>-1.6699219000000001</v>
      </c>
      <c r="C2403">
        <v>0</v>
      </c>
      <c r="D2403" t="str">
        <f t="shared" si="72"/>
        <v>NO</v>
      </c>
      <c r="E2403" t="str">
        <f t="shared" si="73"/>
        <v>NO</v>
      </c>
      <c r="F2403">
        <f>_xlfn.STDEV.P(B2010:B2018)</f>
        <v>0.30943319756345089</v>
      </c>
    </row>
    <row r="2404" spans="1:6" x14ac:dyDescent="0.25">
      <c r="A2404">
        <v>37606</v>
      </c>
      <c r="B2404">
        <v>-1.7578125</v>
      </c>
      <c r="C2404">
        <v>-7.9900570000000002</v>
      </c>
      <c r="D2404" t="str">
        <f t="shared" si="72"/>
        <v>NO</v>
      </c>
      <c r="E2404" t="str">
        <f t="shared" si="73"/>
        <v>NO</v>
      </c>
      <c r="F2404">
        <f>_xlfn.STDEV.P(B2011:B2019)</f>
        <v>0.34360569011579201</v>
      </c>
    </row>
    <row r="2405" spans="1:6" x14ac:dyDescent="0.25">
      <c r="A2405">
        <v>37617</v>
      </c>
      <c r="B2405">
        <v>-1.7578125</v>
      </c>
      <c r="C2405">
        <v>0</v>
      </c>
      <c r="D2405" t="str">
        <f t="shared" si="72"/>
        <v>NO</v>
      </c>
      <c r="E2405" t="str">
        <f t="shared" si="73"/>
        <v>NO</v>
      </c>
      <c r="F2405">
        <f>_xlfn.STDEV.P(B2012:B2020)</f>
        <v>0.37695817724737624</v>
      </c>
    </row>
    <row r="2406" spans="1:6" x14ac:dyDescent="0.25">
      <c r="A2406">
        <v>37627</v>
      </c>
      <c r="B2406">
        <v>-1.7578125</v>
      </c>
      <c r="C2406">
        <v>0</v>
      </c>
      <c r="D2406" t="str">
        <f t="shared" si="72"/>
        <v>NO</v>
      </c>
      <c r="E2406" t="str">
        <f t="shared" si="73"/>
        <v>NO</v>
      </c>
      <c r="F2406">
        <f>_xlfn.STDEV.P(B2013:B2021)</f>
        <v>0.4061842699897017</v>
      </c>
    </row>
    <row r="2407" spans="1:6" x14ac:dyDescent="0.25">
      <c r="A2407">
        <v>37638</v>
      </c>
      <c r="B2407">
        <v>-1.7578125</v>
      </c>
      <c r="C2407">
        <v>0</v>
      </c>
      <c r="D2407" t="str">
        <f t="shared" si="72"/>
        <v>NO</v>
      </c>
      <c r="E2407" t="str">
        <f t="shared" si="73"/>
        <v>NO</v>
      </c>
      <c r="F2407">
        <f>_xlfn.STDEV.P(B2014:B2022)</f>
        <v>0.44430910621828418</v>
      </c>
    </row>
    <row r="2408" spans="1:6" x14ac:dyDescent="0.25">
      <c r="A2408">
        <v>37648</v>
      </c>
      <c r="B2408">
        <v>-1.6699219000000001</v>
      </c>
      <c r="C2408">
        <v>7.9900570000000002</v>
      </c>
      <c r="D2408" t="str">
        <f t="shared" si="72"/>
        <v>NO</v>
      </c>
      <c r="E2408" t="str">
        <f t="shared" si="73"/>
        <v>NO</v>
      </c>
      <c r="F2408">
        <f>_xlfn.STDEV.P(B2015:B2023)</f>
        <v>0.46691535185810978</v>
      </c>
    </row>
    <row r="2409" spans="1:6" x14ac:dyDescent="0.25">
      <c r="A2409">
        <v>37659</v>
      </c>
      <c r="B2409">
        <v>-1.6699219000000001</v>
      </c>
      <c r="C2409">
        <v>0</v>
      </c>
      <c r="D2409" t="str">
        <f t="shared" si="72"/>
        <v>NO</v>
      </c>
      <c r="E2409" t="str">
        <f t="shared" si="73"/>
        <v>NO</v>
      </c>
      <c r="F2409">
        <f>_xlfn.STDEV.P(B2016:B2024)</f>
        <v>0.48847651778871704</v>
      </c>
    </row>
    <row r="2410" spans="1:6" x14ac:dyDescent="0.25">
      <c r="A2410">
        <v>37669</v>
      </c>
      <c r="B2410">
        <v>-1.6699219000000001</v>
      </c>
      <c r="C2410">
        <v>0</v>
      </c>
      <c r="D2410" t="str">
        <f t="shared" si="72"/>
        <v>NO</v>
      </c>
      <c r="E2410" t="str">
        <f t="shared" si="73"/>
        <v>NO</v>
      </c>
      <c r="F2410">
        <f>_xlfn.STDEV.P(B2017:B2025)</f>
        <v>0.49217199633871467</v>
      </c>
    </row>
    <row r="2411" spans="1:6" x14ac:dyDescent="0.25">
      <c r="A2411">
        <v>37679</v>
      </c>
      <c r="B2411">
        <v>-1.5820312000000001</v>
      </c>
      <c r="C2411">
        <v>7.9900570000000002</v>
      </c>
      <c r="D2411" t="str">
        <f t="shared" si="72"/>
        <v>NO</v>
      </c>
      <c r="E2411" t="str">
        <f t="shared" si="73"/>
        <v>NO</v>
      </c>
      <c r="F2411">
        <f>_xlfn.STDEV.P(B2018:B2026)</f>
        <v>0.49217200052755883</v>
      </c>
    </row>
    <row r="2412" spans="1:6" x14ac:dyDescent="0.25">
      <c r="A2412">
        <v>37690</v>
      </c>
      <c r="B2412">
        <v>-1.4941405999999999</v>
      </c>
      <c r="C2412">
        <v>8.7890625</v>
      </c>
      <c r="D2412" t="str">
        <f t="shared" si="72"/>
        <v>NO</v>
      </c>
      <c r="E2412" t="str">
        <f t="shared" si="73"/>
        <v>NO</v>
      </c>
      <c r="F2412">
        <f>_xlfn.STDEV.P(B2019:B2027)</f>
        <v>0.48847653045031986</v>
      </c>
    </row>
    <row r="2413" spans="1:6" x14ac:dyDescent="0.25">
      <c r="A2413">
        <v>37700</v>
      </c>
      <c r="B2413">
        <v>-1.40625</v>
      </c>
      <c r="C2413">
        <v>7.9900570000000002</v>
      </c>
      <c r="D2413" t="str">
        <f t="shared" si="72"/>
        <v>NO</v>
      </c>
      <c r="E2413" t="str">
        <f t="shared" si="73"/>
        <v>NO</v>
      </c>
      <c r="F2413">
        <f>_xlfn.STDEV.P(B2020:B2028)</f>
        <v>0.49622445888521149</v>
      </c>
    </row>
    <row r="2414" spans="1:6" x14ac:dyDescent="0.25">
      <c r="A2414">
        <v>37711</v>
      </c>
      <c r="B2414">
        <v>-1.3183594000000001</v>
      </c>
      <c r="C2414">
        <v>8.7890625</v>
      </c>
      <c r="D2414" t="str">
        <f t="shared" si="72"/>
        <v>NO</v>
      </c>
      <c r="E2414" t="str">
        <f t="shared" si="73"/>
        <v>NO</v>
      </c>
      <c r="F2414">
        <f>_xlfn.STDEV.P(B2021:B2029)</f>
        <v>0.49622445451191061</v>
      </c>
    </row>
    <row r="2415" spans="1:6" x14ac:dyDescent="0.25">
      <c r="A2415">
        <v>37721</v>
      </c>
      <c r="B2415">
        <v>-1.2304687999999999</v>
      </c>
      <c r="C2415">
        <v>7.9900570000000002</v>
      </c>
      <c r="D2415" t="str">
        <f t="shared" si="72"/>
        <v>NO</v>
      </c>
      <c r="E2415" t="str">
        <f t="shared" si="73"/>
        <v>NO</v>
      </c>
      <c r="F2415">
        <f>_xlfn.STDEV.P(B2022:B2030)</f>
        <v>0.47380896770721326</v>
      </c>
    </row>
    <row r="2416" spans="1:6" x14ac:dyDescent="0.25">
      <c r="A2416">
        <v>37732</v>
      </c>
      <c r="B2416">
        <v>-1.1425780999999999</v>
      </c>
      <c r="C2416">
        <v>8.7890625</v>
      </c>
      <c r="D2416" t="str">
        <f t="shared" si="72"/>
        <v>NO</v>
      </c>
      <c r="E2416" t="str">
        <f t="shared" si="73"/>
        <v>NO</v>
      </c>
      <c r="F2416">
        <f>_xlfn.STDEV.P(B2023:B2031)</f>
        <v>0.46650667801384271</v>
      </c>
    </row>
    <row r="2417" spans="1:6" x14ac:dyDescent="0.25">
      <c r="A2417">
        <v>37742</v>
      </c>
      <c r="B2417">
        <v>-0.96679689999999996</v>
      </c>
      <c r="C2417">
        <v>17.578125</v>
      </c>
      <c r="D2417" t="str">
        <f t="shared" si="72"/>
        <v>NO</v>
      </c>
      <c r="E2417" t="str">
        <f t="shared" si="73"/>
        <v>NO</v>
      </c>
      <c r="F2417">
        <f>_xlfn.STDEV.P(B2024:B2032)</f>
        <v>0.4590882527546038</v>
      </c>
    </row>
    <row r="2418" spans="1:6" x14ac:dyDescent="0.25">
      <c r="A2418">
        <v>37752</v>
      </c>
      <c r="B2418">
        <v>-0.87890619999999997</v>
      </c>
      <c r="C2418">
        <v>7.9900570000000002</v>
      </c>
      <c r="D2418" t="str">
        <f t="shared" si="72"/>
        <v>NO</v>
      </c>
      <c r="E2418" t="str">
        <f t="shared" si="73"/>
        <v>NO</v>
      </c>
      <c r="F2418">
        <f>_xlfn.STDEV.P(B2025:B2033)</f>
        <v>0.43738663517606846</v>
      </c>
    </row>
    <row r="2419" spans="1:6" x14ac:dyDescent="0.25">
      <c r="A2419">
        <v>37763</v>
      </c>
      <c r="B2419">
        <v>-0.79101560000000004</v>
      </c>
      <c r="C2419">
        <v>8.7890625</v>
      </c>
      <c r="D2419" t="str">
        <f t="shared" si="72"/>
        <v>NO</v>
      </c>
      <c r="E2419" t="str">
        <f t="shared" si="73"/>
        <v>NO</v>
      </c>
      <c r="F2419">
        <f>_xlfn.STDEV.P(B2026:B2034)</f>
        <v>0.41844307431873373</v>
      </c>
    </row>
    <row r="2420" spans="1:6" x14ac:dyDescent="0.25">
      <c r="A2420">
        <v>37773</v>
      </c>
      <c r="B2420">
        <v>-0.61523439999999996</v>
      </c>
      <c r="C2420">
        <v>15.980114</v>
      </c>
      <c r="D2420" t="str">
        <f t="shared" si="72"/>
        <v>NO</v>
      </c>
      <c r="E2420" t="str">
        <f t="shared" si="73"/>
        <v>NO</v>
      </c>
      <c r="F2420">
        <f>_xlfn.STDEV.P(B2027:B2035)</f>
        <v>0.3881759053942514</v>
      </c>
    </row>
    <row r="2421" spans="1:6" x14ac:dyDescent="0.25">
      <c r="A2421">
        <v>37784</v>
      </c>
      <c r="B2421">
        <v>-0.43945309999999999</v>
      </c>
      <c r="C2421">
        <v>17.578125</v>
      </c>
      <c r="D2421" t="str">
        <f t="shared" si="72"/>
        <v>NO</v>
      </c>
      <c r="E2421" t="str">
        <f t="shared" si="73"/>
        <v>NO</v>
      </c>
      <c r="F2421">
        <f>_xlfn.STDEV.P(B2028:B2036)</f>
        <v>0.34938560471383351</v>
      </c>
    </row>
    <row r="2422" spans="1:6" x14ac:dyDescent="0.25">
      <c r="A2422">
        <v>37794</v>
      </c>
      <c r="B2422">
        <v>-0.3515625</v>
      </c>
      <c r="C2422">
        <v>8.7890625</v>
      </c>
      <c r="D2422" t="str">
        <f t="shared" si="72"/>
        <v>NO</v>
      </c>
      <c r="E2422" t="str">
        <f t="shared" si="73"/>
        <v>NO</v>
      </c>
      <c r="F2422">
        <f>_xlfn.STDEV.P(B2029:B2037)</f>
        <v>0.32740340811446356</v>
      </c>
    </row>
    <row r="2423" spans="1:6" x14ac:dyDescent="0.25">
      <c r="A2423">
        <v>37805</v>
      </c>
      <c r="B2423">
        <v>-0.26367190000000001</v>
      </c>
      <c r="C2423">
        <v>7.9900570000000002</v>
      </c>
      <c r="D2423" t="str">
        <f t="shared" si="72"/>
        <v>NO</v>
      </c>
      <c r="E2423" t="str">
        <f t="shared" si="73"/>
        <v>NO</v>
      </c>
      <c r="F2423">
        <f>_xlfn.STDEV.P(B2030:B2038)</f>
        <v>0.29717039333652001</v>
      </c>
    </row>
    <row r="2424" spans="1:6" x14ac:dyDescent="0.25">
      <c r="A2424">
        <v>37815</v>
      </c>
      <c r="B2424">
        <v>-8.7890599999999999E-2</v>
      </c>
      <c r="C2424">
        <v>17.578125</v>
      </c>
      <c r="D2424" t="str">
        <f t="shared" si="72"/>
        <v>NO</v>
      </c>
      <c r="E2424" t="str">
        <f t="shared" si="73"/>
        <v>NO</v>
      </c>
      <c r="F2424">
        <f>_xlfn.STDEV.P(B2031:B2039)</f>
        <v>0.25540422987495986</v>
      </c>
    </row>
    <row r="2425" spans="1:6" x14ac:dyDescent="0.25">
      <c r="A2425">
        <v>37825</v>
      </c>
      <c r="B2425">
        <v>0</v>
      </c>
      <c r="C2425">
        <v>7.9900570000000002</v>
      </c>
      <c r="D2425" t="str">
        <f t="shared" si="72"/>
        <v>NO</v>
      </c>
      <c r="E2425" t="str">
        <f t="shared" si="73"/>
        <v>NO</v>
      </c>
      <c r="F2425">
        <f>_xlfn.STDEV.P(B2032:B2040)</f>
        <v>0.21126277004671978</v>
      </c>
    </row>
    <row r="2426" spans="1:6" x14ac:dyDescent="0.25">
      <c r="A2426">
        <v>37836</v>
      </c>
      <c r="B2426">
        <v>0.1757812</v>
      </c>
      <c r="C2426">
        <v>17.578125</v>
      </c>
      <c r="D2426" t="str">
        <f t="shared" si="72"/>
        <v>NO</v>
      </c>
      <c r="E2426" t="str">
        <f t="shared" si="73"/>
        <v>NO</v>
      </c>
      <c r="F2426">
        <f>_xlfn.STDEV.P(B2033:B2041)</f>
        <v>0.17304730867452742</v>
      </c>
    </row>
    <row r="2427" spans="1:6" x14ac:dyDescent="0.25">
      <c r="A2427">
        <v>37846</v>
      </c>
      <c r="B2427">
        <v>0.26367190000000001</v>
      </c>
      <c r="C2427">
        <v>7.9900570000000002</v>
      </c>
      <c r="D2427" t="str">
        <f t="shared" si="72"/>
        <v>NO</v>
      </c>
      <c r="E2427" t="str">
        <f t="shared" si="73"/>
        <v>NO</v>
      </c>
      <c r="F2427">
        <f>_xlfn.STDEV.P(B2034:B2042)</f>
        <v>0.11718750833333541</v>
      </c>
    </row>
    <row r="2428" spans="1:6" x14ac:dyDescent="0.25">
      <c r="A2428">
        <v>37857</v>
      </c>
      <c r="B2428">
        <v>0.3515625</v>
      </c>
      <c r="C2428">
        <v>8.7890625</v>
      </c>
      <c r="D2428" t="str">
        <f t="shared" si="72"/>
        <v>NO</v>
      </c>
      <c r="E2428" t="str">
        <f t="shared" si="73"/>
        <v>NO</v>
      </c>
      <c r="F2428">
        <f>_xlfn.STDEV.P(B2035:B2043)</f>
        <v>8.2864087705414438E-2</v>
      </c>
    </row>
    <row r="2429" spans="1:6" x14ac:dyDescent="0.25">
      <c r="A2429">
        <v>37867</v>
      </c>
      <c r="B2429">
        <v>0.52734380000000003</v>
      </c>
      <c r="C2429">
        <v>17.578125</v>
      </c>
      <c r="D2429" t="str">
        <f t="shared" si="72"/>
        <v>NO</v>
      </c>
      <c r="E2429" t="str">
        <f t="shared" si="73"/>
        <v>NO</v>
      </c>
      <c r="F2429">
        <f>_xlfn.STDEV.P(B2036:B2044)</f>
        <v>5.5242723172760216E-2</v>
      </c>
    </row>
    <row r="2430" spans="1:6" x14ac:dyDescent="0.25">
      <c r="A2430">
        <v>37877</v>
      </c>
      <c r="B2430">
        <v>0.61523439999999996</v>
      </c>
      <c r="C2430">
        <v>7.9900570000000002</v>
      </c>
      <c r="D2430" t="str">
        <f t="shared" si="72"/>
        <v>NO</v>
      </c>
      <c r="E2430" t="str">
        <f t="shared" si="73"/>
        <v>NO</v>
      </c>
      <c r="F2430">
        <f>_xlfn.STDEV.P(B2037:B2045)</f>
        <v>5.5242723172760216E-2</v>
      </c>
    </row>
    <row r="2431" spans="1:6" x14ac:dyDescent="0.25">
      <c r="A2431">
        <v>37888</v>
      </c>
      <c r="B2431">
        <v>0.79101560000000004</v>
      </c>
      <c r="C2431">
        <v>17.578125</v>
      </c>
      <c r="D2431" t="str">
        <f t="shared" si="72"/>
        <v>NO</v>
      </c>
      <c r="E2431" t="str">
        <f t="shared" si="73"/>
        <v>NO</v>
      </c>
      <c r="F2431">
        <f>_xlfn.STDEV.P(B2038:B2046)</f>
        <v>8.2864087705414452E-2</v>
      </c>
    </row>
    <row r="2432" spans="1:6" x14ac:dyDescent="0.25">
      <c r="A2432">
        <v>37898</v>
      </c>
      <c r="B2432">
        <v>0.79101560000000004</v>
      </c>
      <c r="C2432">
        <v>0</v>
      </c>
      <c r="D2432" t="str">
        <f t="shared" si="72"/>
        <v>NO</v>
      </c>
      <c r="E2432" t="str">
        <f t="shared" si="73"/>
        <v>NO</v>
      </c>
      <c r="F2432">
        <f>_xlfn.STDEV.P(B2039:B2047)</f>
        <v>0.11718750833333541</v>
      </c>
    </row>
    <row r="2433" spans="1:6" x14ac:dyDescent="0.25">
      <c r="A2433">
        <v>37909</v>
      </c>
      <c r="B2433">
        <v>0.87890619999999997</v>
      </c>
      <c r="C2433">
        <v>8.7890625</v>
      </c>
      <c r="D2433" t="str">
        <f t="shared" si="72"/>
        <v>NO</v>
      </c>
      <c r="E2433" t="str">
        <f t="shared" si="73"/>
        <v>NO</v>
      </c>
      <c r="F2433">
        <f>_xlfn.STDEV.P(B2040:B2048)</f>
        <v>0.16572814594804111</v>
      </c>
    </row>
    <row r="2434" spans="1:6" x14ac:dyDescent="0.25">
      <c r="A2434">
        <v>37919</v>
      </c>
      <c r="B2434">
        <v>0.96679689999999996</v>
      </c>
      <c r="C2434">
        <v>7.9900570000000002</v>
      </c>
      <c r="D2434" t="str">
        <f t="shared" ref="D2434:D2497" si="74">IF(AND(B2434=MAX(B2430:B2438), _xlfn.STDEV.P(B2430:B2438)&gt;$G$5),"YES","NO")</f>
        <v>NO</v>
      </c>
      <c r="E2434" t="str">
        <f t="shared" ref="E2434:E2497" si="75">IF(AND(B2434=MIN(B2430:B2438), _xlfn.STDEV.P(B2430:B2438)&gt;$G$5),"YES","NO")</f>
        <v>NO</v>
      </c>
      <c r="F2434">
        <f>_xlfn.STDEV.P(B2041:B2049)</f>
        <v>0.20203282310120813</v>
      </c>
    </row>
    <row r="2435" spans="1:6" x14ac:dyDescent="0.25">
      <c r="A2435">
        <v>37930</v>
      </c>
      <c r="B2435">
        <v>0.96679689999999996</v>
      </c>
      <c r="C2435">
        <v>0</v>
      </c>
      <c r="D2435" t="str">
        <f t="shared" si="74"/>
        <v>NO</v>
      </c>
      <c r="E2435" t="str">
        <f t="shared" si="75"/>
        <v>NO</v>
      </c>
      <c r="F2435">
        <f>_xlfn.STDEV.P(B2042:B2050)</f>
        <v>0.24433585699494856</v>
      </c>
    </row>
    <row r="2436" spans="1:6" x14ac:dyDescent="0.25">
      <c r="A2436">
        <v>37940</v>
      </c>
      <c r="B2436">
        <v>1.0546875</v>
      </c>
      <c r="C2436">
        <v>8.7890625</v>
      </c>
      <c r="D2436" t="str">
        <f t="shared" si="74"/>
        <v>NO</v>
      </c>
      <c r="E2436" t="str">
        <f t="shared" si="75"/>
        <v>NO</v>
      </c>
      <c r="F2436">
        <f>_xlfn.STDEV.P(B2043:B2051)</f>
        <v>0.29717039333652062</v>
      </c>
    </row>
    <row r="2437" spans="1:6" x14ac:dyDescent="0.25">
      <c r="A2437">
        <v>37950</v>
      </c>
      <c r="B2437">
        <v>1.0546875</v>
      </c>
      <c r="C2437">
        <v>0</v>
      </c>
      <c r="D2437" t="str">
        <f t="shared" si="74"/>
        <v>NO</v>
      </c>
      <c r="E2437" t="str">
        <f t="shared" si="75"/>
        <v>NO</v>
      </c>
      <c r="F2437">
        <f>_xlfn.STDEV.P(B2044:B2052)</f>
        <v>0.32740340811446356</v>
      </c>
    </row>
    <row r="2438" spans="1:6" x14ac:dyDescent="0.25">
      <c r="A2438">
        <v>37961</v>
      </c>
      <c r="B2438">
        <v>1.0546875</v>
      </c>
      <c r="C2438">
        <v>0</v>
      </c>
      <c r="D2438" t="str">
        <f t="shared" si="74"/>
        <v>NO</v>
      </c>
      <c r="E2438" t="str">
        <f t="shared" si="75"/>
        <v>NO</v>
      </c>
      <c r="F2438">
        <f>_xlfn.STDEV.P(B2045:B2053)</f>
        <v>0.36591784879985506</v>
      </c>
    </row>
    <row r="2439" spans="1:6" x14ac:dyDescent="0.25">
      <c r="A2439">
        <v>37971</v>
      </c>
      <c r="B2439">
        <v>1.1425780999999999</v>
      </c>
      <c r="C2439">
        <v>7.9900570000000002</v>
      </c>
      <c r="D2439" t="str">
        <f t="shared" si="74"/>
        <v>NO</v>
      </c>
      <c r="E2439" t="str">
        <f t="shared" si="75"/>
        <v>NO</v>
      </c>
      <c r="F2439">
        <f>_xlfn.STDEV.P(B2046:B2054)</f>
        <v>0.399556103181824</v>
      </c>
    </row>
    <row r="2440" spans="1:6" x14ac:dyDescent="0.25">
      <c r="A2440">
        <v>37982</v>
      </c>
      <c r="B2440">
        <v>1.1425780999999999</v>
      </c>
      <c r="C2440">
        <v>0</v>
      </c>
      <c r="D2440" t="str">
        <f t="shared" si="74"/>
        <v>NO</v>
      </c>
      <c r="E2440" t="str">
        <f t="shared" si="75"/>
        <v>NO</v>
      </c>
      <c r="F2440">
        <f>_xlfn.STDEV.P(B2047:B2055)</f>
        <v>0.42544963519768653</v>
      </c>
    </row>
    <row r="2441" spans="1:6" x14ac:dyDescent="0.25">
      <c r="A2441">
        <v>37992</v>
      </c>
      <c r="B2441">
        <v>1.0546875</v>
      </c>
      <c r="C2441">
        <v>-7.9900570000000002</v>
      </c>
      <c r="D2441" t="str">
        <f t="shared" si="74"/>
        <v>NO</v>
      </c>
      <c r="E2441" t="str">
        <f t="shared" si="75"/>
        <v>NO</v>
      </c>
      <c r="F2441">
        <f>_xlfn.STDEV.P(B2048:B2056)</f>
        <v>0.44042860816109519</v>
      </c>
    </row>
    <row r="2442" spans="1:6" x14ac:dyDescent="0.25">
      <c r="A2442">
        <v>38003</v>
      </c>
      <c r="B2442">
        <v>1.0546875</v>
      </c>
      <c r="C2442">
        <v>0</v>
      </c>
      <c r="D2442" t="str">
        <f t="shared" si="74"/>
        <v>NO</v>
      </c>
      <c r="E2442" t="str">
        <f t="shared" si="75"/>
        <v>NO</v>
      </c>
      <c r="F2442">
        <f>_xlfn.STDEV.P(B2049:B2057)</f>
        <v>0.45846463164336071</v>
      </c>
    </row>
    <row r="2443" spans="1:6" x14ac:dyDescent="0.25">
      <c r="A2443">
        <v>38013</v>
      </c>
      <c r="B2443">
        <v>1.0546875</v>
      </c>
      <c r="C2443">
        <v>0</v>
      </c>
      <c r="D2443" t="str">
        <f t="shared" si="74"/>
        <v>NO</v>
      </c>
      <c r="E2443" t="str">
        <f t="shared" si="75"/>
        <v>NO</v>
      </c>
      <c r="F2443">
        <f>_xlfn.STDEV.P(B2050:B2058)</f>
        <v>0.46219373094177246</v>
      </c>
    </row>
    <row r="2444" spans="1:6" x14ac:dyDescent="0.25">
      <c r="A2444">
        <v>38023</v>
      </c>
      <c r="B2444">
        <v>0.96679689999999996</v>
      </c>
      <c r="C2444">
        <v>-7.9900570000000002</v>
      </c>
      <c r="D2444" t="str">
        <f t="shared" si="74"/>
        <v>NO</v>
      </c>
      <c r="E2444" t="str">
        <f t="shared" si="75"/>
        <v>NO</v>
      </c>
      <c r="F2444">
        <f>_xlfn.STDEV.P(B2051:B2059)</f>
        <v>0.48139677195716818</v>
      </c>
    </row>
    <row r="2445" spans="1:6" x14ac:dyDescent="0.25">
      <c r="A2445">
        <v>38034</v>
      </c>
      <c r="B2445">
        <v>0.87890619999999997</v>
      </c>
      <c r="C2445">
        <v>-8.7890625</v>
      </c>
      <c r="D2445" t="str">
        <f t="shared" si="74"/>
        <v>NO</v>
      </c>
      <c r="E2445" t="str">
        <f t="shared" si="75"/>
        <v>NO</v>
      </c>
      <c r="F2445">
        <f>_xlfn.STDEV.P(B2052:B2060)</f>
        <v>0.49622444204800248</v>
      </c>
    </row>
    <row r="2446" spans="1:6" x14ac:dyDescent="0.25">
      <c r="A2446">
        <v>38044</v>
      </c>
      <c r="B2446">
        <v>0.79101560000000004</v>
      </c>
      <c r="C2446">
        <v>-7.9900570000000002</v>
      </c>
      <c r="D2446" t="str">
        <f t="shared" si="74"/>
        <v>NO</v>
      </c>
      <c r="E2446" t="str">
        <f t="shared" si="75"/>
        <v>NO</v>
      </c>
      <c r="F2446">
        <f>_xlfn.STDEV.P(B2053:B2061)</f>
        <v>0.48847651379031548</v>
      </c>
    </row>
    <row r="2447" spans="1:6" x14ac:dyDescent="0.25">
      <c r="A2447">
        <v>38055</v>
      </c>
      <c r="B2447">
        <v>0.79101560000000004</v>
      </c>
      <c r="C2447">
        <v>0</v>
      </c>
      <c r="D2447" t="str">
        <f t="shared" si="74"/>
        <v>NO</v>
      </c>
      <c r="E2447" t="str">
        <f t="shared" si="75"/>
        <v>NO</v>
      </c>
      <c r="F2447">
        <f>_xlfn.STDEV.P(B2054:B2062)</f>
        <v>0.47781756472817216</v>
      </c>
    </row>
    <row r="2448" spans="1:6" x14ac:dyDescent="0.25">
      <c r="A2448">
        <v>38065</v>
      </c>
      <c r="B2448">
        <v>0.703125</v>
      </c>
      <c r="C2448">
        <v>-7.9900570000000002</v>
      </c>
      <c r="D2448" t="str">
        <f t="shared" si="74"/>
        <v>NO</v>
      </c>
      <c r="E2448" t="str">
        <f t="shared" si="75"/>
        <v>NO</v>
      </c>
      <c r="F2448">
        <f>_xlfn.STDEV.P(B2055:B2063)</f>
        <v>0.46691535116093602</v>
      </c>
    </row>
    <row r="2449" spans="1:6" x14ac:dyDescent="0.25">
      <c r="A2449">
        <v>38076</v>
      </c>
      <c r="B2449">
        <v>0.52734380000000003</v>
      </c>
      <c r="C2449">
        <v>-17.578125</v>
      </c>
      <c r="D2449" t="str">
        <f t="shared" si="74"/>
        <v>NO</v>
      </c>
      <c r="E2449" t="str">
        <f t="shared" si="75"/>
        <v>NO</v>
      </c>
      <c r="F2449">
        <f>_xlfn.STDEV.P(B2056:B2064)</f>
        <v>0.47078010403850734</v>
      </c>
    </row>
    <row r="2450" spans="1:6" x14ac:dyDescent="0.25">
      <c r="A2450">
        <v>38086</v>
      </c>
      <c r="B2450">
        <v>0.43945309999999999</v>
      </c>
      <c r="C2450">
        <v>-8.7890625</v>
      </c>
      <c r="D2450" t="str">
        <f t="shared" si="74"/>
        <v>NO</v>
      </c>
      <c r="E2450" t="str">
        <f t="shared" si="75"/>
        <v>NO</v>
      </c>
      <c r="F2450">
        <f>_xlfn.STDEV.P(B2057:B2065)</f>
        <v>0.45596162083499958</v>
      </c>
    </row>
    <row r="2451" spans="1:6" x14ac:dyDescent="0.25">
      <c r="A2451">
        <v>38096</v>
      </c>
      <c r="B2451">
        <v>0.3515625</v>
      </c>
      <c r="C2451">
        <v>-7.9900570000000002</v>
      </c>
      <c r="D2451" t="str">
        <f t="shared" si="74"/>
        <v>NO</v>
      </c>
      <c r="E2451" t="str">
        <f t="shared" si="75"/>
        <v>NO</v>
      </c>
      <c r="F2451">
        <f>_xlfn.STDEV.P(B2058:B2066)</f>
        <v>0.44064508831769317</v>
      </c>
    </row>
    <row r="2452" spans="1:6" x14ac:dyDescent="0.25">
      <c r="A2452">
        <v>38107</v>
      </c>
      <c r="B2452">
        <v>0.26367190000000001</v>
      </c>
      <c r="C2452">
        <v>-8.7890625</v>
      </c>
      <c r="D2452" t="str">
        <f t="shared" si="74"/>
        <v>NO</v>
      </c>
      <c r="E2452" t="str">
        <f t="shared" si="75"/>
        <v>NO</v>
      </c>
      <c r="F2452">
        <f>_xlfn.STDEV.P(B2059:B2067)</f>
        <v>0.41015626111111175</v>
      </c>
    </row>
    <row r="2453" spans="1:6" x14ac:dyDescent="0.25">
      <c r="A2453">
        <v>38117</v>
      </c>
      <c r="B2453">
        <v>8.7890599999999999E-2</v>
      </c>
      <c r="C2453">
        <v>-15.980114</v>
      </c>
      <c r="D2453" t="str">
        <f t="shared" si="74"/>
        <v>NO</v>
      </c>
      <c r="E2453" t="str">
        <f t="shared" si="75"/>
        <v>NO</v>
      </c>
      <c r="F2453">
        <f>_xlfn.STDEV.P(B2060:B2068)</f>
        <v>0.38866698520793508</v>
      </c>
    </row>
    <row r="2454" spans="1:6" x14ac:dyDescent="0.25">
      <c r="A2454">
        <v>38128</v>
      </c>
      <c r="B2454">
        <v>0</v>
      </c>
      <c r="C2454">
        <v>-8.7890625</v>
      </c>
      <c r="D2454" t="str">
        <f t="shared" si="74"/>
        <v>NO</v>
      </c>
      <c r="E2454" t="str">
        <f t="shared" si="75"/>
        <v>NO</v>
      </c>
      <c r="F2454">
        <f>_xlfn.STDEV.P(B2061:B2069)</f>
        <v>0.36382688354982284</v>
      </c>
    </row>
    <row r="2455" spans="1:6" x14ac:dyDescent="0.25">
      <c r="A2455">
        <v>38138</v>
      </c>
      <c r="B2455">
        <v>-8.7890599999999999E-2</v>
      </c>
      <c r="C2455">
        <v>-7.9900570000000002</v>
      </c>
      <c r="D2455" t="str">
        <f t="shared" si="74"/>
        <v>NO</v>
      </c>
      <c r="E2455" t="str">
        <f t="shared" si="75"/>
        <v>NO</v>
      </c>
      <c r="F2455">
        <f>_xlfn.STDEV.P(B2062:B2070)</f>
        <v>0.33913585108077632</v>
      </c>
    </row>
    <row r="2456" spans="1:6" x14ac:dyDescent="0.25">
      <c r="A2456">
        <v>38149</v>
      </c>
      <c r="B2456">
        <v>-0.26367190000000001</v>
      </c>
      <c r="C2456">
        <v>-17.578125</v>
      </c>
      <c r="D2456" t="str">
        <f t="shared" si="74"/>
        <v>NO</v>
      </c>
      <c r="E2456" t="str">
        <f t="shared" si="75"/>
        <v>NO</v>
      </c>
      <c r="F2456">
        <f>_xlfn.STDEV.P(B2063:B2071)</f>
        <v>0.29620606250887982</v>
      </c>
    </row>
    <row r="2457" spans="1:6" x14ac:dyDescent="0.25">
      <c r="A2457">
        <v>38159</v>
      </c>
      <c r="B2457">
        <v>-0.43945309999999999</v>
      </c>
      <c r="C2457">
        <v>-17.578125</v>
      </c>
      <c r="D2457" t="str">
        <f t="shared" si="74"/>
        <v>NO</v>
      </c>
      <c r="E2457" t="str">
        <f t="shared" si="75"/>
        <v>NO</v>
      </c>
      <c r="F2457">
        <f>_xlfn.STDEV.P(B2064:B2072)</f>
        <v>0.25465634565759843</v>
      </c>
    </row>
    <row r="2458" spans="1:6" x14ac:dyDescent="0.25">
      <c r="A2458">
        <v>38169</v>
      </c>
      <c r="B2458">
        <v>-0.52734380000000003</v>
      </c>
      <c r="C2458">
        <v>-7.9900570000000002</v>
      </c>
      <c r="D2458" t="str">
        <f t="shared" si="74"/>
        <v>NO</v>
      </c>
      <c r="E2458" t="str">
        <f t="shared" si="75"/>
        <v>NO</v>
      </c>
      <c r="F2458">
        <f>_xlfn.STDEV.P(B2065:B2073)</f>
        <v>0.229855507691755</v>
      </c>
    </row>
    <row r="2459" spans="1:6" x14ac:dyDescent="0.25">
      <c r="A2459">
        <v>38180</v>
      </c>
      <c r="B2459">
        <v>-0.703125</v>
      </c>
      <c r="C2459">
        <v>-17.578125</v>
      </c>
      <c r="D2459" t="str">
        <f t="shared" si="74"/>
        <v>NO</v>
      </c>
      <c r="E2459" t="str">
        <f t="shared" si="75"/>
        <v>NO</v>
      </c>
      <c r="F2459">
        <f>_xlfn.STDEV.P(B2066:B2074)</f>
        <v>0.18986545100591104</v>
      </c>
    </row>
    <row r="2460" spans="1:6" x14ac:dyDescent="0.25">
      <c r="A2460">
        <v>38190</v>
      </c>
      <c r="B2460">
        <v>-0.79101560000000004</v>
      </c>
      <c r="C2460">
        <v>-7.9900570000000002</v>
      </c>
      <c r="D2460" t="str">
        <f t="shared" si="74"/>
        <v>NO</v>
      </c>
      <c r="E2460" t="str">
        <f t="shared" si="75"/>
        <v>NO</v>
      </c>
      <c r="F2460">
        <f>_xlfn.STDEV.P(B2067:B2075)</f>
        <v>0.160465587947589</v>
      </c>
    </row>
    <row r="2461" spans="1:6" x14ac:dyDescent="0.25">
      <c r="A2461">
        <v>38201</v>
      </c>
      <c r="B2461">
        <v>-0.87890619999999997</v>
      </c>
      <c r="C2461">
        <v>-8.7890625</v>
      </c>
      <c r="D2461" t="str">
        <f t="shared" si="74"/>
        <v>NO</v>
      </c>
      <c r="E2461" t="str">
        <f t="shared" si="75"/>
        <v>NO</v>
      </c>
      <c r="F2461">
        <f>_xlfn.STDEV.P(B2068:B2076)</f>
        <v>0.12275200680959238</v>
      </c>
    </row>
    <row r="2462" spans="1:6" x14ac:dyDescent="0.25">
      <c r="A2462">
        <v>38211</v>
      </c>
      <c r="B2462">
        <v>-1.0546875</v>
      </c>
      <c r="C2462">
        <v>-15.980114</v>
      </c>
      <c r="D2462" t="str">
        <f t="shared" si="74"/>
        <v>NO</v>
      </c>
      <c r="E2462" t="str">
        <f t="shared" si="75"/>
        <v>NO</v>
      </c>
      <c r="F2462">
        <f>_xlfn.STDEV.P(B2069:B2077)</f>
        <v>9.2644869136637428E-2</v>
      </c>
    </row>
    <row r="2463" spans="1:6" x14ac:dyDescent="0.25">
      <c r="A2463">
        <v>38222</v>
      </c>
      <c r="B2463">
        <v>-1.1425780999999999</v>
      </c>
      <c r="C2463">
        <v>-8.7890625</v>
      </c>
      <c r="D2463" t="str">
        <f t="shared" si="74"/>
        <v>NO</v>
      </c>
      <c r="E2463" t="str">
        <f t="shared" si="75"/>
        <v>NO</v>
      </c>
      <c r="F2463">
        <f>_xlfn.STDEV.P(B2070:B2078)</f>
        <v>9.2644869136637428E-2</v>
      </c>
    </row>
    <row r="2464" spans="1:6" x14ac:dyDescent="0.25">
      <c r="A2464">
        <v>38232</v>
      </c>
      <c r="B2464">
        <v>-1.2304687999999999</v>
      </c>
      <c r="C2464">
        <v>-8.7890625</v>
      </c>
      <c r="D2464" t="str">
        <f t="shared" si="74"/>
        <v>NO</v>
      </c>
      <c r="E2464" t="str">
        <f t="shared" si="75"/>
        <v>NO</v>
      </c>
      <c r="F2464">
        <f>_xlfn.STDEV.P(B2071:B2079)</f>
        <v>0.12275200680959236</v>
      </c>
    </row>
    <row r="2465" spans="1:6" x14ac:dyDescent="0.25">
      <c r="A2465">
        <v>38242</v>
      </c>
      <c r="B2465">
        <v>-1.3183594000000001</v>
      </c>
      <c r="C2465">
        <v>-7.9900570000000002</v>
      </c>
      <c r="D2465" t="str">
        <f t="shared" si="74"/>
        <v>NO</v>
      </c>
      <c r="E2465" t="str">
        <f t="shared" si="75"/>
        <v>NO</v>
      </c>
      <c r="F2465">
        <f>_xlfn.STDEV.P(B2072:B2080)</f>
        <v>0.160465587947589</v>
      </c>
    </row>
    <row r="2466" spans="1:6" x14ac:dyDescent="0.25">
      <c r="A2466">
        <v>38253</v>
      </c>
      <c r="B2466">
        <v>-1.40625</v>
      </c>
      <c r="C2466">
        <v>-8.7890625</v>
      </c>
      <c r="D2466" t="str">
        <f t="shared" si="74"/>
        <v>NO</v>
      </c>
      <c r="E2466" t="str">
        <f t="shared" si="75"/>
        <v>NO</v>
      </c>
      <c r="F2466">
        <f>_xlfn.STDEV.P(B2073:B2081)</f>
        <v>0.18986545100591107</v>
      </c>
    </row>
    <row r="2467" spans="1:6" x14ac:dyDescent="0.25">
      <c r="A2467">
        <v>38263</v>
      </c>
      <c r="B2467">
        <v>-1.4941405999999999</v>
      </c>
      <c r="C2467">
        <v>-7.9900570000000002</v>
      </c>
      <c r="D2467" t="str">
        <f t="shared" si="74"/>
        <v>NO</v>
      </c>
      <c r="E2467" t="str">
        <f t="shared" si="75"/>
        <v>NO</v>
      </c>
      <c r="F2467">
        <f>_xlfn.STDEV.P(B2074:B2082)</f>
        <v>0.2130607824704254</v>
      </c>
    </row>
    <row r="2468" spans="1:6" x14ac:dyDescent="0.25">
      <c r="A2468">
        <v>38274</v>
      </c>
      <c r="B2468">
        <v>-1.5820312000000001</v>
      </c>
      <c r="C2468">
        <v>-8.7890625</v>
      </c>
      <c r="D2468" t="str">
        <f t="shared" si="74"/>
        <v>NO</v>
      </c>
      <c r="E2468" t="str">
        <f t="shared" si="75"/>
        <v>NO</v>
      </c>
      <c r="F2468">
        <f>_xlfn.STDEV.P(B2075:B2083)</f>
        <v>0.24316210732424962</v>
      </c>
    </row>
    <row r="2469" spans="1:6" x14ac:dyDescent="0.25">
      <c r="A2469">
        <v>38284</v>
      </c>
      <c r="B2469">
        <v>-1.5820312000000001</v>
      </c>
      <c r="C2469">
        <v>0</v>
      </c>
      <c r="D2469" t="str">
        <f t="shared" si="74"/>
        <v>NO</v>
      </c>
      <c r="E2469" t="str">
        <f t="shared" si="75"/>
        <v>NO</v>
      </c>
      <c r="F2469">
        <f>_xlfn.STDEV.P(B2076:B2084)</f>
        <v>0.27168804006301589</v>
      </c>
    </row>
    <row r="2470" spans="1:6" x14ac:dyDescent="0.25">
      <c r="A2470">
        <v>38295</v>
      </c>
      <c r="B2470">
        <v>-1.6699219000000001</v>
      </c>
      <c r="C2470">
        <v>-8.7890625</v>
      </c>
      <c r="D2470" t="str">
        <f t="shared" si="74"/>
        <v>NO</v>
      </c>
      <c r="E2470" t="str">
        <f t="shared" si="75"/>
        <v>NO</v>
      </c>
      <c r="F2470">
        <f>_xlfn.STDEV.P(B2077:B2085)</f>
        <v>0.30726821141063565</v>
      </c>
    </row>
    <row r="2471" spans="1:6" x14ac:dyDescent="0.25">
      <c r="A2471">
        <v>38305</v>
      </c>
      <c r="B2471">
        <v>-1.6699219000000001</v>
      </c>
      <c r="C2471">
        <v>0</v>
      </c>
      <c r="D2471" t="str">
        <f t="shared" si="74"/>
        <v>NO</v>
      </c>
      <c r="E2471" t="str">
        <f t="shared" si="75"/>
        <v>NO</v>
      </c>
      <c r="F2471">
        <f>_xlfn.STDEV.P(B2078:B2086)</f>
        <v>0.34526698315837995</v>
      </c>
    </row>
    <row r="2472" spans="1:6" x14ac:dyDescent="0.25">
      <c r="A2472">
        <v>38315</v>
      </c>
      <c r="B2472">
        <v>-1.6699219000000001</v>
      </c>
      <c r="C2472">
        <v>0</v>
      </c>
      <c r="D2472" t="str">
        <f t="shared" si="74"/>
        <v>NO</v>
      </c>
      <c r="E2472" t="str">
        <f t="shared" si="75"/>
        <v>NO</v>
      </c>
      <c r="F2472">
        <f>_xlfn.STDEV.P(B2079:B2087)</f>
        <v>0.3819845274343186</v>
      </c>
    </row>
    <row r="2473" spans="1:6" x14ac:dyDescent="0.25">
      <c r="A2473">
        <v>38326</v>
      </c>
      <c r="B2473">
        <v>-1.6699219000000001</v>
      </c>
      <c r="C2473">
        <v>0</v>
      </c>
      <c r="D2473" t="str">
        <f t="shared" si="74"/>
        <v>NO</v>
      </c>
      <c r="E2473" t="str">
        <f t="shared" si="75"/>
        <v>NO</v>
      </c>
      <c r="F2473">
        <f>_xlfn.STDEV.P(B2080:B2088)</f>
        <v>0.41432038588688713</v>
      </c>
    </row>
    <row r="2474" spans="1:6" x14ac:dyDescent="0.25">
      <c r="A2474">
        <v>38336</v>
      </c>
      <c r="B2474">
        <v>-1.6699219000000001</v>
      </c>
      <c r="C2474">
        <v>0</v>
      </c>
      <c r="D2474" t="str">
        <f t="shared" si="74"/>
        <v>NO</v>
      </c>
      <c r="E2474" t="str">
        <f t="shared" si="75"/>
        <v>NO</v>
      </c>
      <c r="F2474">
        <f>_xlfn.STDEV.P(B2081:B2089)</f>
        <v>0.43934459181365132</v>
      </c>
    </row>
    <row r="2475" spans="1:6" x14ac:dyDescent="0.25">
      <c r="A2475">
        <v>38347</v>
      </c>
      <c r="B2475">
        <v>-1.5820312000000001</v>
      </c>
      <c r="C2475">
        <v>8.7890625</v>
      </c>
      <c r="D2475" t="str">
        <f t="shared" si="74"/>
        <v>NO</v>
      </c>
      <c r="E2475" t="str">
        <f t="shared" si="75"/>
        <v>NO</v>
      </c>
      <c r="F2475">
        <f>_xlfn.STDEV.P(B2082:B2090)</f>
        <v>0.45386522727705308</v>
      </c>
    </row>
    <row r="2476" spans="1:6" x14ac:dyDescent="0.25">
      <c r="A2476">
        <v>38357</v>
      </c>
      <c r="B2476">
        <v>-1.5820312000000001</v>
      </c>
      <c r="C2476">
        <v>0</v>
      </c>
      <c r="D2476" t="str">
        <f t="shared" si="74"/>
        <v>NO</v>
      </c>
      <c r="E2476" t="str">
        <f t="shared" si="75"/>
        <v>NO</v>
      </c>
      <c r="F2476">
        <f>_xlfn.STDEV.P(B2083:B2091)</f>
        <v>0.4538652358836831</v>
      </c>
    </row>
    <row r="2477" spans="1:6" x14ac:dyDescent="0.25">
      <c r="A2477">
        <v>38368</v>
      </c>
      <c r="B2477">
        <v>-1.4941405999999999</v>
      </c>
      <c r="C2477">
        <v>8.7890625</v>
      </c>
      <c r="D2477" t="str">
        <f t="shared" si="74"/>
        <v>NO</v>
      </c>
      <c r="E2477" t="str">
        <f t="shared" si="75"/>
        <v>NO</v>
      </c>
      <c r="F2477">
        <f>_xlfn.STDEV.P(B2084:B2092)</f>
        <v>0.45386524449031251</v>
      </c>
    </row>
    <row r="2478" spans="1:6" x14ac:dyDescent="0.25">
      <c r="A2478">
        <v>38378</v>
      </c>
      <c r="B2478">
        <v>-1.40625</v>
      </c>
      <c r="C2478">
        <v>8.7890625</v>
      </c>
      <c r="D2478" t="str">
        <f t="shared" si="74"/>
        <v>NO</v>
      </c>
      <c r="E2478" t="str">
        <f t="shared" si="75"/>
        <v>NO</v>
      </c>
      <c r="F2478">
        <f>_xlfn.STDEV.P(B2085:B2093)</f>
        <v>0.45386523588368327</v>
      </c>
    </row>
    <row r="2479" spans="1:6" x14ac:dyDescent="0.25">
      <c r="A2479">
        <v>38388</v>
      </c>
      <c r="B2479">
        <v>-1.40625</v>
      </c>
      <c r="C2479">
        <v>0</v>
      </c>
      <c r="D2479" t="str">
        <f t="shared" si="74"/>
        <v>NO</v>
      </c>
      <c r="E2479" t="str">
        <f t="shared" si="75"/>
        <v>NO</v>
      </c>
      <c r="F2479">
        <f>_xlfn.STDEV.P(B2086:B2094)</f>
        <v>0.4538652272770532</v>
      </c>
    </row>
    <row r="2480" spans="1:6" x14ac:dyDescent="0.25">
      <c r="A2480">
        <v>38399</v>
      </c>
      <c r="B2480">
        <v>-1.3183594000000001</v>
      </c>
      <c r="C2480">
        <v>8.7890625</v>
      </c>
      <c r="D2480" t="str">
        <f t="shared" si="74"/>
        <v>NO</v>
      </c>
      <c r="E2480" t="str">
        <f t="shared" si="75"/>
        <v>NO</v>
      </c>
      <c r="F2480">
        <f>_xlfn.STDEV.P(B2087:B2095)</f>
        <v>0.45386523588368316</v>
      </c>
    </row>
    <row r="2481" spans="1:6" x14ac:dyDescent="0.25">
      <c r="A2481">
        <v>38409</v>
      </c>
      <c r="B2481">
        <v>-1.2304687999999999</v>
      </c>
      <c r="C2481">
        <v>7.9900570000000002</v>
      </c>
      <c r="D2481" t="str">
        <f t="shared" si="74"/>
        <v>NO</v>
      </c>
      <c r="E2481" t="str">
        <f t="shared" si="75"/>
        <v>NO</v>
      </c>
      <c r="F2481">
        <f>_xlfn.STDEV.P(B2088:B2096)</f>
        <v>0.45386524449031246</v>
      </c>
    </row>
    <row r="2482" spans="1:6" x14ac:dyDescent="0.25">
      <c r="A2482">
        <v>38420</v>
      </c>
      <c r="B2482">
        <v>-1.0546875</v>
      </c>
      <c r="C2482">
        <v>17.578125</v>
      </c>
      <c r="D2482" t="str">
        <f t="shared" si="74"/>
        <v>NO</v>
      </c>
      <c r="E2482" t="str">
        <f t="shared" si="75"/>
        <v>NO</v>
      </c>
      <c r="F2482">
        <f>_xlfn.STDEV.P(B2089:B2097)</f>
        <v>0.43934460959582056</v>
      </c>
    </row>
    <row r="2483" spans="1:6" x14ac:dyDescent="0.25">
      <c r="A2483">
        <v>38430</v>
      </c>
      <c r="B2483">
        <v>-0.96679689999999996</v>
      </c>
      <c r="C2483">
        <v>8.7890625</v>
      </c>
      <c r="D2483" t="str">
        <f t="shared" si="74"/>
        <v>NO</v>
      </c>
      <c r="E2483" t="str">
        <f t="shared" si="75"/>
        <v>NO</v>
      </c>
      <c r="F2483">
        <f>_xlfn.STDEV.P(B2090:B2098)</f>
        <v>0.42813105803449203</v>
      </c>
    </row>
    <row r="2484" spans="1:6" x14ac:dyDescent="0.25">
      <c r="A2484">
        <v>38441</v>
      </c>
      <c r="B2484">
        <v>-0.87890619999999997</v>
      </c>
      <c r="C2484">
        <v>7.9900570000000002</v>
      </c>
      <c r="D2484" t="str">
        <f t="shared" si="74"/>
        <v>NO</v>
      </c>
      <c r="E2484" t="str">
        <f t="shared" si="75"/>
        <v>NO</v>
      </c>
      <c r="F2484">
        <f>_xlfn.STDEV.P(B2091:B2099)</f>
        <v>0.42048925322393654</v>
      </c>
    </row>
    <row r="2485" spans="1:6" x14ac:dyDescent="0.25">
      <c r="A2485">
        <v>38451</v>
      </c>
      <c r="B2485">
        <v>-0.79101560000000004</v>
      </c>
      <c r="C2485">
        <v>8.7890625</v>
      </c>
      <c r="D2485" t="str">
        <f t="shared" si="74"/>
        <v>NO</v>
      </c>
      <c r="E2485" t="str">
        <f t="shared" si="75"/>
        <v>NO</v>
      </c>
      <c r="F2485">
        <f>_xlfn.STDEV.P(B2092:B2100)</f>
        <v>0.40193586275831178</v>
      </c>
    </row>
    <row r="2486" spans="1:6" x14ac:dyDescent="0.25">
      <c r="A2486">
        <v>38461</v>
      </c>
      <c r="B2486">
        <v>-0.61523439999999996</v>
      </c>
      <c r="C2486">
        <v>15.980114</v>
      </c>
      <c r="D2486" t="str">
        <f t="shared" si="74"/>
        <v>NO</v>
      </c>
      <c r="E2486" t="str">
        <f t="shared" si="75"/>
        <v>NO</v>
      </c>
      <c r="F2486">
        <f>_xlfn.STDEV.P(B2093:B2101)</f>
        <v>0.37619845718499328</v>
      </c>
    </row>
    <row r="2487" spans="1:6" x14ac:dyDescent="0.25">
      <c r="A2487">
        <v>38472</v>
      </c>
      <c r="B2487">
        <v>-0.52734380000000003</v>
      </c>
      <c r="C2487">
        <v>8.7890625</v>
      </c>
      <c r="D2487" t="str">
        <f t="shared" si="74"/>
        <v>NO</v>
      </c>
      <c r="E2487" t="str">
        <f t="shared" si="75"/>
        <v>NO</v>
      </c>
      <c r="F2487">
        <f>_xlfn.STDEV.P(B2094:B2102)</f>
        <v>0.34664530073005423</v>
      </c>
    </row>
    <row r="2488" spans="1:6" x14ac:dyDescent="0.25">
      <c r="A2488">
        <v>38482</v>
      </c>
      <c r="B2488">
        <v>-0.43945309999999999</v>
      </c>
      <c r="C2488">
        <v>7.9900570000000002</v>
      </c>
      <c r="D2488" t="str">
        <f t="shared" si="74"/>
        <v>NO</v>
      </c>
      <c r="E2488" t="str">
        <f t="shared" si="75"/>
        <v>NO</v>
      </c>
      <c r="F2488">
        <f>_xlfn.STDEV.P(B2095:B2103)</f>
        <v>0.31674364007608169</v>
      </c>
    </row>
    <row r="2489" spans="1:6" x14ac:dyDescent="0.25">
      <c r="A2489">
        <v>38493</v>
      </c>
      <c r="B2489">
        <v>-0.26367190000000001</v>
      </c>
      <c r="C2489">
        <v>17.578125</v>
      </c>
      <c r="D2489" t="str">
        <f t="shared" si="74"/>
        <v>NO</v>
      </c>
      <c r="E2489" t="str">
        <f t="shared" si="75"/>
        <v>NO</v>
      </c>
      <c r="F2489">
        <f>_xlfn.STDEV.P(B2096:B2104)</f>
        <v>0.29035289886804516</v>
      </c>
    </row>
    <row r="2490" spans="1:6" x14ac:dyDescent="0.25">
      <c r="A2490">
        <v>38503</v>
      </c>
      <c r="B2490">
        <v>-0.1757812</v>
      </c>
      <c r="C2490">
        <v>8.7890625</v>
      </c>
      <c r="D2490" t="str">
        <f t="shared" si="74"/>
        <v>NO</v>
      </c>
      <c r="E2490" t="str">
        <f t="shared" si="75"/>
        <v>NO</v>
      </c>
      <c r="F2490">
        <f>_xlfn.STDEV.P(B2097:B2105)</f>
        <v>0.25911129918354581</v>
      </c>
    </row>
    <row r="2491" spans="1:6" x14ac:dyDescent="0.25">
      <c r="A2491">
        <v>38513</v>
      </c>
      <c r="B2491">
        <v>0</v>
      </c>
      <c r="C2491">
        <v>15.980114</v>
      </c>
      <c r="D2491" t="str">
        <f t="shared" si="74"/>
        <v>NO</v>
      </c>
      <c r="E2491" t="str">
        <f t="shared" si="75"/>
        <v>NO</v>
      </c>
      <c r="F2491">
        <f>_xlfn.STDEV.P(B2098:B2106)</f>
        <v>0.21923772265844052</v>
      </c>
    </row>
    <row r="2492" spans="1:6" x14ac:dyDescent="0.25">
      <c r="A2492">
        <v>38524</v>
      </c>
      <c r="B2492">
        <v>8.7890599999999999E-2</v>
      </c>
      <c r="C2492">
        <v>8.7890625</v>
      </c>
      <c r="D2492" t="str">
        <f t="shared" si="74"/>
        <v>NO</v>
      </c>
      <c r="E2492" t="str">
        <f t="shared" si="75"/>
        <v>NO</v>
      </c>
      <c r="F2492">
        <f>_xlfn.STDEV.P(B2099:B2107)</f>
        <v>0.18112535524944451</v>
      </c>
    </row>
    <row r="2493" spans="1:6" x14ac:dyDescent="0.25">
      <c r="A2493">
        <v>38534</v>
      </c>
      <c r="B2493">
        <v>0.1757812</v>
      </c>
      <c r="C2493">
        <v>7.9900570000000002</v>
      </c>
      <c r="D2493" t="str">
        <f t="shared" si="74"/>
        <v>NO</v>
      </c>
      <c r="E2493" t="str">
        <f t="shared" si="75"/>
        <v>NO</v>
      </c>
      <c r="F2493">
        <f>_xlfn.STDEV.P(B2100:B2108)</f>
        <v>0.1461584753382294</v>
      </c>
    </row>
    <row r="2494" spans="1:6" x14ac:dyDescent="0.25">
      <c r="A2494">
        <v>38545</v>
      </c>
      <c r="B2494">
        <v>0.3515625</v>
      </c>
      <c r="C2494">
        <v>17.578125</v>
      </c>
      <c r="D2494" t="str">
        <f t="shared" si="74"/>
        <v>NO</v>
      </c>
      <c r="E2494" t="str">
        <f t="shared" si="75"/>
        <v>NO</v>
      </c>
      <c r="F2494">
        <f>_xlfn.STDEV.P(B2101:B2109)</f>
        <v>0.11048542866784641</v>
      </c>
    </row>
    <row r="2495" spans="1:6" x14ac:dyDescent="0.25">
      <c r="A2495">
        <v>38555</v>
      </c>
      <c r="B2495">
        <v>0.43945309999999999</v>
      </c>
      <c r="C2495">
        <v>7.9900570000000002</v>
      </c>
      <c r="D2495" t="str">
        <f t="shared" si="74"/>
        <v>NO</v>
      </c>
      <c r="E2495" t="str">
        <f t="shared" si="75"/>
        <v>NO</v>
      </c>
      <c r="F2495">
        <f>_xlfn.STDEV.P(B2102:B2110)</f>
        <v>8.0529413487450949E-2</v>
      </c>
    </row>
    <row r="2496" spans="1:6" x14ac:dyDescent="0.25">
      <c r="A2496">
        <v>38566</v>
      </c>
      <c r="B2496">
        <v>0.52734380000000003</v>
      </c>
      <c r="C2496">
        <v>8.7890625</v>
      </c>
      <c r="D2496" t="str">
        <f t="shared" si="74"/>
        <v>NO</v>
      </c>
      <c r="E2496" t="str">
        <f t="shared" si="75"/>
        <v>NO</v>
      </c>
      <c r="F2496">
        <f>_xlfn.STDEV.P(B2103:B2111)</f>
        <v>6.4777843012200867E-2</v>
      </c>
    </row>
    <row r="2497" spans="1:6" x14ac:dyDescent="0.25">
      <c r="A2497">
        <v>38576</v>
      </c>
      <c r="B2497">
        <v>0.61523439999999996</v>
      </c>
      <c r="C2497">
        <v>8.7890625</v>
      </c>
      <c r="D2497" t="str">
        <f t="shared" si="74"/>
        <v>NO</v>
      </c>
      <c r="E2497" t="str">
        <f t="shared" si="75"/>
        <v>NO</v>
      </c>
      <c r="F2497">
        <f>_xlfn.STDEV.P(B2104:B2112)</f>
        <v>8.0529413487450949E-2</v>
      </c>
    </row>
    <row r="2498" spans="1:6" x14ac:dyDescent="0.25">
      <c r="A2498">
        <v>38586</v>
      </c>
      <c r="B2498">
        <v>0.703125</v>
      </c>
      <c r="C2498">
        <v>7.9900570000000002</v>
      </c>
      <c r="D2498" t="str">
        <f t="shared" ref="D2498:D2561" si="76">IF(AND(B2498=MAX(B2494:B2502), _xlfn.STDEV.P(B2494:B2502)&gt;$G$5),"YES","NO")</f>
        <v>NO</v>
      </c>
      <c r="E2498" t="str">
        <f t="shared" ref="E2498:E2561" si="77">IF(AND(B2498=MIN(B2494:B2502), _xlfn.STDEV.P(B2494:B2502)&gt;$G$5),"YES","NO")</f>
        <v>NO</v>
      </c>
      <c r="F2498">
        <f>_xlfn.STDEV.P(B2105:B2113)</f>
        <v>0.11048543063203146</v>
      </c>
    </row>
    <row r="2499" spans="1:6" x14ac:dyDescent="0.25">
      <c r="A2499">
        <v>38597</v>
      </c>
      <c r="B2499">
        <v>0.79101560000000004</v>
      </c>
      <c r="C2499">
        <v>8.7890625</v>
      </c>
      <c r="D2499" t="str">
        <f t="shared" si="76"/>
        <v>NO</v>
      </c>
      <c r="E2499" t="str">
        <f t="shared" si="77"/>
        <v>NO</v>
      </c>
      <c r="F2499">
        <f>_xlfn.STDEV.P(B2106:B2114)</f>
        <v>0.14352477600792896</v>
      </c>
    </row>
    <row r="2500" spans="1:6" x14ac:dyDescent="0.25">
      <c r="A2500">
        <v>38607</v>
      </c>
      <c r="B2500">
        <v>0.79101560000000004</v>
      </c>
      <c r="C2500">
        <v>0</v>
      </c>
      <c r="D2500" t="str">
        <f t="shared" si="76"/>
        <v>NO</v>
      </c>
      <c r="E2500" t="str">
        <f t="shared" si="77"/>
        <v>NO</v>
      </c>
      <c r="F2500">
        <f>_xlfn.STDEV.P(B2107:B2115)</f>
        <v>0.16572814005548706</v>
      </c>
    </row>
    <row r="2501" spans="1:6" x14ac:dyDescent="0.25">
      <c r="A2501">
        <v>38618</v>
      </c>
      <c r="B2501">
        <v>0.87890619999999997</v>
      </c>
      <c r="C2501">
        <v>8.7890625</v>
      </c>
      <c r="D2501" t="str">
        <f t="shared" si="76"/>
        <v>NO</v>
      </c>
      <c r="E2501" t="str">
        <f t="shared" si="77"/>
        <v>NO</v>
      </c>
      <c r="F2501">
        <f>_xlfn.STDEV.P(B2108:B2116)</f>
        <v>0.19918042686950391</v>
      </c>
    </row>
    <row r="2502" spans="1:6" x14ac:dyDescent="0.25">
      <c r="A2502">
        <v>38628</v>
      </c>
      <c r="B2502">
        <v>0.96679689999999996</v>
      </c>
      <c r="C2502">
        <v>7.9900570000000002</v>
      </c>
      <c r="D2502" t="str">
        <f t="shared" si="76"/>
        <v>NO</v>
      </c>
      <c r="E2502" t="str">
        <f t="shared" si="77"/>
        <v>NO</v>
      </c>
      <c r="F2502">
        <f>_xlfn.STDEV.P(B2109:B2117)</f>
        <v>0.24897555325296977</v>
      </c>
    </row>
    <row r="2503" spans="1:6" x14ac:dyDescent="0.25">
      <c r="A2503">
        <v>38639</v>
      </c>
      <c r="B2503">
        <v>0.96679689999999996</v>
      </c>
      <c r="C2503">
        <v>0</v>
      </c>
      <c r="D2503" t="str">
        <f t="shared" si="76"/>
        <v>NO</v>
      </c>
      <c r="E2503" t="str">
        <f t="shared" si="77"/>
        <v>NO</v>
      </c>
      <c r="F2503">
        <f>_xlfn.STDEV.P(B2110:B2118)</f>
        <v>0.27793455821891672</v>
      </c>
    </row>
    <row r="2504" spans="1:6" x14ac:dyDescent="0.25">
      <c r="A2504">
        <v>38649</v>
      </c>
      <c r="B2504">
        <v>0.96679689999999996</v>
      </c>
      <c r="C2504">
        <v>0</v>
      </c>
      <c r="D2504" t="str">
        <f t="shared" si="76"/>
        <v>NO</v>
      </c>
      <c r="E2504" t="str">
        <f t="shared" si="77"/>
        <v>NO</v>
      </c>
      <c r="F2504">
        <f>_xlfn.STDEV.P(B2111:B2119)</f>
        <v>0.31674364007608169</v>
      </c>
    </row>
    <row r="2505" spans="1:6" x14ac:dyDescent="0.25">
      <c r="A2505">
        <v>38659</v>
      </c>
      <c r="B2505">
        <v>0.96679689999999996</v>
      </c>
      <c r="C2505">
        <v>0</v>
      </c>
      <c r="D2505" t="str">
        <f t="shared" si="76"/>
        <v>NO</v>
      </c>
      <c r="E2505" t="str">
        <f t="shared" si="77"/>
        <v>NO</v>
      </c>
      <c r="F2505">
        <f>_xlfn.STDEV.P(B2112:B2120)</f>
        <v>0.34664530073005451</v>
      </c>
    </row>
    <row r="2506" spans="1:6" x14ac:dyDescent="0.25">
      <c r="A2506">
        <v>38670</v>
      </c>
      <c r="B2506">
        <v>0.96679689999999996</v>
      </c>
      <c r="C2506">
        <v>0</v>
      </c>
      <c r="D2506" t="str">
        <f t="shared" si="76"/>
        <v>NO</v>
      </c>
      <c r="E2506" t="str">
        <f t="shared" si="77"/>
        <v>NO</v>
      </c>
      <c r="F2506">
        <f>_xlfn.STDEV.P(B2113:B2121)</f>
        <v>0.3761984571849934</v>
      </c>
    </row>
    <row r="2507" spans="1:6" x14ac:dyDescent="0.25">
      <c r="A2507">
        <v>38680</v>
      </c>
      <c r="B2507">
        <v>0.96679689999999996</v>
      </c>
      <c r="C2507">
        <v>0</v>
      </c>
      <c r="D2507" t="str">
        <f t="shared" si="76"/>
        <v>NO</v>
      </c>
      <c r="E2507" t="str">
        <f t="shared" si="77"/>
        <v>NO</v>
      </c>
      <c r="F2507">
        <f>_xlfn.STDEV.P(B2114:B2122)</f>
        <v>0.40193586275831189</v>
      </c>
    </row>
    <row r="2508" spans="1:6" x14ac:dyDescent="0.25">
      <c r="A2508">
        <v>38691</v>
      </c>
      <c r="B2508">
        <v>0.96679689999999996</v>
      </c>
      <c r="C2508">
        <v>0</v>
      </c>
      <c r="D2508" t="str">
        <f t="shared" si="76"/>
        <v>NO</v>
      </c>
      <c r="E2508" t="str">
        <f t="shared" si="77"/>
        <v>NO</v>
      </c>
      <c r="F2508">
        <f>_xlfn.STDEV.P(B2115:B2123)</f>
        <v>0.42048925322393654</v>
      </c>
    </row>
    <row r="2509" spans="1:6" x14ac:dyDescent="0.25">
      <c r="A2509">
        <v>38701</v>
      </c>
      <c r="B2509">
        <v>0.96679689999999996</v>
      </c>
      <c r="C2509">
        <v>0</v>
      </c>
      <c r="D2509" t="str">
        <f t="shared" si="76"/>
        <v>NO</v>
      </c>
      <c r="E2509" t="str">
        <f t="shared" si="77"/>
        <v>NO</v>
      </c>
      <c r="F2509">
        <f>_xlfn.STDEV.P(B2116:B2124)</f>
        <v>0.42813105803449203</v>
      </c>
    </row>
    <row r="2510" spans="1:6" x14ac:dyDescent="0.25">
      <c r="A2510">
        <v>38712</v>
      </c>
      <c r="B2510">
        <v>0.87890619999999997</v>
      </c>
      <c r="C2510">
        <v>-8.7890625</v>
      </c>
      <c r="D2510" t="str">
        <f t="shared" si="76"/>
        <v>NO</v>
      </c>
      <c r="E2510" t="str">
        <f t="shared" si="77"/>
        <v>NO</v>
      </c>
      <c r="F2510">
        <f>_xlfn.STDEV.P(B2117:B2125)</f>
        <v>0.43934460959582056</v>
      </c>
    </row>
    <row r="2511" spans="1:6" x14ac:dyDescent="0.25">
      <c r="A2511">
        <v>38722</v>
      </c>
      <c r="B2511">
        <v>0.79101560000000004</v>
      </c>
      <c r="C2511">
        <v>-8.7890625</v>
      </c>
      <c r="D2511" t="str">
        <f t="shared" si="76"/>
        <v>NO</v>
      </c>
      <c r="E2511" t="str">
        <f t="shared" si="77"/>
        <v>NO</v>
      </c>
      <c r="F2511">
        <f>_xlfn.STDEV.P(B2118:B2126)</f>
        <v>0.45386524449031246</v>
      </c>
    </row>
    <row r="2512" spans="1:6" x14ac:dyDescent="0.25">
      <c r="A2512">
        <v>38732</v>
      </c>
      <c r="B2512">
        <v>0.79101560000000004</v>
      </c>
      <c r="C2512">
        <v>0</v>
      </c>
      <c r="D2512" t="str">
        <f t="shared" si="76"/>
        <v>NO</v>
      </c>
      <c r="E2512" t="str">
        <f t="shared" si="77"/>
        <v>NO</v>
      </c>
      <c r="F2512">
        <f>_xlfn.STDEV.P(B2119:B2127)</f>
        <v>0.45386523588368316</v>
      </c>
    </row>
    <row r="2513" spans="1:6" x14ac:dyDescent="0.25">
      <c r="A2513">
        <v>38743</v>
      </c>
      <c r="B2513">
        <v>0.703125</v>
      </c>
      <c r="C2513">
        <v>-8.7890625</v>
      </c>
      <c r="D2513" t="str">
        <f t="shared" si="76"/>
        <v>NO</v>
      </c>
      <c r="E2513" t="str">
        <f t="shared" si="77"/>
        <v>NO</v>
      </c>
      <c r="F2513">
        <f>_xlfn.STDEV.P(B2120:B2128)</f>
        <v>0.4538652272770532</v>
      </c>
    </row>
    <row r="2514" spans="1:6" x14ac:dyDescent="0.25">
      <c r="A2514">
        <v>38753</v>
      </c>
      <c r="B2514">
        <v>0.61523439999999996</v>
      </c>
      <c r="C2514">
        <v>-7.9900570000000002</v>
      </c>
      <c r="D2514" t="str">
        <f t="shared" si="76"/>
        <v>NO</v>
      </c>
      <c r="E2514" t="str">
        <f t="shared" si="77"/>
        <v>NO</v>
      </c>
      <c r="F2514">
        <f>_xlfn.STDEV.P(B2121:B2129)</f>
        <v>0.45386523588368316</v>
      </c>
    </row>
    <row r="2515" spans="1:6" x14ac:dyDescent="0.25">
      <c r="A2515">
        <v>38764</v>
      </c>
      <c r="B2515">
        <v>0.52734380000000003</v>
      </c>
      <c r="C2515">
        <v>-8.7890625</v>
      </c>
      <c r="D2515" t="str">
        <f t="shared" si="76"/>
        <v>NO</v>
      </c>
      <c r="E2515" t="str">
        <f t="shared" si="77"/>
        <v>NO</v>
      </c>
      <c r="F2515">
        <f>_xlfn.STDEV.P(B2122:B2130)</f>
        <v>0.4538652444903124</v>
      </c>
    </row>
    <row r="2516" spans="1:6" x14ac:dyDescent="0.25">
      <c r="A2516">
        <v>38774</v>
      </c>
      <c r="B2516">
        <v>0.43945309999999999</v>
      </c>
      <c r="C2516">
        <v>-7.9900570000000002</v>
      </c>
      <c r="D2516" t="str">
        <f t="shared" si="76"/>
        <v>NO</v>
      </c>
      <c r="E2516" t="str">
        <f t="shared" si="77"/>
        <v>NO</v>
      </c>
      <c r="F2516">
        <f>_xlfn.STDEV.P(B2123:B2131)</f>
        <v>0.43934460959582033</v>
      </c>
    </row>
    <row r="2517" spans="1:6" x14ac:dyDescent="0.25">
      <c r="A2517">
        <v>38785</v>
      </c>
      <c r="B2517">
        <v>0.3515625</v>
      </c>
      <c r="C2517">
        <v>-8.7890625</v>
      </c>
      <c r="D2517" t="str">
        <f t="shared" si="76"/>
        <v>NO</v>
      </c>
      <c r="E2517" t="str">
        <f t="shared" si="77"/>
        <v>NO</v>
      </c>
      <c r="F2517">
        <f>_xlfn.STDEV.P(B2124:B2132)</f>
        <v>0.42813105803449236</v>
      </c>
    </row>
    <row r="2518" spans="1:6" x14ac:dyDescent="0.25">
      <c r="A2518">
        <v>38795</v>
      </c>
      <c r="B2518">
        <v>0.26367190000000001</v>
      </c>
      <c r="C2518">
        <v>-8.7890625</v>
      </c>
      <c r="D2518" t="str">
        <f t="shared" si="76"/>
        <v>NO</v>
      </c>
      <c r="E2518" t="str">
        <f t="shared" si="77"/>
        <v>NO</v>
      </c>
      <c r="F2518">
        <f>_xlfn.STDEV.P(B2125:B2133)</f>
        <v>0.40618426144131003</v>
      </c>
    </row>
    <row r="2519" spans="1:6" x14ac:dyDescent="0.25">
      <c r="A2519">
        <v>38805</v>
      </c>
      <c r="B2519">
        <v>8.7890599999999999E-2</v>
      </c>
      <c r="C2519">
        <v>-15.980114</v>
      </c>
      <c r="D2519" t="str">
        <f t="shared" si="76"/>
        <v>NO</v>
      </c>
      <c r="E2519" t="str">
        <f t="shared" si="77"/>
        <v>NO</v>
      </c>
      <c r="F2519">
        <f>_xlfn.STDEV.P(B2126:B2134)</f>
        <v>0.39086907895292877</v>
      </c>
    </row>
    <row r="2520" spans="1:6" x14ac:dyDescent="0.25">
      <c r="A2520">
        <v>38816</v>
      </c>
      <c r="B2520">
        <v>0</v>
      </c>
      <c r="C2520">
        <v>-8.7890625</v>
      </c>
      <c r="D2520" t="str">
        <f t="shared" si="76"/>
        <v>NO</v>
      </c>
      <c r="E2520" t="str">
        <f t="shared" si="77"/>
        <v>NO</v>
      </c>
      <c r="F2520">
        <f>_xlfn.STDEV.P(B2127:B2135)</f>
        <v>0.36825602573248106</v>
      </c>
    </row>
    <row r="2521" spans="1:6" x14ac:dyDescent="0.25">
      <c r="A2521">
        <v>38826</v>
      </c>
      <c r="B2521">
        <v>-8.7890599999999999E-2</v>
      </c>
      <c r="C2521">
        <v>-7.9900570000000002</v>
      </c>
      <c r="D2521" t="str">
        <f t="shared" si="76"/>
        <v>NO</v>
      </c>
      <c r="E2521" t="str">
        <f t="shared" si="77"/>
        <v>NO</v>
      </c>
      <c r="F2521">
        <f>_xlfn.STDEV.P(B2128:B2136)</f>
        <v>0.34193635848361914</v>
      </c>
    </row>
    <row r="2522" spans="1:6" x14ac:dyDescent="0.25">
      <c r="A2522">
        <v>38837</v>
      </c>
      <c r="B2522">
        <v>-0.1757812</v>
      </c>
      <c r="C2522">
        <v>-8.7890625</v>
      </c>
      <c r="D2522" t="str">
        <f t="shared" si="76"/>
        <v>NO</v>
      </c>
      <c r="E2522" t="str">
        <f t="shared" si="77"/>
        <v>NO</v>
      </c>
      <c r="F2522">
        <f>_xlfn.STDEV.P(B2129:B2137)</f>
        <v>0.30289184215608317</v>
      </c>
    </row>
    <row r="2523" spans="1:6" x14ac:dyDescent="0.25">
      <c r="A2523">
        <v>38847</v>
      </c>
      <c r="B2523">
        <v>-0.3515625</v>
      </c>
      <c r="C2523">
        <v>-15.980114</v>
      </c>
      <c r="D2523" t="str">
        <f t="shared" si="76"/>
        <v>NO</v>
      </c>
      <c r="E2523" t="str">
        <f t="shared" si="77"/>
        <v>NO</v>
      </c>
      <c r="F2523">
        <f>_xlfn.STDEV.P(B2130:B2138)</f>
        <v>0.26992724694164044</v>
      </c>
    </row>
    <row r="2524" spans="1:6" x14ac:dyDescent="0.25">
      <c r="A2524">
        <v>38858</v>
      </c>
      <c r="B2524">
        <v>-0.43945309999999999</v>
      </c>
      <c r="C2524">
        <v>-8.7890625</v>
      </c>
      <c r="D2524" t="str">
        <f t="shared" si="76"/>
        <v>NO</v>
      </c>
      <c r="E2524" t="str">
        <f t="shared" si="77"/>
        <v>NO</v>
      </c>
      <c r="F2524">
        <f>_xlfn.STDEV.P(B2131:B2139)</f>
        <v>0.23599698845330389</v>
      </c>
    </row>
    <row r="2525" spans="1:6" x14ac:dyDescent="0.25">
      <c r="A2525">
        <v>38868</v>
      </c>
      <c r="B2525">
        <v>-0.61523439999999996</v>
      </c>
      <c r="C2525">
        <v>-17.578125</v>
      </c>
      <c r="D2525" t="str">
        <f t="shared" si="76"/>
        <v>NO</v>
      </c>
      <c r="E2525" t="str">
        <f t="shared" si="77"/>
        <v>NO</v>
      </c>
      <c r="F2525">
        <f>_xlfn.STDEV.P(B2132:B2140)</f>
        <v>0.18528969083910374</v>
      </c>
    </row>
    <row r="2526" spans="1:6" x14ac:dyDescent="0.25">
      <c r="A2526">
        <v>38878</v>
      </c>
      <c r="B2526">
        <v>-0.703125</v>
      </c>
      <c r="C2526">
        <v>-7.9900570000000002</v>
      </c>
      <c r="D2526" t="str">
        <f t="shared" si="76"/>
        <v>NO</v>
      </c>
      <c r="E2526" t="str">
        <f t="shared" si="77"/>
        <v>NO</v>
      </c>
      <c r="F2526">
        <f>_xlfn.STDEV.P(B2133:B2141)</f>
        <v>0.14352477373988079</v>
      </c>
    </row>
    <row r="2527" spans="1:6" x14ac:dyDescent="0.25">
      <c r="A2527">
        <v>38889</v>
      </c>
      <c r="B2527">
        <v>-0.79101560000000004</v>
      </c>
      <c r="C2527">
        <v>-8.7890625</v>
      </c>
      <c r="D2527" t="str">
        <f t="shared" si="76"/>
        <v>NO</v>
      </c>
      <c r="E2527" t="str">
        <f t="shared" si="77"/>
        <v>NO</v>
      </c>
      <c r="F2527">
        <f>_xlfn.STDEV.P(B2134:B2142)</f>
        <v>9.0562654860023975E-2</v>
      </c>
    </row>
    <row r="2528" spans="1:6" x14ac:dyDescent="0.25">
      <c r="A2528">
        <v>38899</v>
      </c>
      <c r="B2528">
        <v>-0.96679689999999996</v>
      </c>
      <c r="C2528">
        <v>-15.980114</v>
      </c>
      <c r="D2528" t="str">
        <f t="shared" si="76"/>
        <v>NO</v>
      </c>
      <c r="E2528" t="str">
        <f t="shared" si="77"/>
        <v>NO</v>
      </c>
      <c r="F2528">
        <f>_xlfn.STDEV.P(B2135:B2143)</f>
        <v>6.0199338374371789E-2</v>
      </c>
    </row>
    <row r="2529" spans="1:6" x14ac:dyDescent="0.25">
      <c r="A2529">
        <v>38910</v>
      </c>
      <c r="B2529">
        <v>-1.0546875</v>
      </c>
      <c r="C2529">
        <v>-8.7890625</v>
      </c>
      <c r="D2529" t="str">
        <f t="shared" si="76"/>
        <v>NO</v>
      </c>
      <c r="E2529" t="str">
        <f t="shared" si="77"/>
        <v>NO</v>
      </c>
      <c r="F2529">
        <f>_xlfn.STDEV.P(B2136:B2144)</f>
        <v>4.1432026175036323E-2</v>
      </c>
    </row>
    <row r="2530" spans="1:6" x14ac:dyDescent="0.25">
      <c r="A2530">
        <v>38920</v>
      </c>
      <c r="B2530">
        <v>-1.1425780999999999</v>
      </c>
      <c r="C2530">
        <v>-7.9900570000000002</v>
      </c>
      <c r="D2530" t="str">
        <f t="shared" si="76"/>
        <v>NO</v>
      </c>
      <c r="E2530" t="str">
        <f t="shared" si="77"/>
        <v>NO</v>
      </c>
      <c r="F2530">
        <f>_xlfn.STDEV.P(B2137:B2145)</f>
        <v>6.0199338374371789E-2</v>
      </c>
    </row>
    <row r="2531" spans="1:6" x14ac:dyDescent="0.25">
      <c r="A2531">
        <v>38931</v>
      </c>
      <c r="B2531">
        <v>-1.2304687999999999</v>
      </c>
      <c r="C2531">
        <v>-8.7890625</v>
      </c>
      <c r="D2531" t="str">
        <f t="shared" si="76"/>
        <v>NO</v>
      </c>
      <c r="E2531" t="str">
        <f t="shared" si="77"/>
        <v>NO</v>
      </c>
      <c r="F2531">
        <f>_xlfn.STDEV.P(B2138:B2146)</f>
        <v>9.2644826972931749E-2</v>
      </c>
    </row>
    <row r="2532" spans="1:6" x14ac:dyDescent="0.25">
      <c r="A2532">
        <v>38941</v>
      </c>
      <c r="B2532">
        <v>-1.3183594000000001</v>
      </c>
      <c r="C2532">
        <v>-8.7890625</v>
      </c>
      <c r="D2532" t="str">
        <f t="shared" si="76"/>
        <v>NO</v>
      </c>
      <c r="E2532" t="str">
        <f t="shared" si="77"/>
        <v>NO</v>
      </c>
      <c r="F2532">
        <f>_xlfn.STDEV.P(B2139:B2147)</f>
        <v>0.12732815791559149</v>
      </c>
    </row>
    <row r="2533" spans="1:6" x14ac:dyDescent="0.25">
      <c r="A2533">
        <v>38951</v>
      </c>
      <c r="B2533">
        <v>-1.40625</v>
      </c>
      <c r="C2533">
        <v>-7.9900570000000002</v>
      </c>
      <c r="D2533" t="str">
        <f t="shared" si="76"/>
        <v>NO</v>
      </c>
      <c r="E2533" t="str">
        <f t="shared" si="77"/>
        <v>NO</v>
      </c>
      <c r="F2533">
        <f>_xlfn.STDEV.P(B2140:B2148)</f>
        <v>0.17953881514498188</v>
      </c>
    </row>
    <row r="2534" spans="1:6" x14ac:dyDescent="0.25">
      <c r="A2534">
        <v>38962</v>
      </c>
      <c r="B2534">
        <v>-1.40625</v>
      </c>
      <c r="C2534">
        <v>0</v>
      </c>
      <c r="D2534" t="str">
        <f t="shared" si="76"/>
        <v>NO</v>
      </c>
      <c r="E2534" t="str">
        <f t="shared" si="77"/>
        <v>NO</v>
      </c>
      <c r="F2534">
        <f>_xlfn.STDEV.P(B2141:B2149)</f>
        <v>0.21967230109329283</v>
      </c>
    </row>
    <row r="2535" spans="1:6" x14ac:dyDescent="0.25">
      <c r="A2535">
        <v>38972</v>
      </c>
      <c r="B2535">
        <v>-1.4941405999999999</v>
      </c>
      <c r="C2535">
        <v>-7.9900570000000002</v>
      </c>
      <c r="D2535" t="str">
        <f t="shared" si="76"/>
        <v>NO</v>
      </c>
      <c r="E2535" t="str">
        <f t="shared" si="77"/>
        <v>NO</v>
      </c>
      <c r="F2535">
        <f>_xlfn.STDEV.P(B2142:B2150)</f>
        <v>0.26565372128219084</v>
      </c>
    </row>
    <row r="2536" spans="1:6" x14ac:dyDescent="0.25">
      <c r="A2536">
        <v>38983</v>
      </c>
      <c r="B2536">
        <v>-1.4941405999999999</v>
      </c>
      <c r="C2536">
        <v>0</v>
      </c>
      <c r="D2536" t="str">
        <f t="shared" si="76"/>
        <v>NO</v>
      </c>
      <c r="E2536" t="str">
        <f t="shared" si="77"/>
        <v>NO</v>
      </c>
      <c r="F2536">
        <f>_xlfn.STDEV.P(B2143:B2151)</f>
        <v>0.29296874888889118</v>
      </c>
    </row>
    <row r="2537" spans="1:6" x14ac:dyDescent="0.25">
      <c r="A2537">
        <v>38993</v>
      </c>
      <c r="B2537">
        <v>-1.5820312000000001</v>
      </c>
      <c r="C2537">
        <v>-7.9900570000000002</v>
      </c>
      <c r="D2537" t="str">
        <f t="shared" si="76"/>
        <v>NO</v>
      </c>
      <c r="E2537" t="str">
        <f t="shared" si="77"/>
        <v>NO</v>
      </c>
      <c r="F2537">
        <f>_xlfn.STDEV.P(B2144:B2152)</f>
        <v>0.3155370097028064</v>
      </c>
    </row>
    <row r="2538" spans="1:6" x14ac:dyDescent="0.25">
      <c r="A2538">
        <v>39004</v>
      </c>
      <c r="B2538">
        <v>-1.5820312000000001</v>
      </c>
      <c r="C2538">
        <v>0</v>
      </c>
      <c r="D2538" t="str">
        <f t="shared" si="76"/>
        <v>NO</v>
      </c>
      <c r="E2538" t="str">
        <f t="shared" si="77"/>
        <v>NO</v>
      </c>
      <c r="F2538">
        <f>_xlfn.STDEV.P(B2145:B2153)</f>
        <v>0.34193636038760572</v>
      </c>
    </row>
    <row r="2539" spans="1:6" x14ac:dyDescent="0.25">
      <c r="A2539">
        <v>39014</v>
      </c>
      <c r="B2539">
        <v>-1.5820312000000001</v>
      </c>
      <c r="C2539">
        <v>0</v>
      </c>
      <c r="D2539" t="str">
        <f t="shared" si="76"/>
        <v>NO</v>
      </c>
      <c r="E2539" t="str">
        <f t="shared" si="77"/>
        <v>NO</v>
      </c>
      <c r="F2539">
        <f>_xlfn.STDEV.P(B2146:B2154)</f>
        <v>0.36825601512505218</v>
      </c>
    </row>
    <row r="2540" spans="1:6" x14ac:dyDescent="0.25">
      <c r="A2540">
        <v>39024</v>
      </c>
      <c r="B2540">
        <v>-1.5820312000000001</v>
      </c>
      <c r="C2540">
        <v>0</v>
      </c>
      <c r="D2540" t="str">
        <f t="shared" si="76"/>
        <v>NO</v>
      </c>
      <c r="E2540" t="str">
        <f t="shared" si="77"/>
        <v>NO</v>
      </c>
      <c r="F2540">
        <f>_xlfn.STDEV.P(B2147:B2155)</f>
        <v>0.39086905646697806</v>
      </c>
    </row>
    <row r="2541" spans="1:6" x14ac:dyDescent="0.25">
      <c r="A2541">
        <v>39035</v>
      </c>
      <c r="B2541">
        <v>-1.4941405999999999</v>
      </c>
      <c r="C2541">
        <v>8.7890625</v>
      </c>
      <c r="D2541" t="str">
        <f t="shared" si="76"/>
        <v>NO</v>
      </c>
      <c r="E2541" t="str">
        <f t="shared" si="77"/>
        <v>NO</v>
      </c>
      <c r="F2541">
        <f>_xlfn.STDEV.P(B2148:B2156)</f>
        <v>0.40618426544836833</v>
      </c>
    </row>
    <row r="2542" spans="1:6" x14ac:dyDescent="0.25">
      <c r="A2542">
        <v>39045</v>
      </c>
      <c r="B2542">
        <v>-1.4941405999999999</v>
      </c>
      <c r="C2542">
        <v>0</v>
      </c>
      <c r="D2542" t="str">
        <f t="shared" si="76"/>
        <v>NO</v>
      </c>
      <c r="E2542" t="str">
        <f t="shared" si="77"/>
        <v>NO</v>
      </c>
      <c r="F2542">
        <f>_xlfn.STDEV.P(B2149:B2157)</f>
        <v>0.42813104967086291</v>
      </c>
    </row>
    <row r="2543" spans="1:6" x14ac:dyDescent="0.25">
      <c r="A2543">
        <v>39056</v>
      </c>
      <c r="B2543">
        <v>-1.40625</v>
      </c>
      <c r="C2543">
        <v>8.7890625</v>
      </c>
      <c r="D2543" t="str">
        <f t="shared" si="76"/>
        <v>NO</v>
      </c>
      <c r="E2543" t="str">
        <f t="shared" si="77"/>
        <v>NO</v>
      </c>
      <c r="F2543">
        <f>_xlfn.STDEV.P(B2150:B2158)</f>
        <v>0.43934460910187079</v>
      </c>
    </row>
    <row r="2544" spans="1:6" x14ac:dyDescent="0.25">
      <c r="A2544">
        <v>39066</v>
      </c>
      <c r="B2544">
        <v>-1.40625</v>
      </c>
      <c r="C2544">
        <v>0</v>
      </c>
      <c r="D2544" t="str">
        <f t="shared" si="76"/>
        <v>NO</v>
      </c>
      <c r="E2544" t="str">
        <f t="shared" si="77"/>
        <v>NO</v>
      </c>
      <c r="F2544">
        <f>_xlfn.STDEV.P(B2151:B2159)</f>
        <v>0.45386523588368227</v>
      </c>
    </row>
    <row r="2545" spans="1:6" x14ac:dyDescent="0.25">
      <c r="A2545">
        <v>39077</v>
      </c>
      <c r="B2545">
        <v>-1.3183594000000001</v>
      </c>
      <c r="C2545">
        <v>7.9900570000000002</v>
      </c>
      <c r="D2545" t="str">
        <f t="shared" si="76"/>
        <v>NO</v>
      </c>
      <c r="E2545" t="str">
        <f t="shared" si="77"/>
        <v>NO</v>
      </c>
      <c r="F2545">
        <f>_xlfn.STDEV.P(B2152:B2160)</f>
        <v>0.45386523588368233</v>
      </c>
    </row>
    <row r="2546" spans="1:6" x14ac:dyDescent="0.25">
      <c r="A2546">
        <v>39087</v>
      </c>
      <c r="B2546">
        <v>-1.2304687999999999</v>
      </c>
      <c r="C2546">
        <v>8.7890625</v>
      </c>
      <c r="D2546" t="str">
        <f t="shared" si="76"/>
        <v>NO</v>
      </c>
      <c r="E2546" t="str">
        <f t="shared" si="77"/>
        <v>NO</v>
      </c>
      <c r="F2546">
        <f>_xlfn.STDEV.P(B2153:B2161)</f>
        <v>0.45386523588368233</v>
      </c>
    </row>
    <row r="2547" spans="1:6" x14ac:dyDescent="0.25">
      <c r="A2547">
        <v>39097</v>
      </c>
      <c r="B2547">
        <v>-1.1425780999999999</v>
      </c>
      <c r="C2547">
        <v>7.9900570000000002</v>
      </c>
      <c r="D2547" t="str">
        <f t="shared" si="76"/>
        <v>NO</v>
      </c>
      <c r="E2547" t="str">
        <f t="shared" si="77"/>
        <v>NO</v>
      </c>
      <c r="F2547">
        <f>_xlfn.STDEV.P(B2154:B2162)</f>
        <v>0.43934460811397269</v>
      </c>
    </row>
    <row r="2548" spans="1:6" x14ac:dyDescent="0.25">
      <c r="A2548">
        <v>39108</v>
      </c>
      <c r="B2548">
        <v>-1.0546875</v>
      </c>
      <c r="C2548">
        <v>8.7890625</v>
      </c>
      <c r="D2548" t="str">
        <f t="shared" si="76"/>
        <v>NO</v>
      </c>
      <c r="E2548" t="str">
        <f t="shared" si="77"/>
        <v>NO</v>
      </c>
      <c r="F2548">
        <f>_xlfn.STDEV.P(B2155:B2163)</f>
        <v>0.42813106589123379</v>
      </c>
    </row>
    <row r="2549" spans="1:6" x14ac:dyDescent="0.25">
      <c r="A2549">
        <v>39118</v>
      </c>
      <c r="B2549">
        <v>-0.96679689999999996</v>
      </c>
      <c r="C2549">
        <v>7.9900570000000002</v>
      </c>
      <c r="D2549" t="str">
        <f t="shared" si="76"/>
        <v>NO</v>
      </c>
      <c r="E2549" t="str">
        <f t="shared" si="77"/>
        <v>NO</v>
      </c>
      <c r="F2549">
        <f>_xlfn.STDEV.P(B2156:B2164)</f>
        <v>0.4061842611741725</v>
      </c>
    </row>
    <row r="2550" spans="1:6" x14ac:dyDescent="0.25">
      <c r="A2550">
        <v>39129</v>
      </c>
      <c r="B2550">
        <v>-0.87890619999999997</v>
      </c>
      <c r="C2550">
        <v>8.7890625</v>
      </c>
      <c r="D2550" t="str">
        <f t="shared" si="76"/>
        <v>NO</v>
      </c>
      <c r="E2550" t="str">
        <f t="shared" si="77"/>
        <v>NO</v>
      </c>
      <c r="F2550">
        <f>_xlfn.STDEV.P(B2157:B2165)</f>
        <v>0.3908690697919866</v>
      </c>
    </row>
    <row r="2551" spans="1:6" x14ac:dyDescent="0.25">
      <c r="A2551">
        <v>39139</v>
      </c>
      <c r="B2551">
        <v>-0.79101560000000004</v>
      </c>
      <c r="C2551">
        <v>8.7890625</v>
      </c>
      <c r="D2551" t="str">
        <f t="shared" si="76"/>
        <v>NO</v>
      </c>
      <c r="E2551" t="str">
        <f t="shared" si="77"/>
        <v>NO</v>
      </c>
      <c r="F2551">
        <f>_xlfn.STDEV.P(B2158:B2166)</f>
        <v>0.36825600716947826</v>
      </c>
    </row>
    <row r="2552" spans="1:6" x14ac:dyDescent="0.25">
      <c r="A2552">
        <v>39149</v>
      </c>
      <c r="B2552">
        <v>-0.61523439999999996</v>
      </c>
      <c r="C2552">
        <v>15.980114</v>
      </c>
      <c r="D2552" t="str">
        <f t="shared" si="76"/>
        <v>NO</v>
      </c>
      <c r="E2552" t="str">
        <f t="shared" si="77"/>
        <v>NO</v>
      </c>
      <c r="F2552">
        <f>_xlfn.STDEV.P(B2159:B2167)</f>
        <v>0.35641187796959489</v>
      </c>
    </row>
    <row r="2553" spans="1:6" x14ac:dyDescent="0.25">
      <c r="A2553">
        <v>39160</v>
      </c>
      <c r="B2553">
        <v>-0.52734380000000003</v>
      </c>
      <c r="C2553">
        <v>8.7890625</v>
      </c>
      <c r="D2553" t="str">
        <f t="shared" si="76"/>
        <v>NO</v>
      </c>
      <c r="E2553" t="str">
        <f t="shared" si="77"/>
        <v>NO</v>
      </c>
      <c r="F2553">
        <f>_xlfn.STDEV.P(B2160:B2168)</f>
        <v>0.3410986234827707</v>
      </c>
    </row>
    <row r="2554" spans="1:6" x14ac:dyDescent="0.25">
      <c r="A2554">
        <v>39170</v>
      </c>
      <c r="B2554">
        <v>-0.43945309999999999</v>
      </c>
      <c r="C2554">
        <v>7.9900570000000002</v>
      </c>
      <c r="D2554" t="str">
        <f t="shared" si="76"/>
        <v>NO</v>
      </c>
      <c r="E2554" t="str">
        <f t="shared" si="77"/>
        <v>NO</v>
      </c>
      <c r="F2554">
        <f>_xlfn.STDEV.P(B2161:B2169)</f>
        <v>0.32623620011922289</v>
      </c>
    </row>
    <row r="2555" spans="1:6" x14ac:dyDescent="0.25">
      <c r="A2555">
        <v>39181</v>
      </c>
      <c r="B2555">
        <v>-0.26367190000000001</v>
      </c>
      <c r="C2555">
        <v>17.578125</v>
      </c>
      <c r="D2555" t="str">
        <f t="shared" si="76"/>
        <v>NO</v>
      </c>
      <c r="E2555" t="str">
        <f t="shared" si="77"/>
        <v>NO</v>
      </c>
      <c r="F2555">
        <f>_xlfn.STDEV.P(B2162:B2170)</f>
        <v>0.30289184215608289</v>
      </c>
    </row>
    <row r="2556" spans="1:6" x14ac:dyDescent="0.25">
      <c r="A2556">
        <v>39191</v>
      </c>
      <c r="B2556">
        <v>-0.1757812</v>
      </c>
      <c r="C2556">
        <v>7.9900570000000002</v>
      </c>
      <c r="D2556" t="str">
        <f t="shared" si="76"/>
        <v>NO</v>
      </c>
      <c r="E2556" t="str">
        <f t="shared" si="77"/>
        <v>NO</v>
      </c>
      <c r="F2556">
        <f>_xlfn.STDEV.P(B2163:B2171)</f>
        <v>0.25874299979208482</v>
      </c>
    </row>
    <row r="2557" spans="1:6" x14ac:dyDescent="0.25">
      <c r="A2557">
        <v>39202</v>
      </c>
      <c r="B2557">
        <v>-8.7890599999999999E-2</v>
      </c>
      <c r="C2557">
        <v>8.7890625</v>
      </c>
      <c r="D2557" t="str">
        <f t="shared" si="76"/>
        <v>NO</v>
      </c>
      <c r="E2557" t="str">
        <f t="shared" si="77"/>
        <v>NO</v>
      </c>
      <c r="F2557">
        <f>_xlfn.STDEV.P(B2164:B2172)</f>
        <v>0.22693261794184275</v>
      </c>
    </row>
    <row r="2558" spans="1:6" x14ac:dyDescent="0.25">
      <c r="A2558">
        <v>39212</v>
      </c>
      <c r="B2558">
        <v>8.7890599999999999E-2</v>
      </c>
      <c r="C2558">
        <v>17.578125</v>
      </c>
      <c r="D2558" t="str">
        <f t="shared" si="76"/>
        <v>NO</v>
      </c>
      <c r="E2558" t="str">
        <f t="shared" si="77"/>
        <v>NO</v>
      </c>
      <c r="F2558">
        <f>_xlfn.STDEV.P(B2165:B2173)</f>
        <v>0.17793814242703118</v>
      </c>
    </row>
    <row r="2559" spans="1:6" x14ac:dyDescent="0.25">
      <c r="A2559">
        <v>39222</v>
      </c>
      <c r="B2559">
        <v>8.7890599999999999E-2</v>
      </c>
      <c r="C2559">
        <v>0</v>
      </c>
      <c r="D2559" t="str">
        <f t="shared" si="76"/>
        <v>NO</v>
      </c>
      <c r="E2559" t="str">
        <f t="shared" si="77"/>
        <v>NO</v>
      </c>
      <c r="F2559">
        <f>_xlfn.STDEV.P(B2166:B2174)</f>
        <v>0.13810677905836277</v>
      </c>
    </row>
    <row r="2560" spans="1:6" x14ac:dyDescent="0.25">
      <c r="A2560">
        <v>39233</v>
      </c>
      <c r="B2560">
        <v>0.26367190000000001</v>
      </c>
      <c r="C2560">
        <v>17.578125</v>
      </c>
      <c r="D2560" t="str">
        <f t="shared" si="76"/>
        <v>NO</v>
      </c>
      <c r="E2560" t="str">
        <f t="shared" si="77"/>
        <v>NO</v>
      </c>
      <c r="F2560">
        <f>_xlfn.STDEV.P(B2167:B2175)</f>
        <v>8.7346380525885781E-2</v>
      </c>
    </row>
    <row r="2561" spans="1:6" x14ac:dyDescent="0.25">
      <c r="A2561">
        <v>39243</v>
      </c>
      <c r="B2561">
        <v>0.3515625</v>
      </c>
      <c r="C2561">
        <v>7.9900570000000002</v>
      </c>
      <c r="D2561" t="str">
        <f t="shared" si="76"/>
        <v>NO</v>
      </c>
      <c r="E2561" t="str">
        <f t="shared" si="77"/>
        <v>NO</v>
      </c>
      <c r="F2561">
        <f>_xlfn.STDEV.P(B2168:B2176)</f>
        <v>6.0199338374371636E-2</v>
      </c>
    </row>
    <row r="2562" spans="1:6" x14ac:dyDescent="0.25">
      <c r="A2562">
        <v>39254</v>
      </c>
      <c r="B2562">
        <v>0.43945309999999999</v>
      </c>
      <c r="C2562">
        <v>8.7890625</v>
      </c>
      <c r="D2562" t="str">
        <f t="shared" ref="D2562:D2625" si="78">IF(AND(B2562=MAX(B2558:B2566), _xlfn.STDEV.P(B2558:B2566)&gt;$G$5),"YES","NO")</f>
        <v>NO</v>
      </c>
      <c r="E2562" t="str">
        <f t="shared" ref="E2562:E2625" si="79">IF(AND(B2562=MIN(B2558:B2566), _xlfn.STDEV.P(B2558:B2566)&gt;$G$5),"YES","NO")</f>
        <v>NO</v>
      </c>
      <c r="F2562">
        <f>_xlfn.STDEV.P(B2169:B2177)</f>
        <v>4.3673190262942856E-2</v>
      </c>
    </row>
    <row r="2563" spans="1:6" x14ac:dyDescent="0.25">
      <c r="A2563">
        <v>39264</v>
      </c>
      <c r="B2563">
        <v>0.52734380000000003</v>
      </c>
      <c r="C2563">
        <v>7.9900570000000002</v>
      </c>
      <c r="D2563" t="str">
        <f t="shared" si="78"/>
        <v>NO</v>
      </c>
      <c r="E2563" t="str">
        <f t="shared" si="79"/>
        <v>NO</v>
      </c>
      <c r="F2563">
        <f>_xlfn.STDEV.P(B2170:B2178)</f>
        <v>6.0199338374371629E-2</v>
      </c>
    </row>
    <row r="2564" spans="1:6" x14ac:dyDescent="0.25">
      <c r="A2564">
        <v>39275</v>
      </c>
      <c r="B2564">
        <v>0.61523439999999996</v>
      </c>
      <c r="C2564">
        <v>8.7890625</v>
      </c>
      <c r="D2564" t="str">
        <f t="shared" si="78"/>
        <v>NO</v>
      </c>
      <c r="E2564" t="str">
        <f t="shared" si="79"/>
        <v>NO</v>
      </c>
      <c r="F2564">
        <f>_xlfn.STDEV.P(B2171:B2179)</f>
        <v>9.0562654860023836E-2</v>
      </c>
    </row>
    <row r="2565" spans="1:6" x14ac:dyDescent="0.25">
      <c r="A2565">
        <v>39285</v>
      </c>
      <c r="B2565">
        <v>0.703125</v>
      </c>
      <c r="C2565">
        <v>8.7890625</v>
      </c>
      <c r="D2565" t="str">
        <f t="shared" si="78"/>
        <v>NO</v>
      </c>
      <c r="E2565" t="str">
        <f t="shared" si="79"/>
        <v>NO</v>
      </c>
      <c r="F2565">
        <f>_xlfn.STDEV.P(B2172:B2180)</f>
        <v>0.12732815791559138</v>
      </c>
    </row>
    <row r="2566" spans="1:6" x14ac:dyDescent="0.25">
      <c r="A2566">
        <v>39295</v>
      </c>
      <c r="B2566">
        <v>0.79101560000000004</v>
      </c>
      <c r="C2566">
        <v>7.9900570000000002</v>
      </c>
      <c r="D2566" t="str">
        <f t="shared" si="78"/>
        <v>NO</v>
      </c>
      <c r="E2566" t="str">
        <f t="shared" si="79"/>
        <v>NO</v>
      </c>
      <c r="F2566">
        <f>_xlfn.STDEV.P(B2173:B2181)</f>
        <v>0.16046558186178239</v>
      </c>
    </row>
    <row r="2567" spans="1:6" x14ac:dyDescent="0.25">
      <c r="A2567">
        <v>39306</v>
      </c>
      <c r="B2567">
        <v>0.79101560000000004</v>
      </c>
      <c r="C2567">
        <v>0</v>
      </c>
      <c r="D2567" t="str">
        <f t="shared" si="78"/>
        <v>NO</v>
      </c>
      <c r="E2567" t="str">
        <f t="shared" si="79"/>
        <v>NO</v>
      </c>
      <c r="F2567">
        <f>_xlfn.STDEV.P(B2174:B2182)</f>
        <v>0.18986543729005673</v>
      </c>
    </row>
    <row r="2568" spans="1:6" x14ac:dyDescent="0.25">
      <c r="A2568">
        <v>39316</v>
      </c>
      <c r="B2568">
        <v>0.79101560000000004</v>
      </c>
      <c r="C2568">
        <v>0</v>
      </c>
      <c r="D2568" t="str">
        <f t="shared" si="78"/>
        <v>NO</v>
      </c>
      <c r="E2568" t="str">
        <f t="shared" si="79"/>
        <v>NO</v>
      </c>
      <c r="F2568">
        <f>_xlfn.STDEV.P(B2175:B2183)</f>
        <v>0.22985551146827954</v>
      </c>
    </row>
    <row r="2569" spans="1:6" x14ac:dyDescent="0.25">
      <c r="A2569">
        <v>39327</v>
      </c>
      <c r="B2569">
        <v>0.87890619999999997</v>
      </c>
      <c r="C2569">
        <v>8.7890625</v>
      </c>
      <c r="D2569" t="str">
        <f t="shared" si="78"/>
        <v>NO</v>
      </c>
      <c r="E2569" t="str">
        <f t="shared" si="79"/>
        <v>NO</v>
      </c>
      <c r="F2569">
        <f>_xlfn.STDEV.P(B2176:B2184)</f>
        <v>0.25465634608368887</v>
      </c>
    </row>
    <row r="2570" spans="1:6" x14ac:dyDescent="0.25">
      <c r="A2570">
        <v>39337</v>
      </c>
      <c r="B2570">
        <v>0.87890619999999997</v>
      </c>
      <c r="C2570">
        <v>0</v>
      </c>
      <c r="D2570" t="str">
        <f t="shared" si="78"/>
        <v>NO</v>
      </c>
      <c r="E2570" t="str">
        <f t="shared" si="79"/>
        <v>NO</v>
      </c>
      <c r="F2570">
        <f>_xlfn.STDEV.P(B2177:B2185)</f>
        <v>0.26203921984003681</v>
      </c>
    </row>
    <row r="2571" spans="1:6" x14ac:dyDescent="0.25">
      <c r="A2571">
        <v>39348</v>
      </c>
      <c r="B2571">
        <v>0.87890619999999997</v>
      </c>
      <c r="C2571">
        <v>0</v>
      </c>
      <c r="D2571" t="str">
        <f t="shared" si="78"/>
        <v>NO</v>
      </c>
      <c r="E2571" t="str">
        <f t="shared" si="79"/>
        <v>NO</v>
      </c>
      <c r="F2571">
        <f>_xlfn.STDEV.P(B2178:B2186)</f>
        <v>0.28134493893373835</v>
      </c>
    </row>
    <row r="2572" spans="1:6" x14ac:dyDescent="0.25">
      <c r="A2572">
        <v>39358</v>
      </c>
      <c r="B2572">
        <v>0.87890619999999997</v>
      </c>
      <c r="C2572">
        <v>0</v>
      </c>
      <c r="D2572" t="str">
        <f t="shared" si="78"/>
        <v>NO</v>
      </c>
      <c r="E2572" t="str">
        <f t="shared" si="79"/>
        <v>NO</v>
      </c>
      <c r="F2572">
        <f>_xlfn.STDEV.P(B2179:B2187)</f>
        <v>0.308507209999965</v>
      </c>
    </row>
    <row r="2573" spans="1:6" x14ac:dyDescent="0.25">
      <c r="A2573">
        <v>39368</v>
      </c>
      <c r="B2573">
        <v>0.87890619999999997</v>
      </c>
      <c r="C2573">
        <v>0</v>
      </c>
      <c r="D2573" t="str">
        <f t="shared" si="78"/>
        <v>NO</v>
      </c>
      <c r="E2573" t="str">
        <f t="shared" si="79"/>
        <v>NO</v>
      </c>
      <c r="F2573">
        <f>_xlfn.STDEV.P(B2180:B2188)</f>
        <v>0.33913584724135998</v>
      </c>
    </row>
    <row r="2574" spans="1:6" x14ac:dyDescent="0.25">
      <c r="A2574">
        <v>39379</v>
      </c>
      <c r="B2574">
        <v>0.87890619999999997</v>
      </c>
      <c r="C2574">
        <v>0</v>
      </c>
      <c r="D2574" t="str">
        <f t="shared" si="78"/>
        <v>NO</v>
      </c>
      <c r="E2574" t="str">
        <f t="shared" si="79"/>
        <v>NO</v>
      </c>
      <c r="F2574">
        <f>_xlfn.STDEV.P(B2181:B2189)</f>
        <v>0.3692904367886603</v>
      </c>
    </row>
    <row r="2575" spans="1:6" x14ac:dyDescent="0.25">
      <c r="A2575">
        <v>39389</v>
      </c>
      <c r="B2575">
        <v>0.87890619999999997</v>
      </c>
      <c r="C2575">
        <v>0</v>
      </c>
      <c r="D2575" t="str">
        <f t="shared" si="78"/>
        <v>NO</v>
      </c>
      <c r="E2575" t="str">
        <f t="shared" si="79"/>
        <v>NO</v>
      </c>
      <c r="F2575">
        <f>_xlfn.STDEV.P(B2182:B2190)</f>
        <v>0.39547767547217572</v>
      </c>
    </row>
    <row r="2576" spans="1:6" x14ac:dyDescent="0.25">
      <c r="A2576">
        <v>39400</v>
      </c>
      <c r="B2576">
        <v>0.79101560000000004</v>
      </c>
      <c r="C2576">
        <v>-8.7890625</v>
      </c>
      <c r="D2576" t="str">
        <f t="shared" si="78"/>
        <v>NO</v>
      </c>
      <c r="E2576" t="str">
        <f t="shared" si="79"/>
        <v>NO</v>
      </c>
      <c r="F2576">
        <f>_xlfn.STDEV.P(B2183:B2191)</f>
        <v>0.41432037488744822</v>
      </c>
    </row>
    <row r="2577" spans="1:6" x14ac:dyDescent="0.25">
      <c r="A2577">
        <v>39410</v>
      </c>
      <c r="B2577">
        <v>0.79101560000000004</v>
      </c>
      <c r="C2577">
        <v>0</v>
      </c>
      <c r="D2577" t="str">
        <f t="shared" si="78"/>
        <v>NO</v>
      </c>
      <c r="E2577" t="str">
        <f t="shared" si="79"/>
        <v>NO</v>
      </c>
      <c r="F2577">
        <f>_xlfn.STDEV.P(B2184:B2192)</f>
        <v>0.43934460910187073</v>
      </c>
    </row>
    <row r="2578" spans="1:6" x14ac:dyDescent="0.25">
      <c r="A2578">
        <v>39421</v>
      </c>
      <c r="B2578">
        <v>0.703125</v>
      </c>
      <c r="C2578">
        <v>-8.7890625</v>
      </c>
      <c r="D2578" t="str">
        <f t="shared" si="78"/>
        <v>NO</v>
      </c>
      <c r="E2578" t="str">
        <f t="shared" si="79"/>
        <v>NO</v>
      </c>
      <c r="F2578">
        <f>_xlfn.STDEV.P(B2185:B2193)</f>
        <v>0.45386523588368233</v>
      </c>
    </row>
    <row r="2579" spans="1:6" x14ac:dyDescent="0.25">
      <c r="A2579">
        <v>39431</v>
      </c>
      <c r="B2579">
        <v>0.703125</v>
      </c>
      <c r="C2579">
        <v>0</v>
      </c>
      <c r="D2579" t="str">
        <f t="shared" si="78"/>
        <v>NO</v>
      </c>
      <c r="E2579" t="str">
        <f t="shared" si="79"/>
        <v>NO</v>
      </c>
      <c r="F2579">
        <f>_xlfn.STDEV.P(B2186:B2194)</f>
        <v>0.43934459230760009</v>
      </c>
    </row>
    <row r="2580" spans="1:6" x14ac:dyDescent="0.25">
      <c r="A2580">
        <v>39441</v>
      </c>
      <c r="B2580">
        <v>0.61523439999999996</v>
      </c>
      <c r="C2580">
        <v>-7.9900570000000002</v>
      </c>
      <c r="D2580" t="str">
        <f t="shared" si="78"/>
        <v>NO</v>
      </c>
      <c r="E2580" t="str">
        <f t="shared" si="79"/>
        <v>NO</v>
      </c>
      <c r="F2580">
        <f>_xlfn.STDEV.P(B2187:B2195)</f>
        <v>0.42813105397939899</v>
      </c>
    </row>
    <row r="2581" spans="1:6" x14ac:dyDescent="0.25">
      <c r="A2581">
        <v>39452</v>
      </c>
      <c r="B2581">
        <v>0.52734380000000003</v>
      </c>
      <c r="C2581">
        <v>-8.7890625</v>
      </c>
      <c r="D2581" t="str">
        <f t="shared" si="78"/>
        <v>NO</v>
      </c>
      <c r="E2581" t="str">
        <f t="shared" si="79"/>
        <v>NO</v>
      </c>
      <c r="F2581">
        <f>_xlfn.STDEV.P(B2188:B2196)</f>
        <v>0.42048926173956264</v>
      </c>
    </row>
    <row r="2582" spans="1:6" x14ac:dyDescent="0.25">
      <c r="A2582">
        <v>39462</v>
      </c>
      <c r="B2582">
        <v>0.43945309999999999</v>
      </c>
      <c r="C2582">
        <v>-7.9900570000000002</v>
      </c>
      <c r="D2582" t="str">
        <f t="shared" si="78"/>
        <v>NO</v>
      </c>
      <c r="E2582" t="str">
        <f t="shared" si="79"/>
        <v>NO</v>
      </c>
      <c r="F2582">
        <f>_xlfn.STDEV.P(B2189:B2197)</f>
        <v>0.41661580770333179</v>
      </c>
    </row>
    <row r="2583" spans="1:6" x14ac:dyDescent="0.25">
      <c r="A2583">
        <v>39473</v>
      </c>
      <c r="B2583">
        <v>0.3515625</v>
      </c>
      <c r="C2583">
        <v>-8.7890625</v>
      </c>
      <c r="D2583" t="str">
        <f t="shared" si="78"/>
        <v>NO</v>
      </c>
      <c r="E2583" t="str">
        <f t="shared" si="79"/>
        <v>NO</v>
      </c>
      <c r="F2583">
        <f>_xlfn.STDEV.P(B2190:B2198)</f>
        <v>0.40169851012152774</v>
      </c>
    </row>
    <row r="2584" spans="1:6" x14ac:dyDescent="0.25">
      <c r="A2584">
        <v>39483</v>
      </c>
      <c r="B2584">
        <v>0.26367190000000001</v>
      </c>
      <c r="C2584">
        <v>-7.9900570000000002</v>
      </c>
      <c r="D2584" t="str">
        <f t="shared" si="78"/>
        <v>NO</v>
      </c>
      <c r="E2584" t="str">
        <f t="shared" si="79"/>
        <v>NO</v>
      </c>
      <c r="F2584">
        <f>_xlfn.STDEV.P(B2191:B2199)</f>
        <v>0.39402815392990742</v>
      </c>
    </row>
    <row r="2585" spans="1:6" x14ac:dyDescent="0.25">
      <c r="A2585">
        <v>39494</v>
      </c>
      <c r="B2585">
        <v>8.7890599999999999E-2</v>
      </c>
      <c r="C2585">
        <v>-17.578125</v>
      </c>
      <c r="D2585" t="str">
        <f t="shared" si="78"/>
        <v>NO</v>
      </c>
      <c r="E2585" t="str">
        <f t="shared" si="79"/>
        <v>NO</v>
      </c>
      <c r="F2585">
        <f>_xlfn.STDEV.P(B2192:B2200)</f>
        <v>0.37922828325470853</v>
      </c>
    </row>
    <row r="2586" spans="1:6" x14ac:dyDescent="0.25">
      <c r="A2586">
        <v>39504</v>
      </c>
      <c r="B2586">
        <v>0</v>
      </c>
      <c r="C2586">
        <v>-8.7890625</v>
      </c>
      <c r="D2586" t="str">
        <f t="shared" si="78"/>
        <v>NO</v>
      </c>
      <c r="E2586" t="str">
        <f t="shared" si="79"/>
        <v>NO</v>
      </c>
      <c r="F2586">
        <f>_xlfn.STDEV.P(B2193:B2201)</f>
        <v>0.3611961401963053</v>
      </c>
    </row>
    <row r="2587" spans="1:6" x14ac:dyDescent="0.25">
      <c r="A2587">
        <v>39514</v>
      </c>
      <c r="B2587">
        <v>-8.7890599999999999E-2</v>
      </c>
      <c r="C2587">
        <v>-7.9900570000000002</v>
      </c>
      <c r="D2587" t="str">
        <f t="shared" si="78"/>
        <v>NO</v>
      </c>
      <c r="E2587" t="str">
        <f t="shared" si="79"/>
        <v>NO</v>
      </c>
      <c r="F2587">
        <f>_xlfn.STDEV.P(B2194:B2202)</f>
        <v>0.34360571632628728</v>
      </c>
    </row>
    <row r="2588" spans="1:6" x14ac:dyDescent="0.25">
      <c r="A2588">
        <v>39525</v>
      </c>
      <c r="B2588">
        <v>-0.1757812</v>
      </c>
      <c r="C2588">
        <v>-8.7890625</v>
      </c>
      <c r="D2588" t="str">
        <f t="shared" si="78"/>
        <v>NO</v>
      </c>
      <c r="E2588" t="str">
        <f t="shared" si="79"/>
        <v>NO</v>
      </c>
      <c r="F2588">
        <f>_xlfn.STDEV.P(B2195:B2203)</f>
        <v>0.29717039698785652</v>
      </c>
    </row>
    <row r="2589" spans="1:6" x14ac:dyDescent="0.25">
      <c r="A2589">
        <v>39535</v>
      </c>
      <c r="B2589">
        <v>-0.3515625</v>
      </c>
      <c r="C2589">
        <v>-15.980114</v>
      </c>
      <c r="D2589" t="str">
        <f t="shared" si="78"/>
        <v>NO</v>
      </c>
      <c r="E2589" t="str">
        <f t="shared" si="79"/>
        <v>NO</v>
      </c>
      <c r="F2589">
        <f>_xlfn.STDEV.P(B2196:B2204)</f>
        <v>0.25540423879668145</v>
      </c>
    </row>
    <row r="2590" spans="1:6" x14ac:dyDescent="0.25">
      <c r="A2590">
        <v>39546</v>
      </c>
      <c r="B2590">
        <v>-0.43945309999999999</v>
      </c>
      <c r="C2590">
        <v>-8.7890625</v>
      </c>
      <c r="D2590" t="str">
        <f t="shared" si="78"/>
        <v>NO</v>
      </c>
      <c r="E2590" t="str">
        <f t="shared" si="79"/>
        <v>NO</v>
      </c>
      <c r="F2590">
        <f>_xlfn.STDEV.P(B2197:B2205)</f>
        <v>0.22354538503625243</v>
      </c>
    </row>
    <row r="2591" spans="1:6" x14ac:dyDescent="0.25">
      <c r="A2591">
        <v>39556</v>
      </c>
      <c r="B2591">
        <v>-0.52734380000000003</v>
      </c>
      <c r="C2591">
        <v>-7.9900570000000002</v>
      </c>
      <c r="D2591" t="str">
        <f t="shared" si="78"/>
        <v>NO</v>
      </c>
      <c r="E2591" t="str">
        <f t="shared" si="79"/>
        <v>NO</v>
      </c>
      <c r="F2591">
        <f>_xlfn.STDEV.P(B2198:B2206)</f>
        <v>0.19433349218520043</v>
      </c>
    </row>
    <row r="2592" spans="1:6" x14ac:dyDescent="0.25">
      <c r="A2592">
        <v>39567</v>
      </c>
      <c r="B2592">
        <v>-0.61523439999999996</v>
      </c>
      <c r="C2592">
        <v>-8.7890625</v>
      </c>
      <c r="D2592" t="str">
        <f t="shared" si="78"/>
        <v>NO</v>
      </c>
      <c r="E2592" t="str">
        <f t="shared" si="79"/>
        <v>NO</v>
      </c>
      <c r="F2592">
        <f>_xlfn.STDEV.P(B2199:B2207)</f>
        <v>0.15191747002067671</v>
      </c>
    </row>
    <row r="2593" spans="1:6" x14ac:dyDescent="0.25">
      <c r="A2593">
        <v>39577</v>
      </c>
      <c r="B2593">
        <v>-0.79101560000000004</v>
      </c>
      <c r="C2593">
        <v>-17.578125</v>
      </c>
      <c r="D2593" t="str">
        <f t="shared" si="78"/>
        <v>NO</v>
      </c>
      <c r="E2593" t="str">
        <f t="shared" si="79"/>
        <v>NO</v>
      </c>
      <c r="F2593">
        <f>_xlfn.STDEV.P(B2200:B2208)</f>
        <v>0.11799849629566797</v>
      </c>
    </row>
    <row r="2594" spans="1:6" x14ac:dyDescent="0.25">
      <c r="A2594">
        <v>39587</v>
      </c>
      <c r="B2594">
        <v>-0.87890619999999997</v>
      </c>
      <c r="C2594">
        <v>-7.9900570000000002</v>
      </c>
      <c r="D2594" t="str">
        <f t="shared" si="78"/>
        <v>NO</v>
      </c>
      <c r="E2594" t="str">
        <f t="shared" si="79"/>
        <v>NO</v>
      </c>
      <c r="F2594">
        <f>_xlfn.STDEV.P(B2201:B2209)</f>
        <v>8.7346401644308694E-2</v>
      </c>
    </row>
    <row r="2595" spans="1:6" x14ac:dyDescent="0.25">
      <c r="A2595">
        <v>39598</v>
      </c>
      <c r="B2595">
        <v>-0.96679689999999996</v>
      </c>
      <c r="C2595">
        <v>-8.7890625</v>
      </c>
      <c r="D2595" t="str">
        <f t="shared" si="78"/>
        <v>NO</v>
      </c>
      <c r="E2595" t="str">
        <f t="shared" si="79"/>
        <v>NO</v>
      </c>
      <c r="F2595">
        <f>_xlfn.STDEV.P(B2202:B2210)</f>
        <v>6.4777809510935661E-2</v>
      </c>
    </row>
    <row r="2596" spans="1:6" x14ac:dyDescent="0.25">
      <c r="A2596">
        <v>39608</v>
      </c>
      <c r="B2596">
        <v>-1.0546875</v>
      </c>
      <c r="C2596">
        <v>-7.9900570000000002</v>
      </c>
      <c r="D2596" t="str">
        <f t="shared" si="78"/>
        <v>NO</v>
      </c>
      <c r="E2596" t="str">
        <f t="shared" si="79"/>
        <v>NO</v>
      </c>
      <c r="F2596">
        <f>_xlfn.STDEV.P(B2203:B2211)</f>
        <v>6.4777809510935661E-2</v>
      </c>
    </row>
    <row r="2597" spans="1:6" x14ac:dyDescent="0.25">
      <c r="A2597">
        <v>39619</v>
      </c>
      <c r="B2597">
        <v>-1.1425780999999999</v>
      </c>
      <c r="C2597">
        <v>-8.7890625</v>
      </c>
      <c r="D2597" t="str">
        <f t="shared" si="78"/>
        <v>NO</v>
      </c>
      <c r="E2597" t="str">
        <f t="shared" si="79"/>
        <v>NO</v>
      </c>
      <c r="F2597">
        <f>_xlfn.STDEV.P(B2204:B2212)</f>
        <v>8.2864075920301164E-2</v>
      </c>
    </row>
    <row r="2598" spans="1:6" x14ac:dyDescent="0.25">
      <c r="A2598">
        <v>39629</v>
      </c>
      <c r="B2598">
        <v>-1.2304687999999999</v>
      </c>
      <c r="C2598">
        <v>-7.9900570000000002</v>
      </c>
      <c r="D2598" t="str">
        <f t="shared" si="78"/>
        <v>NO</v>
      </c>
      <c r="E2598" t="str">
        <f t="shared" si="79"/>
        <v>NO</v>
      </c>
      <c r="F2598">
        <f>_xlfn.STDEV.P(B2205:B2213)</f>
        <v>0.11718750277777959</v>
      </c>
    </row>
    <row r="2599" spans="1:6" x14ac:dyDescent="0.25">
      <c r="A2599">
        <v>39640</v>
      </c>
      <c r="B2599">
        <v>-1.3183594000000001</v>
      </c>
      <c r="C2599">
        <v>-8.7890625</v>
      </c>
      <c r="D2599" t="str">
        <f t="shared" si="78"/>
        <v>NO</v>
      </c>
      <c r="E2599" t="str">
        <f t="shared" si="79"/>
        <v>NO</v>
      </c>
      <c r="F2599">
        <f>_xlfn.STDEV.P(B2206:B2214)</f>
        <v>0.14615849241325085</v>
      </c>
    </row>
    <row r="2600" spans="1:6" x14ac:dyDescent="0.25">
      <c r="A2600">
        <v>39650</v>
      </c>
      <c r="B2600">
        <v>-1.3183594000000001</v>
      </c>
      <c r="C2600">
        <v>0</v>
      </c>
      <c r="D2600" t="str">
        <f t="shared" si="78"/>
        <v>NO</v>
      </c>
      <c r="E2600" t="str">
        <f t="shared" si="79"/>
        <v>NO</v>
      </c>
      <c r="F2600">
        <f>_xlfn.STDEV.P(B2207:B2215)</f>
        <v>0.17138603838599761</v>
      </c>
    </row>
    <row r="2601" spans="1:6" x14ac:dyDescent="0.25">
      <c r="A2601">
        <v>39660</v>
      </c>
      <c r="B2601">
        <v>-1.40625</v>
      </c>
      <c r="C2601">
        <v>-7.9900570000000002</v>
      </c>
      <c r="D2601" t="str">
        <f t="shared" si="78"/>
        <v>NO</v>
      </c>
      <c r="E2601" t="str">
        <f t="shared" si="79"/>
        <v>NO</v>
      </c>
      <c r="F2601">
        <f>_xlfn.STDEV.P(B2208:B2216)</f>
        <v>0.20762005108365525</v>
      </c>
    </row>
    <row r="2602" spans="1:6" x14ac:dyDescent="0.25">
      <c r="A2602">
        <v>39671</v>
      </c>
      <c r="B2602">
        <v>-1.40625</v>
      </c>
      <c r="C2602">
        <v>0</v>
      </c>
      <c r="D2602" t="str">
        <f t="shared" si="78"/>
        <v>NO</v>
      </c>
      <c r="E2602" t="str">
        <f t="shared" si="79"/>
        <v>NO</v>
      </c>
      <c r="F2602">
        <f>_xlfn.STDEV.P(B2209:B2217)</f>
        <v>0.25911131342158056</v>
      </c>
    </row>
    <row r="2603" spans="1:6" x14ac:dyDescent="0.25">
      <c r="A2603">
        <v>39681</v>
      </c>
      <c r="B2603">
        <v>-1.4941405999999999</v>
      </c>
      <c r="C2603">
        <v>-7.9900570000000002</v>
      </c>
      <c r="D2603" t="str">
        <f t="shared" si="78"/>
        <v>NO</v>
      </c>
      <c r="E2603" t="str">
        <f t="shared" si="79"/>
        <v>NO</v>
      </c>
      <c r="F2603">
        <f>_xlfn.STDEV.P(B2210:B2218)</f>
        <v>0.29035291120038148</v>
      </c>
    </row>
    <row r="2604" spans="1:6" x14ac:dyDescent="0.25">
      <c r="A2604">
        <v>39692</v>
      </c>
      <c r="B2604">
        <v>-1.4941405999999999</v>
      </c>
      <c r="C2604">
        <v>0</v>
      </c>
      <c r="D2604" t="str">
        <f t="shared" si="78"/>
        <v>NO</v>
      </c>
      <c r="E2604" t="str">
        <f t="shared" si="79"/>
        <v>NO</v>
      </c>
      <c r="F2604">
        <f>_xlfn.STDEV.P(B2211:B2219)</f>
        <v>0.31674364555720652</v>
      </c>
    </row>
    <row r="2605" spans="1:6" x14ac:dyDescent="0.25">
      <c r="A2605">
        <v>39702</v>
      </c>
      <c r="B2605">
        <v>-1.40625</v>
      </c>
      <c r="C2605">
        <v>8.7890625</v>
      </c>
      <c r="D2605" t="str">
        <f t="shared" si="78"/>
        <v>NO</v>
      </c>
      <c r="E2605" t="str">
        <f t="shared" si="79"/>
        <v>NO</v>
      </c>
      <c r="F2605">
        <f>_xlfn.STDEV.P(B2212:B2220)</f>
        <v>0.34664529603475375</v>
      </c>
    </row>
    <row r="2606" spans="1:6" x14ac:dyDescent="0.25">
      <c r="A2606">
        <v>39713</v>
      </c>
      <c r="B2606">
        <v>-1.4941405999999999</v>
      </c>
      <c r="C2606">
        <v>-7.9900570000000002</v>
      </c>
      <c r="D2606" t="str">
        <f t="shared" si="78"/>
        <v>NO</v>
      </c>
      <c r="E2606" t="str">
        <f t="shared" si="79"/>
        <v>NO</v>
      </c>
      <c r="F2606">
        <f>_xlfn.STDEV.P(B2213:B2221)</f>
        <v>0.36066768188709836</v>
      </c>
    </row>
    <row r="2607" spans="1:6" x14ac:dyDescent="0.25">
      <c r="A2607">
        <v>39723</v>
      </c>
      <c r="B2607">
        <v>-1.40625</v>
      </c>
      <c r="C2607">
        <v>8.7890625</v>
      </c>
      <c r="D2607" t="str">
        <f t="shared" si="78"/>
        <v>NO</v>
      </c>
      <c r="E2607" t="str">
        <f t="shared" si="79"/>
        <v>NO</v>
      </c>
      <c r="F2607">
        <f>_xlfn.STDEV.P(B2214:B2222)</f>
        <v>0.37518305211076181</v>
      </c>
    </row>
    <row r="2608" spans="1:6" x14ac:dyDescent="0.25">
      <c r="A2608">
        <v>39733</v>
      </c>
      <c r="B2608">
        <v>-1.40625</v>
      </c>
      <c r="C2608">
        <v>0</v>
      </c>
      <c r="D2608" t="str">
        <f t="shared" si="78"/>
        <v>NO</v>
      </c>
      <c r="E2608" t="str">
        <f t="shared" si="79"/>
        <v>NO</v>
      </c>
      <c r="F2608">
        <f>_xlfn.STDEV.P(B2215:B2223)</f>
        <v>0.38645231162480737</v>
      </c>
    </row>
    <row r="2609" spans="1:6" x14ac:dyDescent="0.25">
      <c r="A2609">
        <v>39744</v>
      </c>
      <c r="B2609">
        <v>-1.3183594000000001</v>
      </c>
      <c r="C2609">
        <v>8.7890625</v>
      </c>
      <c r="D2609" t="str">
        <f t="shared" si="78"/>
        <v>NO</v>
      </c>
      <c r="E2609" t="str">
        <f t="shared" si="79"/>
        <v>NO</v>
      </c>
      <c r="F2609">
        <f>_xlfn.STDEV.P(B2216:B2224)</f>
        <v>0.39038079290061506</v>
      </c>
    </row>
    <row r="2610" spans="1:6" x14ac:dyDescent="0.25">
      <c r="A2610">
        <v>39754</v>
      </c>
      <c r="B2610">
        <v>-1.3183594000000001</v>
      </c>
      <c r="C2610">
        <v>0</v>
      </c>
      <c r="D2610" t="str">
        <f t="shared" si="78"/>
        <v>NO</v>
      </c>
      <c r="E2610" t="str">
        <f t="shared" si="79"/>
        <v>NO</v>
      </c>
      <c r="F2610">
        <f>_xlfn.STDEV.P(B2217:B2225)</f>
        <v>0.40193586275831189</v>
      </c>
    </row>
    <row r="2611" spans="1:6" x14ac:dyDescent="0.25">
      <c r="A2611">
        <v>39765</v>
      </c>
      <c r="B2611">
        <v>-1.2304687999999999</v>
      </c>
      <c r="C2611">
        <v>8.7890625</v>
      </c>
      <c r="D2611" t="str">
        <f t="shared" si="78"/>
        <v>NO</v>
      </c>
      <c r="E2611" t="str">
        <f t="shared" si="79"/>
        <v>NO</v>
      </c>
      <c r="F2611">
        <f>_xlfn.STDEV.P(B2218:B2226)</f>
        <v>0.42048925322393654</v>
      </c>
    </row>
    <row r="2612" spans="1:6" x14ac:dyDescent="0.25">
      <c r="A2612">
        <v>39775</v>
      </c>
      <c r="B2612">
        <v>-1.1425780999999999</v>
      </c>
      <c r="C2612">
        <v>8.7890625</v>
      </c>
      <c r="D2612" t="str">
        <f t="shared" si="78"/>
        <v>NO</v>
      </c>
      <c r="E2612" t="str">
        <f t="shared" si="79"/>
        <v>NO</v>
      </c>
      <c r="F2612">
        <f>_xlfn.STDEV.P(B2219:B2227)</f>
        <v>0.41316788976441465</v>
      </c>
    </row>
    <row r="2613" spans="1:6" x14ac:dyDescent="0.25">
      <c r="A2613">
        <v>39785</v>
      </c>
      <c r="B2613">
        <v>-1.0546875</v>
      </c>
      <c r="C2613">
        <v>7.9900570000000002</v>
      </c>
      <c r="D2613" t="str">
        <f t="shared" si="78"/>
        <v>NO</v>
      </c>
      <c r="E2613" t="str">
        <f t="shared" si="79"/>
        <v>NO</v>
      </c>
      <c r="F2613">
        <f>_xlfn.STDEV.P(B2220:B2228)</f>
        <v>0.41316788136051313</v>
      </c>
    </row>
    <row r="2614" spans="1:6" x14ac:dyDescent="0.25">
      <c r="A2614">
        <v>39796</v>
      </c>
      <c r="B2614">
        <v>-1.0546875</v>
      </c>
      <c r="C2614">
        <v>0</v>
      </c>
      <c r="D2614" t="str">
        <f t="shared" si="78"/>
        <v>NO</v>
      </c>
      <c r="E2614" t="str">
        <f t="shared" si="79"/>
        <v>NO</v>
      </c>
      <c r="F2614">
        <f>_xlfn.STDEV.P(B2221:B2229)</f>
        <v>0.42048926561030142</v>
      </c>
    </row>
    <row r="2615" spans="1:6" x14ac:dyDescent="0.25">
      <c r="A2615">
        <v>39806</v>
      </c>
      <c r="B2615">
        <v>-0.96679689999999996</v>
      </c>
      <c r="C2615">
        <v>7.9900570000000002</v>
      </c>
      <c r="D2615" t="str">
        <f t="shared" si="78"/>
        <v>NO</v>
      </c>
      <c r="E2615" t="str">
        <f t="shared" si="79"/>
        <v>NO</v>
      </c>
      <c r="F2615">
        <f>_xlfn.STDEV.P(B2222:B2230)</f>
        <v>0.40193585843893825</v>
      </c>
    </row>
    <row r="2616" spans="1:6" x14ac:dyDescent="0.25">
      <c r="A2616">
        <v>39817</v>
      </c>
      <c r="B2616">
        <v>-0.87890619999999997</v>
      </c>
      <c r="C2616">
        <v>8.7890625</v>
      </c>
      <c r="D2616" t="str">
        <f t="shared" si="78"/>
        <v>NO</v>
      </c>
      <c r="E2616" t="str">
        <f t="shared" si="79"/>
        <v>NO</v>
      </c>
      <c r="F2616">
        <f>_xlfn.STDEV.P(B2223:B2231)</f>
        <v>0.37619843526430746</v>
      </c>
    </row>
    <row r="2617" spans="1:6" x14ac:dyDescent="0.25">
      <c r="A2617">
        <v>39827</v>
      </c>
      <c r="B2617">
        <v>-0.79101560000000004</v>
      </c>
      <c r="C2617">
        <v>7.9900570000000002</v>
      </c>
      <c r="D2617" t="str">
        <f t="shared" si="78"/>
        <v>NO</v>
      </c>
      <c r="E2617" t="str">
        <f t="shared" si="79"/>
        <v>NO</v>
      </c>
      <c r="F2617">
        <f>_xlfn.STDEV.P(B2224:B2232)</f>
        <v>0.3606676779760461</v>
      </c>
    </row>
    <row r="2618" spans="1:6" x14ac:dyDescent="0.25">
      <c r="A2618">
        <v>39838</v>
      </c>
      <c r="B2618">
        <v>-0.61523439999999996</v>
      </c>
      <c r="C2618">
        <v>17.578125</v>
      </c>
      <c r="D2618" t="str">
        <f t="shared" si="78"/>
        <v>NO</v>
      </c>
      <c r="E2618" t="str">
        <f t="shared" si="79"/>
        <v>NO</v>
      </c>
      <c r="F2618">
        <f>_xlfn.STDEV.P(B2225:B2233)</f>
        <v>0.34165734425798217</v>
      </c>
    </row>
    <row r="2619" spans="1:6" x14ac:dyDescent="0.25">
      <c r="A2619">
        <v>39848</v>
      </c>
      <c r="B2619">
        <v>-0.52734380000000003</v>
      </c>
      <c r="C2619">
        <v>8.7890625</v>
      </c>
      <c r="D2619" t="str">
        <f t="shared" si="78"/>
        <v>NO</v>
      </c>
      <c r="E2619" t="str">
        <f t="shared" si="79"/>
        <v>NO</v>
      </c>
      <c r="F2619">
        <f>_xlfn.STDEV.P(B2226:B2234)</f>
        <v>0.32300460202219722</v>
      </c>
    </row>
    <row r="2620" spans="1:6" x14ac:dyDescent="0.25">
      <c r="A2620">
        <v>39858</v>
      </c>
      <c r="B2620">
        <v>-0.43945309999999999</v>
      </c>
      <c r="C2620">
        <v>7.9900570000000002</v>
      </c>
      <c r="D2620" t="str">
        <f t="shared" si="78"/>
        <v>NO</v>
      </c>
      <c r="E2620" t="str">
        <f t="shared" si="79"/>
        <v>NO</v>
      </c>
      <c r="F2620">
        <f>_xlfn.STDEV.P(B2227:B2235)</f>
        <v>0.308507209999965</v>
      </c>
    </row>
    <row r="2621" spans="1:6" x14ac:dyDescent="0.25">
      <c r="A2621">
        <v>39869</v>
      </c>
      <c r="B2621">
        <v>-0.3515625</v>
      </c>
      <c r="C2621">
        <v>8.7890625</v>
      </c>
      <c r="D2621" t="str">
        <f t="shared" si="78"/>
        <v>NO</v>
      </c>
      <c r="E2621" t="str">
        <f t="shared" si="79"/>
        <v>NO</v>
      </c>
      <c r="F2621">
        <f>_xlfn.STDEV.P(B2228:B2236)</f>
        <v>0.28134493893373896</v>
      </c>
    </row>
    <row r="2622" spans="1:6" x14ac:dyDescent="0.25">
      <c r="A2622">
        <v>39879</v>
      </c>
      <c r="B2622">
        <v>-0.1757812</v>
      </c>
      <c r="C2622">
        <v>15.980114</v>
      </c>
      <c r="D2622" t="str">
        <f t="shared" si="78"/>
        <v>NO</v>
      </c>
      <c r="E2622" t="str">
        <f t="shared" si="79"/>
        <v>NO</v>
      </c>
      <c r="F2622">
        <f>_xlfn.STDEV.P(B2229:B2237)</f>
        <v>0.24897556981388752</v>
      </c>
    </row>
    <row r="2623" spans="1:6" x14ac:dyDescent="0.25">
      <c r="A2623">
        <v>39890</v>
      </c>
      <c r="B2623">
        <v>-8.7890599999999999E-2</v>
      </c>
      <c r="C2623">
        <v>8.7890625</v>
      </c>
      <c r="D2623" t="str">
        <f t="shared" si="78"/>
        <v>NO</v>
      </c>
      <c r="E2623" t="str">
        <f t="shared" si="79"/>
        <v>NO</v>
      </c>
      <c r="F2623">
        <f>_xlfn.STDEV.P(B2230:B2238)</f>
        <v>0.23109687638746335</v>
      </c>
    </row>
    <row r="2624" spans="1:6" x14ac:dyDescent="0.25">
      <c r="A2624">
        <v>39900</v>
      </c>
      <c r="B2624">
        <v>0</v>
      </c>
      <c r="C2624">
        <v>7.9900570000000002</v>
      </c>
      <c r="D2624" t="str">
        <f t="shared" si="78"/>
        <v>NO</v>
      </c>
      <c r="E2624" t="str">
        <f t="shared" si="79"/>
        <v>NO</v>
      </c>
      <c r="F2624">
        <f>_xlfn.STDEV.P(B2231:B2239)</f>
        <v>0.19918045792122596</v>
      </c>
    </row>
    <row r="2625" spans="1:6" x14ac:dyDescent="0.25">
      <c r="A2625">
        <v>39911</v>
      </c>
      <c r="B2625">
        <v>8.7890599999999999E-2</v>
      </c>
      <c r="C2625">
        <v>8.7890625</v>
      </c>
      <c r="D2625" t="str">
        <f t="shared" si="78"/>
        <v>NO</v>
      </c>
      <c r="E2625" t="str">
        <f t="shared" si="79"/>
        <v>NO</v>
      </c>
      <c r="F2625">
        <f>_xlfn.STDEV.P(B2232:B2240)</f>
        <v>0.15378921487818076</v>
      </c>
    </row>
    <row r="2626" spans="1:6" x14ac:dyDescent="0.25">
      <c r="A2626">
        <v>39921</v>
      </c>
      <c r="B2626">
        <v>0.1757812</v>
      </c>
      <c r="C2626">
        <v>8.7890625</v>
      </c>
      <c r="D2626" t="str">
        <f t="shared" ref="D2626:D2689" si="80">IF(AND(B2626=MAX(B2622:B2630), _xlfn.STDEV.P(B2622:B2630)&gt;$G$5),"YES","NO")</f>
        <v>NO</v>
      </c>
      <c r="E2626" t="str">
        <f t="shared" ref="E2626:E2689" si="81">IF(AND(B2626=MIN(B2622:B2630), _xlfn.STDEV.P(B2622:B2630)&gt;$G$5),"YES","NO")</f>
        <v>NO</v>
      </c>
      <c r="F2626">
        <f>_xlfn.STDEV.P(B2233:B2241)</f>
        <v>0.12275200415773262</v>
      </c>
    </row>
    <row r="2627" spans="1:6" x14ac:dyDescent="0.25">
      <c r="A2627">
        <v>39931</v>
      </c>
      <c r="B2627">
        <v>0.26367190000000001</v>
      </c>
      <c r="C2627">
        <v>7.9900570000000002</v>
      </c>
      <c r="D2627" t="str">
        <f t="shared" si="80"/>
        <v>NO</v>
      </c>
      <c r="E2627" t="str">
        <f t="shared" si="81"/>
        <v>NO</v>
      </c>
      <c r="F2627">
        <f>_xlfn.STDEV.P(B2234:B2242)</f>
        <v>9.0562678822864659E-2</v>
      </c>
    </row>
    <row r="2628" spans="1:6" x14ac:dyDescent="0.25">
      <c r="A2628">
        <v>39942</v>
      </c>
      <c r="B2628">
        <v>0.3515625</v>
      </c>
      <c r="C2628">
        <v>8.7890625</v>
      </c>
      <c r="D2628" t="str">
        <f t="shared" si="80"/>
        <v>NO</v>
      </c>
      <c r="E2628" t="str">
        <f t="shared" si="81"/>
        <v>NO</v>
      </c>
      <c r="F2628">
        <f>_xlfn.STDEV.P(B2235:B2243)</f>
        <v>6.0199338374371698E-2</v>
      </c>
    </row>
    <row r="2629" spans="1:6" x14ac:dyDescent="0.25">
      <c r="A2629">
        <v>39952</v>
      </c>
      <c r="B2629">
        <v>0.43945309999999999</v>
      </c>
      <c r="C2629">
        <v>7.9900570000000002</v>
      </c>
      <c r="D2629" t="str">
        <f t="shared" si="80"/>
        <v>NO</v>
      </c>
      <c r="E2629" t="str">
        <f t="shared" si="81"/>
        <v>NO</v>
      </c>
      <c r="F2629">
        <f>_xlfn.STDEV.P(B2236:B2244)</f>
        <v>4.3673190262942856E-2</v>
      </c>
    </row>
    <row r="2630" spans="1:6" x14ac:dyDescent="0.25">
      <c r="A2630">
        <v>39963</v>
      </c>
      <c r="B2630">
        <v>0.52734380000000003</v>
      </c>
      <c r="C2630">
        <v>8.7890625</v>
      </c>
      <c r="D2630" t="str">
        <f t="shared" si="80"/>
        <v>NO</v>
      </c>
      <c r="E2630" t="str">
        <f t="shared" si="81"/>
        <v>NO</v>
      </c>
      <c r="F2630">
        <f>_xlfn.STDEV.P(B2237:B2245)</f>
        <v>6.0199338374371685E-2</v>
      </c>
    </row>
    <row r="2631" spans="1:6" x14ac:dyDescent="0.25">
      <c r="A2631">
        <v>39973</v>
      </c>
      <c r="B2631">
        <v>0.61523439999999996</v>
      </c>
      <c r="C2631">
        <v>7.9900570000000002</v>
      </c>
      <c r="D2631" t="str">
        <f t="shared" si="80"/>
        <v>NO</v>
      </c>
      <c r="E2631" t="str">
        <f t="shared" si="81"/>
        <v>NO</v>
      </c>
      <c r="F2631">
        <f>_xlfn.STDEV.P(B2238:B2246)</f>
        <v>9.0562678822864645E-2</v>
      </c>
    </row>
    <row r="2632" spans="1:6" x14ac:dyDescent="0.25">
      <c r="A2632">
        <v>39984</v>
      </c>
      <c r="B2632">
        <v>0.703125</v>
      </c>
      <c r="C2632">
        <v>8.7890625</v>
      </c>
      <c r="D2632" t="str">
        <f t="shared" si="80"/>
        <v>NO</v>
      </c>
      <c r="E2632" t="str">
        <f t="shared" si="81"/>
        <v>NO</v>
      </c>
      <c r="F2632">
        <f>_xlfn.STDEV.P(B2239:B2247)</f>
        <v>0.12275200415773262</v>
      </c>
    </row>
    <row r="2633" spans="1:6" x14ac:dyDescent="0.25">
      <c r="A2633">
        <v>39994</v>
      </c>
      <c r="B2633">
        <v>0.703125</v>
      </c>
      <c r="C2633">
        <v>0</v>
      </c>
      <c r="D2633" t="str">
        <f t="shared" si="80"/>
        <v>NO</v>
      </c>
      <c r="E2633" t="str">
        <f t="shared" si="81"/>
        <v>NO</v>
      </c>
      <c r="F2633">
        <f>_xlfn.STDEV.P(B2240:B2248)</f>
        <v>0.17304733124783336</v>
      </c>
    </row>
    <row r="2634" spans="1:6" x14ac:dyDescent="0.25">
      <c r="A2634">
        <v>40004</v>
      </c>
      <c r="B2634">
        <v>0.79101560000000004</v>
      </c>
      <c r="C2634">
        <v>7.9900570000000002</v>
      </c>
      <c r="D2634" t="str">
        <f t="shared" si="80"/>
        <v>NO</v>
      </c>
      <c r="E2634" t="str">
        <f t="shared" si="81"/>
        <v>NO</v>
      </c>
      <c r="F2634">
        <f>_xlfn.STDEV.P(B2241:B2249)</f>
        <v>0.2112627885367272</v>
      </c>
    </row>
    <row r="2635" spans="1:6" x14ac:dyDescent="0.25">
      <c r="A2635">
        <v>40015</v>
      </c>
      <c r="B2635">
        <v>0.79101560000000004</v>
      </c>
      <c r="C2635">
        <v>0</v>
      </c>
      <c r="D2635" t="str">
        <f t="shared" si="80"/>
        <v>NO</v>
      </c>
      <c r="E2635" t="str">
        <f t="shared" si="81"/>
        <v>NO</v>
      </c>
      <c r="F2635">
        <f>_xlfn.STDEV.P(B2242:B2250)</f>
        <v>0.23840930575443861</v>
      </c>
    </row>
    <row r="2636" spans="1:6" x14ac:dyDescent="0.25">
      <c r="A2636">
        <v>40025</v>
      </c>
      <c r="B2636">
        <v>0.79101560000000004</v>
      </c>
      <c r="C2636">
        <v>0</v>
      </c>
      <c r="D2636" t="str">
        <f t="shared" si="80"/>
        <v>NO</v>
      </c>
      <c r="E2636" t="str">
        <f t="shared" si="81"/>
        <v>NO</v>
      </c>
      <c r="F2636">
        <f>_xlfn.STDEV.P(B2243:B2251)</f>
        <v>0.25239938585166821</v>
      </c>
    </row>
    <row r="2637" spans="1:6" x14ac:dyDescent="0.25">
      <c r="A2637">
        <v>40036</v>
      </c>
      <c r="B2637">
        <v>0.79101560000000004</v>
      </c>
      <c r="C2637">
        <v>0</v>
      </c>
      <c r="D2637" t="str">
        <f t="shared" si="80"/>
        <v>NO</v>
      </c>
      <c r="E2637" t="str">
        <f t="shared" si="81"/>
        <v>NO</v>
      </c>
      <c r="F2637">
        <f>_xlfn.STDEV.P(B2244:B2252)</f>
        <v>0.28100576490324031</v>
      </c>
    </row>
    <row r="2638" spans="1:6" x14ac:dyDescent="0.25">
      <c r="A2638">
        <v>40046</v>
      </c>
      <c r="B2638">
        <v>0.79101560000000004</v>
      </c>
      <c r="C2638">
        <v>0</v>
      </c>
      <c r="D2638" t="str">
        <f t="shared" si="80"/>
        <v>NO</v>
      </c>
      <c r="E2638" t="str">
        <f t="shared" si="81"/>
        <v>NO</v>
      </c>
      <c r="F2638">
        <f>_xlfn.STDEV.P(B2245:B2253)</f>
        <v>0.30446205601796833</v>
      </c>
    </row>
    <row r="2639" spans="1:6" x14ac:dyDescent="0.25">
      <c r="A2639">
        <v>40057</v>
      </c>
      <c r="B2639">
        <v>0.79101560000000004</v>
      </c>
      <c r="C2639">
        <v>0</v>
      </c>
      <c r="D2639" t="str">
        <f t="shared" si="80"/>
        <v>NO</v>
      </c>
      <c r="E2639" t="str">
        <f t="shared" si="81"/>
        <v>NO</v>
      </c>
      <c r="F2639">
        <f>_xlfn.STDEV.P(B2246:B2254)</f>
        <v>0.33174389567185519</v>
      </c>
    </row>
    <row r="2640" spans="1:6" x14ac:dyDescent="0.25">
      <c r="A2640">
        <v>40067</v>
      </c>
      <c r="B2640">
        <v>0.79101560000000004</v>
      </c>
      <c r="C2640">
        <v>0</v>
      </c>
      <c r="D2640" t="str">
        <f t="shared" si="80"/>
        <v>NO</v>
      </c>
      <c r="E2640" t="str">
        <f t="shared" si="81"/>
        <v>NO</v>
      </c>
      <c r="F2640">
        <f>_xlfn.STDEV.P(B2247:B2255)</f>
        <v>0.34277204163414809</v>
      </c>
    </row>
    <row r="2641" spans="1:6" x14ac:dyDescent="0.25">
      <c r="A2641">
        <v>40077</v>
      </c>
      <c r="B2641">
        <v>0.79101560000000004</v>
      </c>
      <c r="C2641">
        <v>0</v>
      </c>
      <c r="D2641" t="str">
        <f t="shared" si="80"/>
        <v>NO</v>
      </c>
      <c r="E2641" t="str">
        <f t="shared" si="81"/>
        <v>NO</v>
      </c>
      <c r="F2641">
        <f>_xlfn.STDEV.P(B2248:B2256)</f>
        <v>0.35426477118576077</v>
      </c>
    </row>
    <row r="2642" spans="1:6" x14ac:dyDescent="0.25">
      <c r="A2642">
        <v>40088</v>
      </c>
      <c r="B2642">
        <v>0.79101560000000004</v>
      </c>
      <c r="C2642">
        <v>0</v>
      </c>
      <c r="D2642" t="str">
        <f t="shared" si="80"/>
        <v>NO</v>
      </c>
      <c r="E2642" t="str">
        <f t="shared" si="81"/>
        <v>NO</v>
      </c>
      <c r="F2642">
        <f>_xlfn.STDEV.P(B2249:B2257)</f>
        <v>0.37973089258216886</v>
      </c>
    </row>
    <row r="2643" spans="1:6" x14ac:dyDescent="0.25">
      <c r="A2643">
        <v>40098</v>
      </c>
      <c r="B2643">
        <v>0.703125</v>
      </c>
      <c r="C2643">
        <v>-7.9900570000000002</v>
      </c>
      <c r="D2643" t="str">
        <f t="shared" si="80"/>
        <v>NO</v>
      </c>
      <c r="E2643" t="str">
        <f t="shared" si="81"/>
        <v>NO</v>
      </c>
      <c r="F2643">
        <f>_xlfn.STDEV.P(B2250:B2258)</f>
        <v>0.40169851903549925</v>
      </c>
    </row>
    <row r="2644" spans="1:6" x14ac:dyDescent="0.25">
      <c r="A2644">
        <v>40109</v>
      </c>
      <c r="B2644">
        <v>0.703125</v>
      </c>
      <c r="C2644">
        <v>0</v>
      </c>
      <c r="D2644" t="str">
        <f t="shared" si="80"/>
        <v>NO</v>
      </c>
      <c r="E2644" t="str">
        <f t="shared" si="81"/>
        <v>NO</v>
      </c>
      <c r="F2644">
        <f>_xlfn.STDEV.P(B2251:B2259)</f>
        <v>0.40169852308730458</v>
      </c>
    </row>
    <row r="2645" spans="1:6" x14ac:dyDescent="0.25">
      <c r="A2645">
        <v>40119</v>
      </c>
      <c r="B2645">
        <v>0.61523439999999996</v>
      </c>
      <c r="C2645">
        <v>-7.9900570000000002</v>
      </c>
      <c r="D2645" t="str">
        <f t="shared" si="80"/>
        <v>NO</v>
      </c>
      <c r="E2645" t="str">
        <f t="shared" si="81"/>
        <v>NO</v>
      </c>
      <c r="F2645">
        <f>_xlfn.STDEV.P(B2252:B2260)</f>
        <v>0.39402814511779</v>
      </c>
    </row>
    <row r="2646" spans="1:6" x14ac:dyDescent="0.25">
      <c r="A2646">
        <v>40130</v>
      </c>
      <c r="B2646">
        <v>0.52734380000000003</v>
      </c>
      <c r="C2646">
        <v>-8.7890625</v>
      </c>
      <c r="D2646" t="str">
        <f t="shared" si="80"/>
        <v>NO</v>
      </c>
      <c r="E2646" t="str">
        <f t="shared" si="81"/>
        <v>NO</v>
      </c>
      <c r="F2646">
        <f>_xlfn.STDEV.P(B2253:B2261)</f>
        <v>0.39402815392990714</v>
      </c>
    </row>
    <row r="2647" spans="1:6" x14ac:dyDescent="0.25">
      <c r="A2647">
        <v>40140</v>
      </c>
      <c r="B2647">
        <v>0.43945309999999999</v>
      </c>
      <c r="C2647">
        <v>-8.7890625</v>
      </c>
      <c r="D2647" t="str">
        <f t="shared" si="80"/>
        <v>NO</v>
      </c>
      <c r="E2647" t="str">
        <f t="shared" si="81"/>
        <v>NO</v>
      </c>
      <c r="F2647">
        <f>_xlfn.STDEV.P(B2254:B2262)</f>
        <v>0.38669902404797141</v>
      </c>
    </row>
    <row r="2648" spans="1:6" x14ac:dyDescent="0.25">
      <c r="A2648">
        <v>40150</v>
      </c>
      <c r="B2648">
        <v>0.3515625</v>
      </c>
      <c r="C2648">
        <v>-7.9900570000000002</v>
      </c>
      <c r="D2648" t="str">
        <f t="shared" si="80"/>
        <v>NO</v>
      </c>
      <c r="E2648" t="str">
        <f t="shared" si="81"/>
        <v>NO</v>
      </c>
      <c r="F2648">
        <f>_xlfn.STDEV.P(B2255:B2263)</f>
        <v>0.39038079762579114</v>
      </c>
    </row>
    <row r="2649" spans="1:6" x14ac:dyDescent="0.25">
      <c r="A2649">
        <v>40161</v>
      </c>
      <c r="B2649">
        <v>0.3515625</v>
      </c>
      <c r="C2649">
        <v>0</v>
      </c>
      <c r="D2649" t="str">
        <f t="shared" si="80"/>
        <v>NO</v>
      </c>
      <c r="E2649" t="str">
        <f t="shared" si="81"/>
        <v>NO</v>
      </c>
      <c r="F2649">
        <f>_xlfn.STDEV.P(B2256:B2264)</f>
        <v>0.38645233436774862</v>
      </c>
    </row>
    <row r="2650" spans="1:6" x14ac:dyDescent="0.25">
      <c r="A2650">
        <v>40171</v>
      </c>
      <c r="B2650">
        <v>0.1757812</v>
      </c>
      <c r="C2650">
        <v>-15.980114</v>
      </c>
      <c r="D2650" t="str">
        <f t="shared" si="80"/>
        <v>NO</v>
      </c>
      <c r="E2650" t="str">
        <f t="shared" si="81"/>
        <v>NO</v>
      </c>
      <c r="F2650">
        <f>_xlfn.STDEV.P(B2257:B2265)</f>
        <v>0.37518305384602602</v>
      </c>
    </row>
    <row r="2651" spans="1:6" x14ac:dyDescent="0.25">
      <c r="A2651">
        <v>40182</v>
      </c>
      <c r="B2651">
        <v>8.7890599999999999E-2</v>
      </c>
      <c r="C2651">
        <v>-8.7890625</v>
      </c>
      <c r="D2651" t="str">
        <f t="shared" si="80"/>
        <v>NO</v>
      </c>
      <c r="E2651" t="str">
        <f t="shared" si="81"/>
        <v>NO</v>
      </c>
      <c r="F2651">
        <f>_xlfn.STDEV.P(B2258:B2266)</f>
        <v>0.37518305384602574</v>
      </c>
    </row>
    <row r="2652" spans="1:6" x14ac:dyDescent="0.25">
      <c r="A2652">
        <v>40192</v>
      </c>
      <c r="B2652">
        <v>0</v>
      </c>
      <c r="C2652">
        <v>-7.9900570000000002</v>
      </c>
      <c r="D2652" t="str">
        <f t="shared" si="80"/>
        <v>NO</v>
      </c>
      <c r="E2652" t="str">
        <f t="shared" si="81"/>
        <v>NO</v>
      </c>
      <c r="F2652">
        <f>_xlfn.STDEV.P(B2259:B2267)</f>
        <v>0.3582800083717651</v>
      </c>
    </row>
    <row r="2653" spans="1:6" x14ac:dyDescent="0.25">
      <c r="A2653">
        <v>40203</v>
      </c>
      <c r="B2653">
        <v>-8.7890599999999999E-2</v>
      </c>
      <c r="C2653">
        <v>-8.7890625</v>
      </c>
      <c r="D2653" t="str">
        <f t="shared" si="80"/>
        <v>NO</v>
      </c>
      <c r="E2653" t="str">
        <f t="shared" si="81"/>
        <v>NO</v>
      </c>
      <c r="F2653">
        <f>_xlfn.STDEV.P(B2260:B2268)</f>
        <v>0.32565101963381321</v>
      </c>
    </row>
    <row r="2654" spans="1:6" x14ac:dyDescent="0.25">
      <c r="A2654">
        <v>40213</v>
      </c>
      <c r="B2654">
        <v>-0.1757812</v>
      </c>
      <c r="C2654">
        <v>-8.7890625</v>
      </c>
      <c r="D2654" t="str">
        <f t="shared" si="80"/>
        <v>NO</v>
      </c>
      <c r="E2654" t="str">
        <f t="shared" si="81"/>
        <v>NO</v>
      </c>
      <c r="F2654">
        <f>_xlfn.STDEV.P(B2261:B2269)</f>
        <v>0.2962060632415251</v>
      </c>
    </row>
    <row r="2655" spans="1:6" x14ac:dyDescent="0.25">
      <c r="A2655">
        <v>40223</v>
      </c>
      <c r="B2655">
        <v>-0.26367190000000001</v>
      </c>
      <c r="C2655">
        <v>-7.9900570000000002</v>
      </c>
      <c r="D2655" t="str">
        <f t="shared" si="80"/>
        <v>NO</v>
      </c>
      <c r="E2655" t="str">
        <f t="shared" si="81"/>
        <v>NO</v>
      </c>
      <c r="F2655">
        <f>_xlfn.STDEV.P(B2262:B2270)</f>
        <v>0.27413415797167906</v>
      </c>
    </row>
    <row r="2656" spans="1:6" x14ac:dyDescent="0.25">
      <c r="A2656">
        <v>40234</v>
      </c>
      <c r="B2656">
        <v>-0.3515625</v>
      </c>
      <c r="C2656">
        <v>-8.7890625</v>
      </c>
      <c r="D2656" t="str">
        <f t="shared" si="80"/>
        <v>NO</v>
      </c>
      <c r="E2656" t="str">
        <f t="shared" si="81"/>
        <v>NO</v>
      </c>
      <c r="F2656">
        <f>_xlfn.STDEV.P(B2263:B2271)</f>
        <v>0.22860742297910325</v>
      </c>
    </row>
    <row r="2657" spans="1:6" x14ac:dyDescent="0.25">
      <c r="A2657">
        <v>40244</v>
      </c>
      <c r="B2657">
        <v>-0.43945309999999999</v>
      </c>
      <c r="C2657">
        <v>-7.9900570000000002</v>
      </c>
      <c r="D2657" t="str">
        <f t="shared" si="80"/>
        <v>NO</v>
      </c>
      <c r="E2657" t="str">
        <f t="shared" si="81"/>
        <v>NO</v>
      </c>
      <c r="F2657">
        <f>_xlfn.STDEV.P(B2264:B2272)</f>
        <v>0.18425746165211129</v>
      </c>
    </row>
    <row r="2658" spans="1:6" x14ac:dyDescent="0.25">
      <c r="A2658">
        <v>40255</v>
      </c>
      <c r="B2658">
        <v>-0.61523439999999996</v>
      </c>
      <c r="C2658">
        <v>-17.578125</v>
      </c>
      <c r="D2658" t="str">
        <f t="shared" si="80"/>
        <v>NO</v>
      </c>
      <c r="E2658" t="str">
        <f t="shared" si="81"/>
        <v>NO</v>
      </c>
      <c r="F2658">
        <f>_xlfn.STDEV.P(B2265:B2273)</f>
        <v>0.16105883034344318</v>
      </c>
    </row>
    <row r="2659" spans="1:6" x14ac:dyDescent="0.25">
      <c r="A2659">
        <v>40265</v>
      </c>
      <c r="B2659">
        <v>-0.703125</v>
      </c>
      <c r="C2659">
        <v>-8.7890625</v>
      </c>
      <c r="D2659" t="str">
        <f t="shared" si="80"/>
        <v>NO</v>
      </c>
      <c r="E2659" t="str">
        <f t="shared" si="81"/>
        <v>NO</v>
      </c>
      <c r="F2659">
        <f>_xlfn.STDEV.P(B2266:B2274)</f>
        <v>0.12955566341104327</v>
      </c>
    </row>
    <row r="2660" spans="1:6" x14ac:dyDescent="0.25">
      <c r="A2660">
        <v>40276</v>
      </c>
      <c r="B2660">
        <v>-0.79101560000000004</v>
      </c>
      <c r="C2660">
        <v>-7.9900570000000002</v>
      </c>
      <c r="D2660" t="str">
        <f t="shared" si="80"/>
        <v>NO</v>
      </c>
      <c r="E2660" t="str">
        <f t="shared" si="81"/>
        <v>NO</v>
      </c>
      <c r="F2660">
        <f>_xlfn.STDEV.P(B2267:B2275)</f>
        <v>0.11048544438132786</v>
      </c>
    </row>
    <row r="2661" spans="1:6" x14ac:dyDescent="0.25">
      <c r="A2661">
        <v>40286</v>
      </c>
      <c r="B2661">
        <v>-0.87890619999999997</v>
      </c>
      <c r="C2661">
        <v>-8.7890625</v>
      </c>
      <c r="D2661" t="str">
        <f t="shared" si="80"/>
        <v>NO</v>
      </c>
      <c r="E2661" t="str">
        <f t="shared" si="81"/>
        <v>NO</v>
      </c>
      <c r="F2661">
        <f>_xlfn.STDEV.P(B2268:B2276)</f>
        <v>8.0529424266810354E-2</v>
      </c>
    </row>
    <row r="2662" spans="1:6" x14ac:dyDescent="0.25">
      <c r="A2662">
        <v>40296</v>
      </c>
      <c r="B2662">
        <v>-0.96679689999999996</v>
      </c>
      <c r="C2662">
        <v>-7.9900570000000002</v>
      </c>
      <c r="D2662" t="str">
        <f t="shared" si="80"/>
        <v>NO</v>
      </c>
      <c r="E2662" t="str">
        <f t="shared" si="81"/>
        <v>NO</v>
      </c>
      <c r="F2662">
        <f>_xlfn.STDEV.P(B2269:B2277)</f>
        <v>6.4777849712452887E-2</v>
      </c>
    </row>
    <row r="2663" spans="1:6" x14ac:dyDescent="0.25">
      <c r="A2663">
        <v>40307</v>
      </c>
      <c r="B2663">
        <v>-1.0546875</v>
      </c>
      <c r="C2663">
        <v>-8.7890625</v>
      </c>
      <c r="D2663" t="str">
        <f t="shared" si="80"/>
        <v>NO</v>
      </c>
      <c r="E2663" t="str">
        <f t="shared" si="81"/>
        <v>NO</v>
      </c>
      <c r="F2663">
        <f>_xlfn.STDEV.P(B2270:B2278)</f>
        <v>8.0529424266810354E-2</v>
      </c>
    </row>
    <row r="2664" spans="1:6" x14ac:dyDescent="0.25">
      <c r="A2664">
        <v>40317</v>
      </c>
      <c r="B2664">
        <v>-1.1425780999999999</v>
      </c>
      <c r="C2664">
        <v>-7.9900570000000002</v>
      </c>
      <c r="D2664" t="str">
        <f t="shared" si="80"/>
        <v>NO</v>
      </c>
      <c r="E2664" t="str">
        <f t="shared" si="81"/>
        <v>NO</v>
      </c>
      <c r="F2664">
        <f>_xlfn.STDEV.P(B2271:B2279)</f>
        <v>9.3668601815905514E-2</v>
      </c>
    </row>
    <row r="2665" spans="1:6" x14ac:dyDescent="0.25">
      <c r="A2665">
        <v>40328</v>
      </c>
      <c r="B2665">
        <v>-1.1425780999999999</v>
      </c>
      <c r="C2665">
        <v>0</v>
      </c>
      <c r="D2665" t="str">
        <f t="shared" si="80"/>
        <v>NO</v>
      </c>
      <c r="E2665" t="str">
        <f t="shared" si="81"/>
        <v>NO</v>
      </c>
      <c r="F2665">
        <f>_xlfn.STDEV.P(B2272:B2280)</f>
        <v>0.13389952903527749</v>
      </c>
    </row>
    <row r="2666" spans="1:6" x14ac:dyDescent="0.25">
      <c r="A2666">
        <v>40338</v>
      </c>
      <c r="B2666">
        <v>-1.2304687999999999</v>
      </c>
      <c r="C2666">
        <v>-8.7890625</v>
      </c>
      <c r="D2666" t="str">
        <f t="shared" si="80"/>
        <v>NO</v>
      </c>
      <c r="E2666" t="str">
        <f t="shared" si="81"/>
        <v>NO</v>
      </c>
      <c r="F2666">
        <f>_xlfn.STDEV.P(B2273:B2281)</f>
        <v>0.17138604535025451</v>
      </c>
    </row>
    <row r="2667" spans="1:6" x14ac:dyDescent="0.25">
      <c r="A2667">
        <v>40348</v>
      </c>
      <c r="B2667">
        <v>-1.3183594000000001</v>
      </c>
      <c r="C2667">
        <v>-7.9900570000000002</v>
      </c>
      <c r="D2667" t="str">
        <f t="shared" si="80"/>
        <v>NO</v>
      </c>
      <c r="E2667" t="str">
        <f t="shared" si="81"/>
        <v>NO</v>
      </c>
      <c r="F2667">
        <f>_xlfn.STDEV.P(B2274:B2282)</f>
        <v>0.19334952507179237</v>
      </c>
    </row>
    <row r="2668" spans="1:6" x14ac:dyDescent="0.25">
      <c r="A2668">
        <v>40359</v>
      </c>
      <c r="B2668">
        <v>-1.3183594000000001</v>
      </c>
      <c r="C2668">
        <v>0</v>
      </c>
      <c r="D2668" t="str">
        <f t="shared" si="80"/>
        <v>NO</v>
      </c>
      <c r="E2668" t="str">
        <f t="shared" si="81"/>
        <v>NO</v>
      </c>
      <c r="F2668">
        <f>_xlfn.STDEV.P(B2275:B2283)</f>
        <v>0.22226184451725536</v>
      </c>
    </row>
    <row r="2669" spans="1:6" x14ac:dyDescent="0.25">
      <c r="A2669">
        <v>40369</v>
      </c>
      <c r="B2669">
        <v>-1.3183594000000001</v>
      </c>
      <c r="C2669">
        <v>0</v>
      </c>
      <c r="D2669" t="str">
        <f t="shared" si="80"/>
        <v>NO</v>
      </c>
      <c r="E2669" t="str">
        <f t="shared" si="81"/>
        <v>NO</v>
      </c>
      <c r="F2669">
        <f>_xlfn.STDEV.P(B2276:B2284)</f>
        <v>0.24782377133012423</v>
      </c>
    </row>
    <row r="2670" spans="1:6" x14ac:dyDescent="0.25">
      <c r="A2670">
        <v>40380</v>
      </c>
      <c r="B2670">
        <v>-1.3183594000000001</v>
      </c>
      <c r="C2670">
        <v>0</v>
      </c>
      <c r="D2670" t="str">
        <f t="shared" si="80"/>
        <v>NO</v>
      </c>
      <c r="E2670" t="str">
        <f t="shared" si="81"/>
        <v>NO</v>
      </c>
      <c r="F2670">
        <f>_xlfn.STDEV.P(B2277:B2285)</f>
        <v>0.28704956675815169</v>
      </c>
    </row>
    <row r="2671" spans="1:6" x14ac:dyDescent="0.25">
      <c r="A2671">
        <v>40390</v>
      </c>
      <c r="B2671">
        <v>-1.3183594000000001</v>
      </c>
      <c r="C2671">
        <v>0</v>
      </c>
      <c r="D2671" t="str">
        <f t="shared" si="80"/>
        <v>NO</v>
      </c>
      <c r="E2671" t="str">
        <f t="shared" si="81"/>
        <v>NO</v>
      </c>
      <c r="F2671">
        <f>_xlfn.STDEV.P(B2278:B2286)</f>
        <v>0.30477512708954663</v>
      </c>
    </row>
    <row r="2672" spans="1:6" x14ac:dyDescent="0.25">
      <c r="A2672">
        <v>40401</v>
      </c>
      <c r="B2672">
        <v>-1.40625</v>
      </c>
      <c r="C2672">
        <v>-8.7890625</v>
      </c>
      <c r="D2672" t="str">
        <f t="shared" si="80"/>
        <v>NO</v>
      </c>
      <c r="E2672" t="str">
        <f t="shared" si="81"/>
        <v>NO</v>
      </c>
      <c r="F2672">
        <f>_xlfn.STDEV.P(B2279:B2287)</f>
        <v>0.33001455218664094</v>
      </c>
    </row>
    <row r="2673" spans="1:6" x14ac:dyDescent="0.25">
      <c r="A2673">
        <v>40411</v>
      </c>
      <c r="B2673">
        <v>-1.3183594000000001</v>
      </c>
      <c r="C2673">
        <v>8.7890625</v>
      </c>
      <c r="D2673" t="str">
        <f t="shared" si="80"/>
        <v>NO</v>
      </c>
      <c r="E2673" t="str">
        <f t="shared" si="81"/>
        <v>NO</v>
      </c>
      <c r="F2673">
        <f>_xlfn.STDEV.P(B2280:B2288)</f>
        <v>0.34193633944377128</v>
      </c>
    </row>
    <row r="2674" spans="1:6" x14ac:dyDescent="0.25">
      <c r="A2674">
        <v>40421</v>
      </c>
      <c r="B2674">
        <v>-1.3183594000000001</v>
      </c>
      <c r="C2674">
        <v>0</v>
      </c>
      <c r="D2674" t="str">
        <f t="shared" si="80"/>
        <v>NO</v>
      </c>
      <c r="E2674" t="str">
        <f t="shared" si="81"/>
        <v>NO</v>
      </c>
      <c r="F2674">
        <f>_xlfn.STDEV.P(B2281:B2289)</f>
        <v>0.35264589733364415</v>
      </c>
    </row>
    <row r="2675" spans="1:6" x14ac:dyDescent="0.25">
      <c r="A2675">
        <v>40432</v>
      </c>
      <c r="B2675">
        <v>-1.3183594000000001</v>
      </c>
      <c r="C2675">
        <v>0</v>
      </c>
      <c r="D2675" t="str">
        <f t="shared" si="80"/>
        <v>NO</v>
      </c>
      <c r="E2675" t="str">
        <f t="shared" si="81"/>
        <v>NO</v>
      </c>
      <c r="F2675">
        <f>_xlfn.STDEV.P(B2282:B2290)</f>
        <v>0.36382687311149975</v>
      </c>
    </row>
    <row r="2676" spans="1:6" x14ac:dyDescent="0.25">
      <c r="A2676">
        <v>40442</v>
      </c>
      <c r="B2676">
        <v>-1.2304687999999999</v>
      </c>
      <c r="C2676">
        <v>7.9900570000000002</v>
      </c>
      <c r="D2676" t="str">
        <f t="shared" si="80"/>
        <v>NO</v>
      </c>
      <c r="E2676" t="str">
        <f t="shared" si="81"/>
        <v>NO</v>
      </c>
      <c r="F2676">
        <f>_xlfn.STDEV.P(B2283:B2291)</f>
        <v>0.37160737948518785</v>
      </c>
    </row>
    <row r="2677" spans="1:6" x14ac:dyDescent="0.25">
      <c r="A2677">
        <v>40453</v>
      </c>
      <c r="B2677">
        <v>-1.1425780999999999</v>
      </c>
      <c r="C2677">
        <v>8.7890625</v>
      </c>
      <c r="D2677" t="str">
        <f t="shared" si="80"/>
        <v>NO</v>
      </c>
      <c r="E2677" t="str">
        <f t="shared" si="81"/>
        <v>NO</v>
      </c>
      <c r="F2677">
        <f>_xlfn.STDEV.P(B2284:B2292)</f>
        <v>0.39038077427786089</v>
      </c>
    </row>
    <row r="2678" spans="1:6" x14ac:dyDescent="0.25">
      <c r="A2678">
        <v>40463</v>
      </c>
      <c r="B2678">
        <v>-1.1425780999999999</v>
      </c>
      <c r="C2678">
        <v>0</v>
      </c>
      <c r="D2678" t="str">
        <f t="shared" si="80"/>
        <v>NO</v>
      </c>
      <c r="E2678" t="str">
        <f t="shared" si="81"/>
        <v>NO</v>
      </c>
      <c r="F2678">
        <f>_xlfn.STDEV.P(B2285:B2293)</f>
        <v>0.38669900917628136</v>
      </c>
    </row>
    <row r="2679" spans="1:6" x14ac:dyDescent="0.25">
      <c r="A2679">
        <v>40474</v>
      </c>
      <c r="B2679">
        <v>-1.0546875</v>
      </c>
      <c r="C2679">
        <v>8.7890625</v>
      </c>
      <c r="D2679" t="str">
        <f t="shared" si="80"/>
        <v>NO</v>
      </c>
      <c r="E2679" t="str">
        <f t="shared" si="81"/>
        <v>NO</v>
      </c>
      <c r="F2679">
        <f>_xlfn.STDEV.P(B2286:B2294)</f>
        <v>0.39402813107347812</v>
      </c>
    </row>
    <row r="2680" spans="1:6" x14ac:dyDescent="0.25">
      <c r="A2680">
        <v>40484</v>
      </c>
      <c r="B2680">
        <v>-0.96679689999999996</v>
      </c>
      <c r="C2680">
        <v>8.7890625</v>
      </c>
      <c r="D2680" t="str">
        <f t="shared" si="80"/>
        <v>NO</v>
      </c>
      <c r="E2680" t="str">
        <f t="shared" si="81"/>
        <v>NO</v>
      </c>
      <c r="F2680">
        <f>_xlfn.STDEV.P(B2287:B2295)</f>
        <v>0.39402815310377143</v>
      </c>
    </row>
    <row r="2681" spans="1:6" x14ac:dyDescent="0.25">
      <c r="A2681">
        <v>40494</v>
      </c>
      <c r="B2681">
        <v>-0.87890619999999997</v>
      </c>
      <c r="C2681">
        <v>7.9900570000000002</v>
      </c>
      <c r="D2681" t="str">
        <f t="shared" si="80"/>
        <v>NO</v>
      </c>
      <c r="E2681" t="str">
        <f t="shared" si="81"/>
        <v>NO</v>
      </c>
      <c r="F2681">
        <f>_xlfn.STDEV.P(B2288:B2296)</f>
        <v>0.38669903583308463</v>
      </c>
    </row>
    <row r="2682" spans="1:6" x14ac:dyDescent="0.25">
      <c r="A2682">
        <v>40505</v>
      </c>
      <c r="B2682">
        <v>-0.79101560000000004</v>
      </c>
      <c r="C2682">
        <v>8.7890625</v>
      </c>
      <c r="D2682" t="str">
        <f t="shared" si="80"/>
        <v>NO</v>
      </c>
      <c r="E2682" t="str">
        <f t="shared" si="81"/>
        <v>NO</v>
      </c>
      <c r="F2682">
        <f>_xlfn.STDEV.P(B2289:B2297)</f>
        <v>0.376198448820521</v>
      </c>
    </row>
    <row r="2683" spans="1:6" x14ac:dyDescent="0.25">
      <c r="A2683">
        <v>40515</v>
      </c>
      <c r="B2683">
        <v>-0.703125</v>
      </c>
      <c r="C2683">
        <v>7.9900570000000002</v>
      </c>
      <c r="D2683" t="str">
        <f t="shared" si="80"/>
        <v>NO</v>
      </c>
      <c r="E2683" t="str">
        <f t="shared" si="81"/>
        <v>NO</v>
      </c>
      <c r="F2683">
        <f>_xlfn.STDEV.P(B2290:B2298)</f>
        <v>0.34664530730347659</v>
      </c>
    </row>
    <row r="2684" spans="1:6" x14ac:dyDescent="0.25">
      <c r="A2684">
        <v>40526</v>
      </c>
      <c r="B2684">
        <v>-0.61523439999999996</v>
      </c>
      <c r="C2684">
        <v>8.7890625</v>
      </c>
      <c r="D2684" t="str">
        <f t="shared" si="80"/>
        <v>NO</v>
      </c>
      <c r="E2684" t="str">
        <f t="shared" si="81"/>
        <v>NO</v>
      </c>
      <c r="F2684">
        <f>_xlfn.STDEV.P(B2291:B2299)</f>
        <v>0.33088036553676603</v>
      </c>
    </row>
    <row r="2685" spans="1:6" x14ac:dyDescent="0.25">
      <c r="A2685">
        <v>40536</v>
      </c>
      <c r="B2685">
        <v>-0.52734380000000003</v>
      </c>
      <c r="C2685">
        <v>7.9900570000000002</v>
      </c>
      <c r="D2685" t="str">
        <f t="shared" si="80"/>
        <v>NO</v>
      </c>
      <c r="E2685" t="str">
        <f t="shared" si="81"/>
        <v>NO</v>
      </c>
      <c r="F2685">
        <f>_xlfn.STDEV.P(B2292:B2300)</f>
        <v>0.30194581406450605</v>
      </c>
    </row>
    <row r="2686" spans="1:6" x14ac:dyDescent="0.25">
      <c r="A2686">
        <v>40547</v>
      </c>
      <c r="B2686">
        <v>-0.43945309999999999</v>
      </c>
      <c r="C2686">
        <v>8.7890625</v>
      </c>
      <c r="D2686" t="str">
        <f t="shared" si="80"/>
        <v>NO</v>
      </c>
      <c r="E2686" t="str">
        <f t="shared" si="81"/>
        <v>NO</v>
      </c>
      <c r="F2686">
        <f>_xlfn.STDEV.P(B2293:B2301)</f>
        <v>0.28032618455696312</v>
      </c>
    </row>
    <row r="2687" spans="1:6" x14ac:dyDescent="0.25">
      <c r="A2687">
        <v>40557</v>
      </c>
      <c r="B2687">
        <v>-0.3515625</v>
      </c>
      <c r="C2687">
        <v>8.7890625</v>
      </c>
      <c r="D2687" t="str">
        <f t="shared" si="80"/>
        <v>NO</v>
      </c>
      <c r="E2687" t="str">
        <f t="shared" si="81"/>
        <v>NO</v>
      </c>
      <c r="F2687">
        <f>_xlfn.STDEV.P(B2294:B2302)</f>
        <v>0.2485922199041545</v>
      </c>
    </row>
    <row r="2688" spans="1:6" x14ac:dyDescent="0.25">
      <c r="A2688">
        <v>40567</v>
      </c>
      <c r="B2688">
        <v>-0.26367190000000001</v>
      </c>
      <c r="C2688">
        <v>7.9900570000000002</v>
      </c>
      <c r="D2688" t="str">
        <f t="shared" si="80"/>
        <v>NO</v>
      </c>
      <c r="E2688" t="str">
        <f t="shared" si="81"/>
        <v>NO</v>
      </c>
      <c r="F2688">
        <f>_xlfn.STDEV.P(B2295:B2303)</f>
        <v>0.22860741633409909</v>
      </c>
    </row>
    <row r="2689" spans="1:6" x14ac:dyDescent="0.25">
      <c r="A2689">
        <v>40578</v>
      </c>
      <c r="B2689">
        <v>-8.7890599999999999E-2</v>
      </c>
      <c r="C2689">
        <v>17.578125</v>
      </c>
      <c r="D2689" t="str">
        <f t="shared" si="80"/>
        <v>NO</v>
      </c>
      <c r="E2689" t="str">
        <f t="shared" si="81"/>
        <v>NO</v>
      </c>
      <c r="F2689">
        <f>_xlfn.STDEV.P(B2296:B2304)</f>
        <v>0.22482157699430344</v>
      </c>
    </row>
    <row r="2690" spans="1:6" x14ac:dyDescent="0.25">
      <c r="A2690">
        <v>40588</v>
      </c>
      <c r="B2690">
        <v>0</v>
      </c>
      <c r="C2690">
        <v>7.9900570000000002</v>
      </c>
      <c r="D2690" t="str">
        <f t="shared" ref="D2690:D2753" si="82">IF(AND(B2690=MAX(B2686:B2694), _xlfn.STDEV.P(B2686:B2694)&gt;$G$5),"YES","NO")</f>
        <v>NO</v>
      </c>
      <c r="E2690" t="str">
        <f t="shared" ref="E2690:E2753" si="83">IF(AND(B2690=MIN(B2686:B2694), _xlfn.STDEV.P(B2686:B2694)&gt;$G$5),"YES","NO")</f>
        <v>NO</v>
      </c>
      <c r="F2690">
        <f>_xlfn.STDEV.P(B2297:B2305)</f>
        <v>0.20716020158586068</v>
      </c>
    </row>
    <row r="2691" spans="1:6" x14ac:dyDescent="0.25">
      <c r="A2691">
        <v>40599</v>
      </c>
      <c r="B2691">
        <v>8.7890599999999999E-2</v>
      </c>
      <c r="C2691">
        <v>8.7890625</v>
      </c>
      <c r="D2691" t="str">
        <f t="shared" si="82"/>
        <v>NO</v>
      </c>
      <c r="E2691" t="str">
        <f t="shared" si="83"/>
        <v>NO</v>
      </c>
      <c r="F2691">
        <f>_xlfn.STDEV.P(B2298:B2306)</f>
        <v>0.1795388435501262</v>
      </c>
    </row>
    <row r="2692" spans="1:6" x14ac:dyDescent="0.25">
      <c r="A2692">
        <v>40609</v>
      </c>
      <c r="B2692">
        <v>0.1757812</v>
      </c>
      <c r="C2692">
        <v>7.9900570000000002</v>
      </c>
      <c r="D2692" t="str">
        <f t="shared" si="82"/>
        <v>NO</v>
      </c>
      <c r="E2692" t="str">
        <f t="shared" si="83"/>
        <v>NO</v>
      </c>
      <c r="F2692">
        <f>_xlfn.STDEV.P(B2299:B2307)</f>
        <v>0.14418773008909919</v>
      </c>
    </row>
    <row r="2693" spans="1:6" x14ac:dyDescent="0.25">
      <c r="A2693">
        <v>40620</v>
      </c>
      <c r="B2693">
        <v>0.26367190000000001</v>
      </c>
      <c r="C2693">
        <v>8.7890625</v>
      </c>
      <c r="D2693" t="str">
        <f t="shared" si="82"/>
        <v>NO</v>
      </c>
      <c r="E2693" t="str">
        <f t="shared" si="83"/>
        <v>NO</v>
      </c>
      <c r="F2693">
        <f>_xlfn.STDEV.P(B2300:B2308)</f>
        <v>0.12732817922017436</v>
      </c>
    </row>
    <row r="2694" spans="1:6" x14ac:dyDescent="0.25">
      <c r="A2694">
        <v>40630</v>
      </c>
      <c r="B2694">
        <v>0.3515625</v>
      </c>
      <c r="C2694">
        <v>8.7890625</v>
      </c>
      <c r="D2694" t="str">
        <f t="shared" si="82"/>
        <v>NO</v>
      </c>
      <c r="E2694" t="str">
        <f t="shared" si="83"/>
        <v>NO</v>
      </c>
      <c r="F2694">
        <f>_xlfn.STDEV.P(B2301:B2309)</f>
        <v>9.0562692002425477E-2</v>
      </c>
    </row>
    <row r="2695" spans="1:6" x14ac:dyDescent="0.25">
      <c r="A2695">
        <v>40640</v>
      </c>
      <c r="B2695">
        <v>0.3515625</v>
      </c>
      <c r="C2695">
        <v>0</v>
      </c>
      <c r="D2695" t="str">
        <f t="shared" si="82"/>
        <v>NO</v>
      </c>
      <c r="E2695" t="str">
        <f t="shared" si="83"/>
        <v>NO</v>
      </c>
      <c r="F2695">
        <f>_xlfn.STDEV.P(B2302:B2310)</f>
        <v>6.0199361806358431E-2</v>
      </c>
    </row>
    <row r="2696" spans="1:6" x14ac:dyDescent="0.25">
      <c r="A2696">
        <v>40651</v>
      </c>
      <c r="B2696">
        <v>0.43945309999999999</v>
      </c>
      <c r="C2696">
        <v>8.7890625</v>
      </c>
      <c r="D2696" t="str">
        <f t="shared" si="82"/>
        <v>NO</v>
      </c>
      <c r="E2696" t="str">
        <f t="shared" si="83"/>
        <v>NO</v>
      </c>
      <c r="F2696">
        <f>_xlfn.STDEV.P(B2303:B2311)</f>
        <v>6.0199361806358445E-2</v>
      </c>
    </row>
    <row r="2697" spans="1:6" x14ac:dyDescent="0.25">
      <c r="A2697">
        <v>40661</v>
      </c>
      <c r="B2697">
        <v>0.52734380000000003</v>
      </c>
      <c r="C2697">
        <v>7.9900570000000002</v>
      </c>
      <c r="D2697" t="str">
        <f t="shared" si="82"/>
        <v>NO</v>
      </c>
      <c r="E2697" t="str">
        <f t="shared" si="83"/>
        <v>NO</v>
      </c>
      <c r="F2697">
        <f>_xlfn.STDEV.P(B2304:B2312)</f>
        <v>9.0562692002425477E-2</v>
      </c>
    </row>
    <row r="2698" spans="1:6" x14ac:dyDescent="0.25">
      <c r="A2698">
        <v>40672</v>
      </c>
      <c r="B2698">
        <v>0.61523439999999996</v>
      </c>
      <c r="C2698">
        <v>8.7890625</v>
      </c>
      <c r="D2698" t="str">
        <f t="shared" si="82"/>
        <v>NO</v>
      </c>
      <c r="E2698" t="str">
        <f t="shared" si="83"/>
        <v>NO</v>
      </c>
      <c r="F2698">
        <f>_xlfn.STDEV.P(B2305:B2313)</f>
        <v>0.10517901355067744</v>
      </c>
    </row>
    <row r="2699" spans="1:6" x14ac:dyDescent="0.25">
      <c r="A2699">
        <v>40682</v>
      </c>
      <c r="B2699">
        <v>0.61523439999999996</v>
      </c>
      <c r="C2699">
        <v>0</v>
      </c>
      <c r="D2699" t="str">
        <f t="shared" si="82"/>
        <v>NO</v>
      </c>
      <c r="E2699" t="str">
        <f t="shared" si="83"/>
        <v>NO</v>
      </c>
      <c r="F2699">
        <f>_xlfn.STDEV.P(B2306:B2314)</f>
        <v>0.14352481456471108</v>
      </c>
    </row>
    <row r="2700" spans="1:6" x14ac:dyDescent="0.25">
      <c r="A2700">
        <v>40693</v>
      </c>
      <c r="B2700">
        <v>0.703125</v>
      </c>
      <c r="C2700">
        <v>8.7890625</v>
      </c>
      <c r="D2700" t="str">
        <f t="shared" si="82"/>
        <v>NO</v>
      </c>
      <c r="E2700" t="str">
        <f t="shared" si="83"/>
        <v>NO</v>
      </c>
      <c r="F2700">
        <f>_xlfn.STDEV.P(B2307:B2315)</f>
        <v>0.17578127592592729</v>
      </c>
    </row>
    <row r="2701" spans="1:6" x14ac:dyDescent="0.25">
      <c r="A2701">
        <v>40703</v>
      </c>
      <c r="B2701">
        <v>0.703125</v>
      </c>
      <c r="C2701">
        <v>0</v>
      </c>
      <c r="D2701" t="str">
        <f t="shared" si="82"/>
        <v>NO</v>
      </c>
      <c r="E2701" t="str">
        <f t="shared" si="83"/>
        <v>NO</v>
      </c>
      <c r="F2701">
        <f>_xlfn.STDEV.P(B2308:B2316)</f>
        <v>0.20061172574747291</v>
      </c>
    </row>
    <row r="2702" spans="1:6" x14ac:dyDescent="0.25">
      <c r="A2702">
        <v>40713</v>
      </c>
      <c r="B2702">
        <v>0.79101560000000004</v>
      </c>
      <c r="C2702">
        <v>7.9900570000000002</v>
      </c>
      <c r="D2702" t="str">
        <f t="shared" si="82"/>
        <v>NO</v>
      </c>
      <c r="E2702" t="str">
        <f t="shared" si="83"/>
        <v>NO</v>
      </c>
      <c r="F2702">
        <f>_xlfn.STDEV.P(B2309:B2317)</f>
        <v>0.21528719576453476</v>
      </c>
    </row>
    <row r="2703" spans="1:6" x14ac:dyDescent="0.25">
      <c r="A2703">
        <v>40724</v>
      </c>
      <c r="B2703">
        <v>0.79101560000000004</v>
      </c>
      <c r="C2703">
        <v>0</v>
      </c>
      <c r="D2703" t="str">
        <f t="shared" si="82"/>
        <v>NO</v>
      </c>
      <c r="E2703" t="str">
        <f t="shared" si="83"/>
        <v>NO</v>
      </c>
      <c r="F2703">
        <f>_xlfn.STDEV.P(B2310:B2318)</f>
        <v>0.24859223561763893</v>
      </c>
    </row>
    <row r="2704" spans="1:6" x14ac:dyDescent="0.25">
      <c r="A2704">
        <v>40734</v>
      </c>
      <c r="B2704">
        <v>0.79101560000000004</v>
      </c>
      <c r="C2704">
        <v>0</v>
      </c>
      <c r="D2704" t="str">
        <f t="shared" si="82"/>
        <v>NO</v>
      </c>
      <c r="E2704" t="str">
        <f t="shared" si="83"/>
        <v>NO</v>
      </c>
      <c r="F2704">
        <f>_xlfn.STDEV.P(B2311:B2319)</f>
        <v>0.26349096391382476</v>
      </c>
    </row>
    <row r="2705" spans="1:6" x14ac:dyDescent="0.25">
      <c r="A2705">
        <v>40745</v>
      </c>
      <c r="B2705">
        <v>0.79101560000000004</v>
      </c>
      <c r="C2705">
        <v>0</v>
      </c>
      <c r="D2705" t="str">
        <f t="shared" si="82"/>
        <v>NO</v>
      </c>
      <c r="E2705" t="str">
        <f t="shared" si="83"/>
        <v>NO</v>
      </c>
      <c r="F2705">
        <f>_xlfn.STDEV.P(B2312:B2320)</f>
        <v>0.29002427189420027</v>
      </c>
    </row>
    <row r="2706" spans="1:6" x14ac:dyDescent="0.25">
      <c r="A2706">
        <v>40755</v>
      </c>
      <c r="B2706">
        <v>0.79101560000000004</v>
      </c>
      <c r="C2706">
        <v>0</v>
      </c>
      <c r="D2706" t="str">
        <f t="shared" si="82"/>
        <v>NO</v>
      </c>
      <c r="E2706" t="str">
        <f t="shared" si="83"/>
        <v>NO</v>
      </c>
      <c r="F2706">
        <f>_xlfn.STDEV.P(B2313:B2321)</f>
        <v>0.32359456155338512</v>
      </c>
    </row>
    <row r="2707" spans="1:6" x14ac:dyDescent="0.25">
      <c r="A2707">
        <v>40766</v>
      </c>
      <c r="B2707">
        <v>0.703125</v>
      </c>
      <c r="C2707">
        <v>-8.7890625</v>
      </c>
      <c r="D2707" t="str">
        <f t="shared" si="82"/>
        <v>NO</v>
      </c>
      <c r="E2707" t="str">
        <f t="shared" si="83"/>
        <v>NO</v>
      </c>
      <c r="F2707">
        <f>_xlfn.STDEV.P(B2314:B2322)</f>
        <v>0.32740340115471367</v>
      </c>
    </row>
    <row r="2708" spans="1:6" x14ac:dyDescent="0.25">
      <c r="A2708">
        <v>40776</v>
      </c>
      <c r="B2708">
        <v>0.703125</v>
      </c>
      <c r="C2708">
        <v>0</v>
      </c>
      <c r="D2708" t="str">
        <f t="shared" si="82"/>
        <v>NO</v>
      </c>
      <c r="E2708" t="str">
        <f t="shared" si="83"/>
        <v>NO</v>
      </c>
      <c r="F2708">
        <f>_xlfn.STDEV.P(B2315:B2323)</f>
        <v>0.34938562241603799</v>
      </c>
    </row>
    <row r="2709" spans="1:6" x14ac:dyDescent="0.25">
      <c r="A2709">
        <v>40786</v>
      </c>
      <c r="B2709">
        <v>0.61523439999999996</v>
      </c>
      <c r="C2709">
        <v>-7.9900570000000002</v>
      </c>
      <c r="D2709" t="str">
        <f t="shared" si="82"/>
        <v>NO</v>
      </c>
      <c r="E2709" t="str">
        <f t="shared" si="83"/>
        <v>NO</v>
      </c>
      <c r="F2709">
        <f>_xlfn.STDEV.P(B2316:B2324)</f>
        <v>0.3716073727693362</v>
      </c>
    </row>
    <row r="2710" spans="1:6" x14ac:dyDescent="0.25">
      <c r="A2710">
        <v>40797</v>
      </c>
      <c r="B2710">
        <v>0.61523439999999996</v>
      </c>
      <c r="C2710">
        <v>0</v>
      </c>
      <c r="D2710" t="str">
        <f t="shared" si="82"/>
        <v>NO</v>
      </c>
      <c r="E2710" t="str">
        <f t="shared" si="83"/>
        <v>NO</v>
      </c>
      <c r="F2710">
        <f>_xlfn.STDEV.P(B2317:B2325)</f>
        <v>0.3751830659928741</v>
      </c>
    </row>
    <row r="2711" spans="1:6" x14ac:dyDescent="0.25">
      <c r="A2711">
        <v>40807</v>
      </c>
      <c r="B2711">
        <v>0.61523439999999996</v>
      </c>
      <c r="C2711">
        <v>0</v>
      </c>
      <c r="D2711" t="str">
        <f t="shared" si="82"/>
        <v>NO</v>
      </c>
      <c r="E2711" t="str">
        <f t="shared" si="83"/>
        <v>NO</v>
      </c>
      <c r="F2711">
        <f>_xlfn.STDEV.P(B2318:B2326)</f>
        <v>0.37518305731655388</v>
      </c>
    </row>
    <row r="2712" spans="1:6" x14ac:dyDescent="0.25">
      <c r="A2712">
        <v>40818</v>
      </c>
      <c r="B2712">
        <v>0.52734380000000003</v>
      </c>
      <c r="C2712">
        <v>-8.7890625</v>
      </c>
      <c r="D2712" t="str">
        <f t="shared" si="82"/>
        <v>NO</v>
      </c>
      <c r="E2712" t="str">
        <f t="shared" si="83"/>
        <v>NO</v>
      </c>
      <c r="F2712">
        <f>_xlfn.STDEV.P(B2319:B2327)</f>
        <v>0.38645231162480742</v>
      </c>
    </row>
    <row r="2713" spans="1:6" x14ac:dyDescent="0.25">
      <c r="A2713">
        <v>40828</v>
      </c>
      <c r="B2713">
        <v>0.43945309999999999</v>
      </c>
      <c r="C2713">
        <v>-8.7890625</v>
      </c>
      <c r="D2713" t="str">
        <f t="shared" si="82"/>
        <v>NO</v>
      </c>
      <c r="E2713" t="str">
        <f t="shared" si="83"/>
        <v>NO</v>
      </c>
      <c r="F2713">
        <f>_xlfn.STDEV.P(B2320:B2328)</f>
        <v>0.37518305211076225</v>
      </c>
    </row>
    <row r="2714" spans="1:6" x14ac:dyDescent="0.25">
      <c r="A2714">
        <v>40839</v>
      </c>
      <c r="B2714">
        <v>0.3515625</v>
      </c>
      <c r="C2714">
        <v>-7.9900570000000002</v>
      </c>
      <c r="D2714" t="str">
        <f t="shared" si="82"/>
        <v>NO</v>
      </c>
      <c r="E2714" t="str">
        <f t="shared" si="83"/>
        <v>NO</v>
      </c>
      <c r="F2714">
        <f>_xlfn.STDEV.P(B2321:B2329)</f>
        <v>0.36066768188709863</v>
      </c>
    </row>
    <row r="2715" spans="1:6" x14ac:dyDescent="0.25">
      <c r="A2715">
        <v>40849</v>
      </c>
      <c r="B2715">
        <v>0.26367190000000001</v>
      </c>
      <c r="C2715">
        <v>-8.7890625</v>
      </c>
      <c r="D2715" t="str">
        <f t="shared" si="82"/>
        <v>NO</v>
      </c>
      <c r="E2715" t="str">
        <f t="shared" si="83"/>
        <v>NO</v>
      </c>
      <c r="F2715">
        <f>_xlfn.STDEV.P(B2322:B2330)</f>
        <v>0.36066769031090445</v>
      </c>
    </row>
    <row r="2716" spans="1:6" x14ac:dyDescent="0.25">
      <c r="A2716">
        <v>40859</v>
      </c>
      <c r="B2716">
        <v>0.1757812</v>
      </c>
      <c r="C2716">
        <v>-7.9900570000000002</v>
      </c>
      <c r="D2716" t="str">
        <f t="shared" si="82"/>
        <v>NO</v>
      </c>
      <c r="E2716" t="str">
        <f t="shared" si="83"/>
        <v>NO</v>
      </c>
      <c r="F2716">
        <f>_xlfn.STDEV.P(B2323:B2331)</f>
        <v>0.35667934357643349</v>
      </c>
    </row>
    <row r="2717" spans="1:6" x14ac:dyDescent="0.25">
      <c r="A2717">
        <v>40870</v>
      </c>
      <c r="B2717">
        <v>8.7890599999999999E-2</v>
      </c>
      <c r="C2717">
        <v>-8.7890625</v>
      </c>
      <c r="D2717" t="str">
        <f t="shared" si="82"/>
        <v>NO</v>
      </c>
      <c r="E2717" t="str">
        <f t="shared" si="83"/>
        <v>NO</v>
      </c>
      <c r="F2717">
        <f>_xlfn.STDEV.P(B2324:B2332)</f>
        <v>0.34911255586151207</v>
      </c>
    </row>
    <row r="2718" spans="1:6" x14ac:dyDescent="0.25">
      <c r="A2718">
        <v>40880</v>
      </c>
      <c r="B2718">
        <v>0</v>
      </c>
      <c r="C2718">
        <v>-7.9900570000000002</v>
      </c>
      <c r="D2718" t="str">
        <f t="shared" si="82"/>
        <v>NO</v>
      </c>
      <c r="E2718" t="str">
        <f t="shared" si="83"/>
        <v>NO</v>
      </c>
      <c r="F2718">
        <f>_xlfn.STDEV.P(B2325:B2333)</f>
        <v>0.34193633976110249</v>
      </c>
    </row>
    <row r="2719" spans="1:6" x14ac:dyDescent="0.25">
      <c r="A2719">
        <v>40891</v>
      </c>
      <c r="B2719">
        <v>-8.7890599999999999E-2</v>
      </c>
      <c r="C2719">
        <v>-8.7890625</v>
      </c>
      <c r="D2719" t="str">
        <f t="shared" si="82"/>
        <v>NO</v>
      </c>
      <c r="E2719" t="str">
        <f t="shared" si="83"/>
        <v>NO</v>
      </c>
      <c r="F2719">
        <f>_xlfn.STDEV.P(B2326:B2334)</f>
        <v>0.31944193731089093</v>
      </c>
    </row>
    <row r="2720" spans="1:6" x14ac:dyDescent="0.25">
      <c r="A2720">
        <v>40901</v>
      </c>
      <c r="B2720">
        <v>-0.1757812</v>
      </c>
      <c r="C2720">
        <v>-8.7890625</v>
      </c>
      <c r="D2720" t="str">
        <f t="shared" si="82"/>
        <v>NO</v>
      </c>
      <c r="E2720" t="str">
        <f t="shared" si="83"/>
        <v>NO</v>
      </c>
      <c r="F2720">
        <f>_xlfn.STDEV.P(B2327:B2335)</f>
        <v>0.30099677766896754</v>
      </c>
    </row>
    <row r="2721" spans="1:6" x14ac:dyDescent="0.25">
      <c r="A2721">
        <v>40911</v>
      </c>
      <c r="B2721">
        <v>-0.26367190000000001</v>
      </c>
      <c r="C2721">
        <v>-7.9900570000000002</v>
      </c>
      <c r="D2721" t="str">
        <f t="shared" si="82"/>
        <v>NO</v>
      </c>
      <c r="E2721" t="str">
        <f t="shared" si="83"/>
        <v>NO</v>
      </c>
      <c r="F2721">
        <f>_xlfn.STDEV.P(B2328:B2336)</f>
        <v>0.27793455002041895</v>
      </c>
    </row>
    <row r="2722" spans="1:6" x14ac:dyDescent="0.25">
      <c r="A2722">
        <v>40922</v>
      </c>
      <c r="B2722">
        <v>-0.3515625</v>
      </c>
      <c r="C2722">
        <v>-8.7890625</v>
      </c>
      <c r="D2722" t="str">
        <f t="shared" si="82"/>
        <v>NO</v>
      </c>
      <c r="E2722" t="str">
        <f t="shared" si="83"/>
        <v>NO</v>
      </c>
      <c r="F2722">
        <f>_xlfn.STDEV.P(B2329:B2337)</f>
        <v>0.24897555281715564</v>
      </c>
    </row>
    <row r="2723" spans="1:6" x14ac:dyDescent="0.25">
      <c r="A2723">
        <v>40932</v>
      </c>
      <c r="B2723">
        <v>-0.43945309999999999</v>
      </c>
      <c r="C2723">
        <v>-7.9900570000000002</v>
      </c>
      <c r="D2723" t="str">
        <f t="shared" si="82"/>
        <v>NO</v>
      </c>
      <c r="E2723" t="str">
        <f t="shared" si="83"/>
        <v>NO</v>
      </c>
      <c r="F2723">
        <f>_xlfn.STDEV.P(B2330:B2338)</f>
        <v>0.19918043613054451</v>
      </c>
    </row>
    <row r="2724" spans="1:6" x14ac:dyDescent="0.25">
      <c r="A2724">
        <v>40943</v>
      </c>
      <c r="B2724">
        <v>-0.52734380000000003</v>
      </c>
      <c r="C2724">
        <v>-8.7890625</v>
      </c>
      <c r="D2724" t="str">
        <f t="shared" si="82"/>
        <v>NO</v>
      </c>
      <c r="E2724" t="str">
        <f t="shared" si="83"/>
        <v>NO</v>
      </c>
      <c r="F2724">
        <f>_xlfn.STDEV.P(B2331:B2339)</f>
        <v>0.15378921487818203</v>
      </c>
    </row>
    <row r="2725" spans="1:6" x14ac:dyDescent="0.25">
      <c r="A2725">
        <v>40953</v>
      </c>
      <c r="B2725">
        <v>-0.61523439999999996</v>
      </c>
      <c r="C2725">
        <v>-7.9900570000000002</v>
      </c>
      <c r="D2725" t="str">
        <f t="shared" si="82"/>
        <v>NO</v>
      </c>
      <c r="E2725" t="str">
        <f t="shared" si="83"/>
        <v>NO</v>
      </c>
      <c r="F2725">
        <f>_xlfn.STDEV.P(B2332:B2340)</f>
        <v>0.12275200415773257</v>
      </c>
    </row>
    <row r="2726" spans="1:6" x14ac:dyDescent="0.25">
      <c r="A2726">
        <v>40964</v>
      </c>
      <c r="B2726">
        <v>-0.703125</v>
      </c>
      <c r="C2726">
        <v>-8.7890625</v>
      </c>
      <c r="D2726" t="str">
        <f t="shared" si="82"/>
        <v>NO</v>
      </c>
      <c r="E2726" t="str">
        <f t="shared" si="83"/>
        <v>NO</v>
      </c>
      <c r="F2726">
        <f>_xlfn.STDEV.P(B2333:B2341)</f>
        <v>9.0562678822864576E-2</v>
      </c>
    </row>
    <row r="2727" spans="1:6" x14ac:dyDescent="0.25">
      <c r="A2727">
        <v>40974</v>
      </c>
      <c r="B2727">
        <v>-0.79101560000000004</v>
      </c>
      <c r="C2727">
        <v>-8.7890625</v>
      </c>
      <c r="D2727" t="str">
        <f t="shared" si="82"/>
        <v>NO</v>
      </c>
      <c r="E2727" t="str">
        <f t="shared" si="83"/>
        <v>NO</v>
      </c>
      <c r="F2727">
        <f>_xlfn.STDEV.P(B2334:B2342)</f>
        <v>6.0199338374371636E-2</v>
      </c>
    </row>
    <row r="2728" spans="1:6" x14ac:dyDescent="0.25">
      <c r="A2728">
        <v>40984</v>
      </c>
      <c r="B2728">
        <v>-0.87890619999999997</v>
      </c>
      <c r="C2728">
        <v>-7.9900570000000002</v>
      </c>
      <c r="D2728" t="str">
        <f t="shared" si="82"/>
        <v>NO</v>
      </c>
      <c r="E2728" t="str">
        <f t="shared" si="83"/>
        <v>NO</v>
      </c>
      <c r="F2728">
        <f>_xlfn.STDEV.P(B2335:B2343)</f>
        <v>4.1432026175036218E-2</v>
      </c>
    </row>
    <row r="2729" spans="1:6" x14ac:dyDescent="0.25">
      <c r="A2729">
        <v>40995</v>
      </c>
      <c r="B2729">
        <v>-0.96679689999999996</v>
      </c>
      <c r="C2729">
        <v>-8.7890625</v>
      </c>
      <c r="D2729" t="str">
        <f t="shared" si="82"/>
        <v>NO</v>
      </c>
      <c r="E2729" t="str">
        <f t="shared" si="83"/>
        <v>NO</v>
      </c>
      <c r="F2729">
        <f>_xlfn.STDEV.P(B2336:B2344)</f>
        <v>4.1432026175036218E-2</v>
      </c>
    </row>
    <row r="2730" spans="1:6" x14ac:dyDescent="0.25">
      <c r="A2730">
        <v>41005</v>
      </c>
      <c r="B2730">
        <v>-1.0546875</v>
      </c>
      <c r="C2730">
        <v>-7.9900570000000002</v>
      </c>
      <c r="D2730" t="str">
        <f t="shared" si="82"/>
        <v>NO</v>
      </c>
      <c r="E2730" t="str">
        <f t="shared" si="83"/>
        <v>NO</v>
      </c>
      <c r="F2730">
        <f>_xlfn.STDEV.P(B2337:B2345)</f>
        <v>6.0199338374371629E-2</v>
      </c>
    </row>
    <row r="2731" spans="1:6" x14ac:dyDescent="0.25">
      <c r="A2731">
        <v>41016</v>
      </c>
      <c r="B2731">
        <v>-1.0546875</v>
      </c>
      <c r="C2731">
        <v>0</v>
      </c>
      <c r="D2731" t="str">
        <f t="shared" si="82"/>
        <v>NO</v>
      </c>
      <c r="E2731" t="str">
        <f t="shared" si="83"/>
        <v>NO</v>
      </c>
      <c r="F2731">
        <f>_xlfn.STDEV.P(B2338:B2346)</f>
        <v>9.0562678822864576E-2</v>
      </c>
    </row>
    <row r="2732" spans="1:6" x14ac:dyDescent="0.25">
      <c r="A2732">
        <v>41026</v>
      </c>
      <c r="B2732">
        <v>-1.1425780999999999</v>
      </c>
      <c r="C2732">
        <v>-7.9900570000000002</v>
      </c>
      <c r="D2732" t="str">
        <f t="shared" si="82"/>
        <v>NO</v>
      </c>
      <c r="E2732" t="str">
        <f t="shared" si="83"/>
        <v>NO</v>
      </c>
      <c r="F2732">
        <f>_xlfn.STDEV.P(B2339:B2347)</f>
        <v>0.12275200415773257</v>
      </c>
    </row>
    <row r="2733" spans="1:6" x14ac:dyDescent="0.25">
      <c r="A2733">
        <v>41037</v>
      </c>
      <c r="B2733">
        <v>-1.1425780999999999</v>
      </c>
      <c r="C2733">
        <v>0</v>
      </c>
      <c r="D2733" t="str">
        <f t="shared" si="82"/>
        <v>NO</v>
      </c>
      <c r="E2733" t="str">
        <f t="shared" si="83"/>
        <v>NO</v>
      </c>
      <c r="F2733">
        <f>_xlfn.STDEV.P(B2340:B2348)</f>
        <v>0.15378921487818203</v>
      </c>
    </row>
    <row r="2734" spans="1:6" x14ac:dyDescent="0.25">
      <c r="A2734">
        <v>41047</v>
      </c>
      <c r="B2734">
        <v>-1.2304687999999999</v>
      </c>
      <c r="C2734">
        <v>-8.7890625</v>
      </c>
      <c r="D2734" t="str">
        <f t="shared" si="82"/>
        <v>NO</v>
      </c>
      <c r="E2734" t="str">
        <f t="shared" si="83"/>
        <v>NO</v>
      </c>
      <c r="F2734">
        <f>_xlfn.STDEV.P(B2341:B2349)</f>
        <v>0.19918043613054451</v>
      </c>
    </row>
    <row r="2735" spans="1:6" x14ac:dyDescent="0.25">
      <c r="A2735">
        <v>41057</v>
      </c>
      <c r="B2735">
        <v>-1.2304687999999999</v>
      </c>
      <c r="C2735">
        <v>0</v>
      </c>
      <c r="D2735" t="str">
        <f t="shared" si="82"/>
        <v>NO</v>
      </c>
      <c r="E2735" t="str">
        <f t="shared" si="83"/>
        <v>NO</v>
      </c>
      <c r="F2735">
        <f>_xlfn.STDEV.P(B2342:B2350)</f>
        <v>0.23109686136249882</v>
      </c>
    </row>
    <row r="2736" spans="1:6" x14ac:dyDescent="0.25">
      <c r="A2736">
        <v>41068</v>
      </c>
      <c r="B2736">
        <v>-1.2304687999999999</v>
      </c>
      <c r="C2736">
        <v>0</v>
      </c>
      <c r="D2736" t="str">
        <f t="shared" si="82"/>
        <v>NO</v>
      </c>
      <c r="E2736" t="str">
        <f t="shared" si="83"/>
        <v>NO</v>
      </c>
      <c r="F2736">
        <f>_xlfn.STDEV.P(B2343:B2351)</f>
        <v>0.24897555979017347</v>
      </c>
    </row>
    <row r="2737" spans="1:6" x14ac:dyDescent="0.25">
      <c r="A2737">
        <v>41078</v>
      </c>
      <c r="B2737">
        <v>-1.2304687999999999</v>
      </c>
      <c r="C2737">
        <v>0</v>
      </c>
      <c r="D2737" t="str">
        <f t="shared" si="82"/>
        <v>NO</v>
      </c>
      <c r="E2737" t="str">
        <f t="shared" si="83"/>
        <v>NO</v>
      </c>
      <c r="F2737">
        <f>_xlfn.STDEV.P(B2344:B2352)</f>
        <v>0.28134493391999948</v>
      </c>
    </row>
    <row r="2738" spans="1:6" x14ac:dyDescent="0.25">
      <c r="A2738">
        <v>41089</v>
      </c>
      <c r="B2738">
        <v>-1.2304687999999999</v>
      </c>
      <c r="C2738">
        <v>0</v>
      </c>
      <c r="D2738" t="str">
        <f t="shared" si="82"/>
        <v>NO</v>
      </c>
      <c r="E2738" t="str">
        <f t="shared" si="83"/>
        <v>NO</v>
      </c>
      <c r="F2738">
        <f>_xlfn.STDEV.P(B2345:B2353)</f>
        <v>0.29231699076563938</v>
      </c>
    </row>
    <row r="2739" spans="1:6" x14ac:dyDescent="0.25">
      <c r="A2739">
        <v>41099</v>
      </c>
      <c r="B2739">
        <v>-1.2304687999999999</v>
      </c>
      <c r="C2739">
        <v>0</v>
      </c>
      <c r="D2739" t="str">
        <f t="shared" si="82"/>
        <v>NO</v>
      </c>
      <c r="E2739" t="str">
        <f t="shared" si="83"/>
        <v>NO</v>
      </c>
      <c r="F2739">
        <f>_xlfn.STDEV.P(B2346:B2354)</f>
        <v>0.31127689670711539</v>
      </c>
    </row>
    <row r="2740" spans="1:6" x14ac:dyDescent="0.25">
      <c r="A2740">
        <v>41110</v>
      </c>
      <c r="B2740">
        <v>-1.2304687999999999</v>
      </c>
      <c r="C2740">
        <v>0</v>
      </c>
      <c r="D2740" t="str">
        <f t="shared" si="82"/>
        <v>NO</v>
      </c>
      <c r="E2740" t="str">
        <f t="shared" si="83"/>
        <v>NO</v>
      </c>
      <c r="F2740">
        <f>_xlfn.STDEV.P(B2347:B2355)</f>
        <v>0.33432115171939125</v>
      </c>
    </row>
    <row r="2741" spans="1:6" x14ac:dyDescent="0.25">
      <c r="A2741">
        <v>41120</v>
      </c>
      <c r="B2741">
        <v>-1.2304687999999999</v>
      </c>
      <c r="C2741">
        <v>0</v>
      </c>
      <c r="D2741" t="str">
        <f t="shared" si="82"/>
        <v>NO</v>
      </c>
      <c r="E2741" t="str">
        <f t="shared" si="83"/>
        <v>NO</v>
      </c>
      <c r="F2741">
        <f>_xlfn.STDEV.P(B2348:B2356)</f>
        <v>0.34165734330521258</v>
      </c>
    </row>
    <row r="2742" spans="1:6" x14ac:dyDescent="0.25">
      <c r="A2742">
        <v>41130</v>
      </c>
      <c r="B2742">
        <v>-1.1425780999999999</v>
      </c>
      <c r="C2742">
        <v>7.9900570000000002</v>
      </c>
      <c r="D2742" t="str">
        <f t="shared" si="82"/>
        <v>NO</v>
      </c>
      <c r="E2742" t="str">
        <f t="shared" si="83"/>
        <v>NO</v>
      </c>
      <c r="F2742">
        <f>_xlfn.STDEV.P(B2349:B2357)</f>
        <v>0.34938563390694322</v>
      </c>
    </row>
    <row r="2743" spans="1:6" x14ac:dyDescent="0.25">
      <c r="A2743">
        <v>41141</v>
      </c>
      <c r="B2743">
        <v>-1.1425780999999999</v>
      </c>
      <c r="C2743">
        <v>0</v>
      </c>
      <c r="D2743" t="str">
        <f t="shared" si="82"/>
        <v>NO</v>
      </c>
      <c r="E2743" t="str">
        <f t="shared" si="83"/>
        <v>NO</v>
      </c>
      <c r="F2743">
        <f>_xlfn.STDEV.P(B2350:B2358)</f>
        <v>0.37160737306132963</v>
      </c>
    </row>
    <row r="2744" spans="1:6" x14ac:dyDescent="0.25">
      <c r="A2744">
        <v>41151</v>
      </c>
      <c r="B2744">
        <v>-1.0546875</v>
      </c>
      <c r="C2744">
        <v>7.9900570000000002</v>
      </c>
      <c r="D2744" t="str">
        <f t="shared" si="82"/>
        <v>NO</v>
      </c>
      <c r="E2744" t="str">
        <f t="shared" si="83"/>
        <v>NO</v>
      </c>
      <c r="F2744">
        <f>_xlfn.STDEV.P(B2351:B2359)</f>
        <v>0.37518305384602568</v>
      </c>
    </row>
    <row r="2745" spans="1:6" x14ac:dyDescent="0.25">
      <c r="A2745">
        <v>41162</v>
      </c>
      <c r="B2745">
        <v>-0.96679689999999996</v>
      </c>
      <c r="C2745">
        <v>8.7890625</v>
      </c>
      <c r="D2745" t="str">
        <f t="shared" si="82"/>
        <v>NO</v>
      </c>
      <c r="E2745" t="str">
        <f t="shared" si="83"/>
        <v>NO</v>
      </c>
      <c r="F2745">
        <f>_xlfn.STDEV.P(B2352:B2360)</f>
        <v>0.37518305384602574</v>
      </c>
    </row>
    <row r="2746" spans="1:6" x14ac:dyDescent="0.25">
      <c r="A2746">
        <v>41172</v>
      </c>
      <c r="B2746">
        <v>-0.96679689999999996</v>
      </c>
      <c r="C2746">
        <v>0</v>
      </c>
      <c r="D2746" t="str">
        <f t="shared" si="82"/>
        <v>NO</v>
      </c>
      <c r="E2746" t="str">
        <f t="shared" si="83"/>
        <v>NO</v>
      </c>
      <c r="F2746">
        <f>_xlfn.STDEV.P(B2353:B2361)</f>
        <v>0.37160737306132968</v>
      </c>
    </row>
    <row r="2747" spans="1:6" x14ac:dyDescent="0.25">
      <c r="A2747">
        <v>41183</v>
      </c>
      <c r="B2747">
        <v>-0.87890619999999997</v>
      </c>
      <c r="C2747">
        <v>8.7890625</v>
      </c>
      <c r="D2747" t="str">
        <f t="shared" si="82"/>
        <v>NO</v>
      </c>
      <c r="E2747" t="str">
        <f t="shared" si="83"/>
        <v>NO</v>
      </c>
      <c r="F2747">
        <f>_xlfn.STDEV.P(B2354:B2362)</f>
        <v>0.34938561837869297</v>
      </c>
    </row>
    <row r="2748" spans="1:6" x14ac:dyDescent="0.25">
      <c r="A2748">
        <v>41193</v>
      </c>
      <c r="B2748">
        <v>-0.79101560000000004</v>
      </c>
      <c r="C2748">
        <v>8.7890625</v>
      </c>
      <c r="D2748" t="str">
        <f t="shared" si="82"/>
        <v>NO</v>
      </c>
      <c r="E2748" t="str">
        <f t="shared" si="83"/>
        <v>NO</v>
      </c>
      <c r="F2748">
        <f>_xlfn.STDEV.P(B2355:B2363)</f>
        <v>0.34165733187197306</v>
      </c>
    </row>
    <row r="2749" spans="1:6" x14ac:dyDescent="0.25">
      <c r="A2749">
        <v>41203</v>
      </c>
      <c r="B2749">
        <v>-0.703125</v>
      </c>
      <c r="C2749">
        <v>7.9900570000000002</v>
      </c>
      <c r="D2749" t="str">
        <f t="shared" si="82"/>
        <v>NO</v>
      </c>
      <c r="E2749" t="str">
        <f t="shared" si="83"/>
        <v>NO</v>
      </c>
      <c r="F2749">
        <f>_xlfn.STDEV.P(B2356:B2364)</f>
        <v>0.34938561340965302</v>
      </c>
    </row>
    <row r="2750" spans="1:6" x14ac:dyDescent="0.25">
      <c r="A2750">
        <v>41214</v>
      </c>
      <c r="B2750">
        <v>-0.61523439999999996</v>
      </c>
      <c r="C2750">
        <v>8.7890625</v>
      </c>
      <c r="D2750" t="str">
        <f t="shared" si="82"/>
        <v>NO</v>
      </c>
      <c r="E2750" t="str">
        <f t="shared" si="83"/>
        <v>NO</v>
      </c>
      <c r="F2750">
        <f>_xlfn.STDEV.P(B2357:B2365)</f>
        <v>0.32359454747004684</v>
      </c>
    </row>
    <row r="2751" spans="1:6" x14ac:dyDescent="0.25">
      <c r="A2751">
        <v>41224</v>
      </c>
      <c r="B2751">
        <v>-0.52734380000000003</v>
      </c>
      <c r="C2751">
        <v>7.9900570000000002</v>
      </c>
      <c r="D2751" t="str">
        <f t="shared" si="82"/>
        <v>NO</v>
      </c>
      <c r="E2751" t="str">
        <f t="shared" si="83"/>
        <v>NO</v>
      </c>
      <c r="F2751">
        <f>_xlfn.STDEV.P(B2358:B2366)</f>
        <v>0.3016297790342673</v>
      </c>
    </row>
    <row r="2752" spans="1:6" x14ac:dyDescent="0.25">
      <c r="A2752">
        <v>41235</v>
      </c>
      <c r="B2752">
        <v>-0.43945309999999999</v>
      </c>
      <c r="C2752">
        <v>8.7890625</v>
      </c>
      <c r="D2752" t="str">
        <f t="shared" si="82"/>
        <v>NO</v>
      </c>
      <c r="E2752" t="str">
        <f t="shared" si="83"/>
        <v>NO</v>
      </c>
      <c r="F2752">
        <f>_xlfn.STDEV.P(B2359:B2367)</f>
        <v>0.28738161766747994</v>
      </c>
    </row>
    <row r="2753" spans="1:6" x14ac:dyDescent="0.25">
      <c r="A2753">
        <v>41245</v>
      </c>
      <c r="B2753">
        <v>-0.3515625</v>
      </c>
      <c r="C2753">
        <v>7.9900570000000002</v>
      </c>
      <c r="D2753" t="str">
        <f t="shared" si="82"/>
        <v>NO</v>
      </c>
      <c r="E2753" t="str">
        <f t="shared" si="83"/>
        <v>NO</v>
      </c>
      <c r="F2753">
        <f>_xlfn.STDEV.P(B2360:B2368)</f>
        <v>0.26457454843109524</v>
      </c>
    </row>
    <row r="2754" spans="1:6" x14ac:dyDescent="0.25">
      <c r="A2754">
        <v>41256</v>
      </c>
      <c r="B2754">
        <v>-0.26367190000000001</v>
      </c>
      <c r="C2754">
        <v>8.7890625</v>
      </c>
      <c r="D2754" t="str">
        <f t="shared" ref="D2754:D2817" si="84">IF(AND(B2754=MAX(B2750:B2758), _xlfn.STDEV.P(B2750:B2758)&gt;$G$5),"YES","NO")</f>
        <v>NO</v>
      </c>
      <c r="E2754" t="str">
        <f t="shared" ref="E2754:E2817" si="85">IF(AND(B2754=MIN(B2750:B2758), _xlfn.STDEV.P(B2750:B2758)&gt;$G$5),"YES","NO")</f>
        <v>NO</v>
      </c>
      <c r="F2754">
        <f>_xlfn.STDEV.P(B2361:B2369)</f>
        <v>0.25353036846146348</v>
      </c>
    </row>
    <row r="2755" spans="1:6" x14ac:dyDescent="0.25">
      <c r="A2755">
        <v>41266</v>
      </c>
      <c r="B2755">
        <v>-0.1757812</v>
      </c>
      <c r="C2755">
        <v>8.7890625</v>
      </c>
      <c r="D2755" t="str">
        <f t="shared" si="84"/>
        <v>NO</v>
      </c>
      <c r="E2755" t="str">
        <f t="shared" si="85"/>
        <v>NO</v>
      </c>
      <c r="F2755">
        <f>_xlfn.STDEV.P(B2362:B2370)</f>
        <v>0.22482156927212985</v>
      </c>
    </row>
    <row r="2756" spans="1:6" x14ac:dyDescent="0.25">
      <c r="A2756">
        <v>41276</v>
      </c>
      <c r="B2756">
        <v>0</v>
      </c>
      <c r="C2756">
        <v>15.980114</v>
      </c>
      <c r="D2756" t="str">
        <f t="shared" si="84"/>
        <v>NO</v>
      </c>
      <c r="E2756" t="str">
        <f t="shared" si="85"/>
        <v>NO</v>
      </c>
      <c r="F2756">
        <f>_xlfn.STDEV.P(B2363:B2371)</f>
        <v>0.17953882421045267</v>
      </c>
    </row>
    <row r="2757" spans="1:6" x14ac:dyDescent="0.25">
      <c r="A2757">
        <v>41287</v>
      </c>
      <c r="B2757">
        <v>0</v>
      </c>
      <c r="C2757">
        <v>0</v>
      </c>
      <c r="D2757" t="str">
        <f t="shared" si="84"/>
        <v>NO</v>
      </c>
      <c r="E2757" t="str">
        <f t="shared" si="85"/>
        <v>NO</v>
      </c>
      <c r="F2757">
        <f>_xlfn.STDEV.P(B2364:B2372)</f>
        <v>0.15563846456283426</v>
      </c>
    </row>
    <row r="2758" spans="1:6" x14ac:dyDescent="0.25">
      <c r="A2758">
        <v>41297</v>
      </c>
      <c r="B2758">
        <v>8.7890599999999999E-2</v>
      </c>
      <c r="C2758">
        <v>7.9900570000000002</v>
      </c>
      <c r="D2758" t="str">
        <f t="shared" si="84"/>
        <v>NO</v>
      </c>
      <c r="E2758" t="str">
        <f t="shared" si="85"/>
        <v>NO</v>
      </c>
      <c r="F2758">
        <f>_xlfn.STDEV.P(B2365:B2373)</f>
        <v>0.14615851023066825</v>
      </c>
    </row>
    <row r="2759" spans="1:6" x14ac:dyDescent="0.25">
      <c r="A2759">
        <v>41308</v>
      </c>
      <c r="B2759">
        <v>0.1757812</v>
      </c>
      <c r="C2759">
        <v>8.7890625</v>
      </c>
      <c r="D2759" t="str">
        <f t="shared" si="84"/>
        <v>NO</v>
      </c>
      <c r="E2759" t="str">
        <f t="shared" si="85"/>
        <v>NO</v>
      </c>
      <c r="F2759">
        <f>_xlfn.STDEV.P(B2366:B2374)</f>
        <v>0.11718752222222614</v>
      </c>
    </row>
    <row r="2760" spans="1:6" x14ac:dyDescent="0.25">
      <c r="A2760">
        <v>41318</v>
      </c>
      <c r="B2760">
        <v>0.26367190000000001</v>
      </c>
      <c r="C2760">
        <v>7.9900570000000002</v>
      </c>
      <c r="D2760" t="str">
        <f t="shared" si="84"/>
        <v>NO</v>
      </c>
      <c r="E2760" t="str">
        <f t="shared" si="85"/>
        <v>NO</v>
      </c>
      <c r="F2760">
        <f>_xlfn.STDEV.P(B2367:B2375)</f>
        <v>8.2864087705417408E-2</v>
      </c>
    </row>
    <row r="2761" spans="1:6" x14ac:dyDescent="0.25">
      <c r="A2761">
        <v>41329</v>
      </c>
      <c r="B2761">
        <v>0.3515625</v>
      </c>
      <c r="C2761">
        <v>8.7890625</v>
      </c>
      <c r="D2761" t="str">
        <f t="shared" si="84"/>
        <v>NO</v>
      </c>
      <c r="E2761" t="str">
        <f t="shared" si="85"/>
        <v>NO</v>
      </c>
      <c r="F2761">
        <f>_xlfn.STDEV.P(B2368:B2376)</f>
        <v>5.5242742814615269E-2</v>
      </c>
    </row>
    <row r="2762" spans="1:6" x14ac:dyDescent="0.25">
      <c r="A2762">
        <v>41339</v>
      </c>
      <c r="B2762">
        <v>0.43945309999999999</v>
      </c>
      <c r="C2762">
        <v>8.7890625</v>
      </c>
      <c r="D2762" t="str">
        <f t="shared" si="84"/>
        <v>NO</v>
      </c>
      <c r="E2762" t="str">
        <f t="shared" si="85"/>
        <v>NO</v>
      </c>
      <c r="F2762">
        <f>_xlfn.STDEV.P(B2369:B2377)</f>
        <v>5.5242742814615269E-2</v>
      </c>
    </row>
    <row r="2763" spans="1:6" x14ac:dyDescent="0.25">
      <c r="A2763">
        <v>41349</v>
      </c>
      <c r="B2763">
        <v>0.43945309999999999</v>
      </c>
      <c r="C2763">
        <v>0</v>
      </c>
      <c r="D2763" t="str">
        <f t="shared" si="84"/>
        <v>NO</v>
      </c>
      <c r="E2763" t="str">
        <f t="shared" si="85"/>
        <v>NO</v>
      </c>
      <c r="F2763">
        <f>_xlfn.STDEV.P(B2370:B2378)</f>
        <v>6.4777849712452887E-2</v>
      </c>
    </row>
    <row r="2764" spans="1:6" x14ac:dyDescent="0.25">
      <c r="A2764">
        <v>41360</v>
      </c>
      <c r="B2764">
        <v>0.52734380000000003</v>
      </c>
      <c r="C2764">
        <v>8.7890625</v>
      </c>
      <c r="D2764" t="str">
        <f t="shared" si="84"/>
        <v>NO</v>
      </c>
      <c r="E2764" t="str">
        <f t="shared" si="85"/>
        <v>NO</v>
      </c>
      <c r="F2764">
        <f>_xlfn.STDEV.P(B2371:B2379)</f>
        <v>8.7346417793690165E-2</v>
      </c>
    </row>
    <row r="2765" spans="1:6" x14ac:dyDescent="0.25">
      <c r="A2765">
        <v>41370</v>
      </c>
      <c r="B2765">
        <v>0.61523439999999996</v>
      </c>
      <c r="C2765">
        <v>7.9900570000000002</v>
      </c>
      <c r="D2765" t="str">
        <f t="shared" si="84"/>
        <v>NO</v>
      </c>
      <c r="E2765" t="str">
        <f t="shared" si="85"/>
        <v>NO</v>
      </c>
      <c r="F2765">
        <f>_xlfn.STDEV.P(B2372:B2380)</f>
        <v>0.11799851928472101</v>
      </c>
    </row>
    <row r="2766" spans="1:6" x14ac:dyDescent="0.25">
      <c r="A2766">
        <v>41381</v>
      </c>
      <c r="B2766">
        <v>0.61523439999999996</v>
      </c>
      <c r="C2766">
        <v>0</v>
      </c>
      <c r="D2766" t="str">
        <f t="shared" si="84"/>
        <v>NO</v>
      </c>
      <c r="E2766" t="str">
        <f t="shared" si="85"/>
        <v>NO</v>
      </c>
      <c r="F2766">
        <f>_xlfn.STDEV.P(B2373:B2381)</f>
        <v>0.14352481002861817</v>
      </c>
    </row>
    <row r="2767" spans="1:6" x14ac:dyDescent="0.25">
      <c r="A2767">
        <v>41391</v>
      </c>
      <c r="B2767">
        <v>0.703125</v>
      </c>
      <c r="C2767">
        <v>7.9900570000000002</v>
      </c>
      <c r="D2767" t="str">
        <f t="shared" si="84"/>
        <v>NO</v>
      </c>
      <c r="E2767" t="str">
        <f t="shared" si="85"/>
        <v>NO</v>
      </c>
      <c r="F2767">
        <f>_xlfn.STDEV.P(B2374:B2382)</f>
        <v>0.16572816166152551</v>
      </c>
    </row>
    <row r="2768" spans="1:6" x14ac:dyDescent="0.25">
      <c r="A2768">
        <v>41402</v>
      </c>
      <c r="B2768">
        <v>0.703125</v>
      </c>
      <c r="C2768">
        <v>0</v>
      </c>
      <c r="D2768" t="str">
        <f t="shared" si="84"/>
        <v>NO</v>
      </c>
      <c r="E2768" t="str">
        <f t="shared" si="85"/>
        <v>NO</v>
      </c>
      <c r="F2768">
        <f>_xlfn.STDEV.P(B2375:B2383)</f>
        <v>0.1811253540513002</v>
      </c>
    </row>
    <row r="2769" spans="1:6" x14ac:dyDescent="0.25">
      <c r="A2769">
        <v>41412</v>
      </c>
      <c r="B2769">
        <v>0.703125</v>
      </c>
      <c r="C2769">
        <v>0</v>
      </c>
      <c r="D2769" t="str">
        <f t="shared" si="84"/>
        <v>NO</v>
      </c>
      <c r="E2769" t="str">
        <f t="shared" si="85"/>
        <v>NO</v>
      </c>
      <c r="F2769">
        <f>_xlfn.STDEV.P(B2376:B2384)</f>
        <v>0.21923773750628661</v>
      </c>
    </row>
    <row r="2770" spans="1:6" x14ac:dyDescent="0.25">
      <c r="A2770">
        <v>41422</v>
      </c>
      <c r="B2770">
        <v>0.703125</v>
      </c>
      <c r="C2770">
        <v>0</v>
      </c>
      <c r="D2770" t="str">
        <f t="shared" si="84"/>
        <v>NO</v>
      </c>
      <c r="E2770" t="str">
        <f t="shared" si="85"/>
        <v>NO</v>
      </c>
      <c r="F2770">
        <f>_xlfn.STDEV.P(B2377:B2385)</f>
        <v>0.24158822159845611</v>
      </c>
    </row>
    <row r="2771" spans="1:6" x14ac:dyDescent="0.25">
      <c r="A2771">
        <v>41433</v>
      </c>
      <c r="B2771">
        <v>0.703125</v>
      </c>
      <c r="C2771">
        <v>0</v>
      </c>
      <c r="D2771" t="str">
        <f t="shared" si="84"/>
        <v>NO</v>
      </c>
      <c r="E2771" t="str">
        <f t="shared" si="85"/>
        <v>NO</v>
      </c>
      <c r="F2771">
        <f>_xlfn.STDEV.P(B2378:B2386)</f>
        <v>0.27827748648337985</v>
      </c>
    </row>
    <row r="2772" spans="1:6" x14ac:dyDescent="0.25">
      <c r="A2772">
        <v>41443</v>
      </c>
      <c r="B2772">
        <v>0.703125</v>
      </c>
      <c r="C2772">
        <v>0</v>
      </c>
      <c r="D2772" t="str">
        <f t="shared" si="84"/>
        <v>NO</v>
      </c>
      <c r="E2772" t="str">
        <f t="shared" si="85"/>
        <v>NO</v>
      </c>
      <c r="F2772">
        <f>_xlfn.STDEV.P(B2379:B2387)</f>
        <v>0.29296875888889018</v>
      </c>
    </row>
    <row r="2773" spans="1:6" x14ac:dyDescent="0.25">
      <c r="A2773">
        <v>41454</v>
      </c>
      <c r="B2773">
        <v>0.703125</v>
      </c>
      <c r="C2773">
        <v>0</v>
      </c>
      <c r="D2773" t="str">
        <f t="shared" si="84"/>
        <v>NO</v>
      </c>
      <c r="E2773" t="str">
        <f t="shared" si="85"/>
        <v>NO</v>
      </c>
      <c r="F2773">
        <f>_xlfn.STDEV.P(B2380:B2388)</f>
        <v>0.31553699422819381</v>
      </c>
    </row>
    <row r="2774" spans="1:6" x14ac:dyDescent="0.25">
      <c r="A2774">
        <v>41464</v>
      </c>
      <c r="B2774">
        <v>0.61523439999999996</v>
      </c>
      <c r="C2774">
        <v>-8.7890625</v>
      </c>
      <c r="D2774" t="str">
        <f t="shared" si="84"/>
        <v>NO</v>
      </c>
      <c r="E2774" t="str">
        <f t="shared" si="85"/>
        <v>NO</v>
      </c>
      <c r="F2774">
        <f>_xlfn.STDEV.P(B2381:B2389)</f>
        <v>0.32623618315650049</v>
      </c>
    </row>
    <row r="2775" spans="1:6" x14ac:dyDescent="0.25">
      <c r="A2775">
        <v>41475</v>
      </c>
      <c r="B2775">
        <v>0.61523439999999996</v>
      </c>
      <c r="C2775">
        <v>0</v>
      </c>
      <c r="D2775" t="str">
        <f t="shared" si="84"/>
        <v>NO</v>
      </c>
      <c r="E2775" t="str">
        <f t="shared" si="85"/>
        <v>NO</v>
      </c>
      <c r="F2775">
        <f>_xlfn.STDEV.P(B2382:B2390)</f>
        <v>0.34109861139458386</v>
      </c>
    </row>
    <row r="2776" spans="1:6" x14ac:dyDescent="0.25">
      <c r="A2776">
        <v>41485</v>
      </c>
      <c r="B2776">
        <v>0.61523439999999996</v>
      </c>
      <c r="C2776">
        <v>0</v>
      </c>
      <c r="D2776" t="str">
        <f t="shared" si="84"/>
        <v>NO</v>
      </c>
      <c r="E2776" t="str">
        <f t="shared" si="85"/>
        <v>NO</v>
      </c>
      <c r="F2776">
        <f>_xlfn.STDEV.P(B2383:B2391)</f>
        <v>0.34109860725915137</v>
      </c>
    </row>
    <row r="2777" spans="1:6" x14ac:dyDescent="0.25">
      <c r="A2777">
        <v>41495</v>
      </c>
      <c r="B2777">
        <v>0.52734380000000003</v>
      </c>
      <c r="C2777">
        <v>-7.9900570000000002</v>
      </c>
      <c r="D2777" t="str">
        <f t="shared" si="84"/>
        <v>NO</v>
      </c>
      <c r="E2777" t="str">
        <f t="shared" si="85"/>
        <v>NO</v>
      </c>
      <c r="F2777">
        <f>_xlfn.STDEV.P(B2384:B2392)</f>
        <v>0.34109860725915137</v>
      </c>
    </row>
    <row r="2778" spans="1:6" x14ac:dyDescent="0.25">
      <c r="A2778">
        <v>41506</v>
      </c>
      <c r="B2778">
        <v>0.43945309999999999</v>
      </c>
      <c r="C2778">
        <v>-8.7890625</v>
      </c>
      <c r="D2778" t="str">
        <f t="shared" si="84"/>
        <v>NO</v>
      </c>
      <c r="E2778" t="str">
        <f t="shared" si="85"/>
        <v>NO</v>
      </c>
      <c r="F2778">
        <f>_xlfn.STDEV.P(B2385:B2393)</f>
        <v>0.3564118569630576</v>
      </c>
    </row>
    <row r="2779" spans="1:6" x14ac:dyDescent="0.25">
      <c r="A2779">
        <v>41516</v>
      </c>
      <c r="B2779">
        <v>0.3515625</v>
      </c>
      <c r="C2779">
        <v>-7.9900570000000002</v>
      </c>
      <c r="D2779" t="str">
        <f t="shared" si="84"/>
        <v>NO</v>
      </c>
      <c r="E2779" t="str">
        <f t="shared" si="85"/>
        <v>NO</v>
      </c>
      <c r="F2779">
        <f>_xlfn.STDEV.P(B2386:B2394)</f>
        <v>0.35264588256434309</v>
      </c>
    </row>
    <row r="2780" spans="1:6" x14ac:dyDescent="0.25">
      <c r="A2780">
        <v>41527</v>
      </c>
      <c r="B2780">
        <v>0.3515625</v>
      </c>
      <c r="C2780">
        <v>0</v>
      </c>
      <c r="D2780" t="str">
        <f t="shared" si="84"/>
        <v>NO</v>
      </c>
      <c r="E2780" t="str">
        <f t="shared" si="85"/>
        <v>NO</v>
      </c>
      <c r="F2780">
        <f>_xlfn.STDEV.P(B2387:B2395)</f>
        <v>0.36382687132207203</v>
      </c>
    </row>
    <row r="2781" spans="1:6" x14ac:dyDescent="0.25">
      <c r="A2781">
        <v>41537</v>
      </c>
      <c r="B2781">
        <v>0.26367190000000001</v>
      </c>
      <c r="C2781">
        <v>-8.7890625</v>
      </c>
      <c r="D2781" t="str">
        <f t="shared" si="84"/>
        <v>NO</v>
      </c>
      <c r="E2781" t="str">
        <f t="shared" si="85"/>
        <v>NO</v>
      </c>
      <c r="F2781">
        <f>_xlfn.STDEV.P(B2388:B2396)</f>
        <v>0.35641186974964517</v>
      </c>
    </row>
    <row r="2782" spans="1:6" x14ac:dyDescent="0.25">
      <c r="A2782">
        <v>41547</v>
      </c>
      <c r="B2782">
        <v>0.1757812</v>
      </c>
      <c r="C2782">
        <v>-7.9900570000000002</v>
      </c>
      <c r="D2782" t="str">
        <f t="shared" si="84"/>
        <v>NO</v>
      </c>
      <c r="E2782" t="str">
        <f t="shared" si="85"/>
        <v>NO</v>
      </c>
      <c r="F2782">
        <f>_xlfn.STDEV.P(B2389:B2397)</f>
        <v>0.34938563390694322</v>
      </c>
    </row>
    <row r="2783" spans="1:6" x14ac:dyDescent="0.25">
      <c r="A2783">
        <v>41558</v>
      </c>
      <c r="B2783">
        <v>8.7890599999999999E-2</v>
      </c>
      <c r="C2783">
        <v>-8.7890625</v>
      </c>
      <c r="D2783" t="str">
        <f t="shared" si="84"/>
        <v>NO</v>
      </c>
      <c r="E2783" t="str">
        <f t="shared" si="85"/>
        <v>NO</v>
      </c>
      <c r="F2783">
        <f>_xlfn.STDEV.P(B2390:B2398)</f>
        <v>0.32740342004546358</v>
      </c>
    </row>
    <row r="2784" spans="1:6" x14ac:dyDescent="0.25">
      <c r="A2784">
        <v>41568</v>
      </c>
      <c r="B2784">
        <v>0</v>
      </c>
      <c r="C2784">
        <v>-7.9900570000000002</v>
      </c>
      <c r="D2784" t="str">
        <f t="shared" si="84"/>
        <v>NO</v>
      </c>
      <c r="E2784" t="str">
        <f t="shared" si="85"/>
        <v>NO</v>
      </c>
      <c r="F2784">
        <f>_xlfn.STDEV.P(B2391:B2399)</f>
        <v>0.30943320492738474</v>
      </c>
    </row>
    <row r="2785" spans="1:6" x14ac:dyDescent="0.25">
      <c r="A2785">
        <v>41579</v>
      </c>
      <c r="B2785">
        <v>-8.7890599999999999E-2</v>
      </c>
      <c r="C2785">
        <v>-8.7890625</v>
      </c>
      <c r="D2785" t="str">
        <f t="shared" si="84"/>
        <v>NO</v>
      </c>
      <c r="E2785" t="str">
        <f t="shared" si="85"/>
        <v>NO</v>
      </c>
      <c r="F2785">
        <f>_xlfn.STDEV.P(B2392:B2400)</f>
        <v>0.27827748063452701</v>
      </c>
    </row>
    <row r="2786" spans="1:6" x14ac:dyDescent="0.25">
      <c r="A2786">
        <v>41589</v>
      </c>
      <c r="B2786">
        <v>-0.1757812</v>
      </c>
      <c r="C2786">
        <v>-7.9900570000000002</v>
      </c>
      <c r="D2786" t="str">
        <f t="shared" si="84"/>
        <v>NO</v>
      </c>
      <c r="E2786" t="str">
        <f t="shared" si="85"/>
        <v>NO</v>
      </c>
      <c r="F2786">
        <f>_xlfn.STDEV.P(B2393:B2401)</f>
        <v>0.2546563469358728</v>
      </c>
    </row>
    <row r="2787" spans="1:6" x14ac:dyDescent="0.25">
      <c r="A2787">
        <v>41600</v>
      </c>
      <c r="B2787">
        <v>-0.26367190000000001</v>
      </c>
      <c r="C2787">
        <v>-8.7890625</v>
      </c>
      <c r="D2787" t="str">
        <f t="shared" si="84"/>
        <v>NO</v>
      </c>
      <c r="E2787" t="str">
        <f t="shared" si="85"/>
        <v>NO</v>
      </c>
      <c r="F2787">
        <f>_xlfn.STDEV.P(B2394:B2402)</f>
        <v>0.24316210732424889</v>
      </c>
    </row>
    <row r="2788" spans="1:6" x14ac:dyDescent="0.25">
      <c r="A2788">
        <v>41610</v>
      </c>
      <c r="B2788">
        <v>-0.3515625</v>
      </c>
      <c r="C2788">
        <v>-8.7890625</v>
      </c>
      <c r="D2788" t="str">
        <f t="shared" si="84"/>
        <v>NO</v>
      </c>
      <c r="E2788" t="str">
        <f t="shared" si="85"/>
        <v>NO</v>
      </c>
      <c r="F2788">
        <f>_xlfn.STDEV.P(B2395:B2403)</f>
        <v>0.21306078247042703</v>
      </c>
    </row>
    <row r="2789" spans="1:6" x14ac:dyDescent="0.25">
      <c r="A2789">
        <v>41620</v>
      </c>
      <c r="B2789">
        <v>-0.43945309999999999</v>
      </c>
      <c r="C2789">
        <v>-7.9900570000000002</v>
      </c>
      <c r="D2789" t="str">
        <f t="shared" si="84"/>
        <v>NO</v>
      </c>
      <c r="E2789" t="str">
        <f t="shared" si="85"/>
        <v>NO</v>
      </c>
      <c r="F2789">
        <f>_xlfn.STDEV.P(B2396:B2404)</f>
        <v>0.20203281880460092</v>
      </c>
    </row>
    <row r="2790" spans="1:6" x14ac:dyDescent="0.25">
      <c r="A2790">
        <v>41631</v>
      </c>
      <c r="B2790">
        <v>-0.52734380000000003</v>
      </c>
      <c r="C2790">
        <v>-8.7890625</v>
      </c>
      <c r="D2790" t="str">
        <f t="shared" si="84"/>
        <v>NO</v>
      </c>
      <c r="E2790" t="str">
        <f t="shared" si="85"/>
        <v>NO</v>
      </c>
      <c r="F2790">
        <f>_xlfn.STDEV.P(B2397:B2405)</f>
        <v>0.18112535165501545</v>
      </c>
    </row>
    <row r="2791" spans="1:6" x14ac:dyDescent="0.25">
      <c r="A2791">
        <v>41641</v>
      </c>
      <c r="B2791">
        <v>-0.61523439999999996</v>
      </c>
      <c r="C2791">
        <v>-7.9900570000000002</v>
      </c>
      <c r="D2791" t="str">
        <f t="shared" si="84"/>
        <v>NO</v>
      </c>
      <c r="E2791" t="str">
        <f t="shared" si="85"/>
        <v>NO</v>
      </c>
      <c r="F2791">
        <f>_xlfn.STDEV.P(B2398:B2406)</f>
        <v>0.15378921628929498</v>
      </c>
    </row>
    <row r="2792" spans="1:6" x14ac:dyDescent="0.25">
      <c r="A2792">
        <v>41652</v>
      </c>
      <c r="B2792">
        <v>-0.703125</v>
      </c>
      <c r="C2792">
        <v>-8.7890625</v>
      </c>
      <c r="D2792" t="str">
        <f t="shared" si="84"/>
        <v>NO</v>
      </c>
      <c r="E2792" t="str">
        <f t="shared" si="85"/>
        <v>NO</v>
      </c>
      <c r="F2792">
        <f>_xlfn.STDEV.P(B2399:B2407)</f>
        <v>0.1227520103454004</v>
      </c>
    </row>
    <row r="2793" spans="1:6" x14ac:dyDescent="0.25">
      <c r="A2793">
        <v>41662</v>
      </c>
      <c r="B2793">
        <v>-0.703125</v>
      </c>
      <c r="C2793">
        <v>0</v>
      </c>
      <c r="D2793" t="str">
        <f t="shared" si="84"/>
        <v>NO</v>
      </c>
      <c r="E2793" t="str">
        <f t="shared" si="85"/>
        <v>NO</v>
      </c>
      <c r="F2793">
        <f>_xlfn.STDEV.P(B2400:B2408)</f>
        <v>8.7346416551427886E-2</v>
      </c>
    </row>
    <row r="2794" spans="1:6" x14ac:dyDescent="0.25">
      <c r="A2794">
        <v>41673</v>
      </c>
      <c r="B2794">
        <v>-0.79101560000000004</v>
      </c>
      <c r="C2794">
        <v>-8.7890625</v>
      </c>
      <c r="D2794" t="str">
        <f t="shared" si="84"/>
        <v>NO</v>
      </c>
      <c r="E2794" t="str">
        <f t="shared" si="85"/>
        <v>NO</v>
      </c>
      <c r="F2794">
        <f>_xlfn.STDEV.P(B2401:B2409)</f>
        <v>5.8593755555559734E-2</v>
      </c>
    </row>
    <row r="2795" spans="1:6" x14ac:dyDescent="0.25">
      <c r="A2795">
        <v>41683</v>
      </c>
      <c r="B2795">
        <v>-0.87890619999999997</v>
      </c>
      <c r="C2795">
        <v>-8.7890625</v>
      </c>
      <c r="D2795" t="str">
        <f t="shared" si="84"/>
        <v>NO</v>
      </c>
      <c r="E2795" t="str">
        <f t="shared" si="85"/>
        <v>NO</v>
      </c>
      <c r="F2795">
        <f>_xlfn.STDEV.P(B2402:B2410)</f>
        <v>4.3673190262942863E-2</v>
      </c>
    </row>
    <row r="2796" spans="1:6" x14ac:dyDescent="0.25">
      <c r="A2796">
        <v>41693</v>
      </c>
      <c r="B2796">
        <v>-0.96679689999999996</v>
      </c>
      <c r="C2796">
        <v>-7.9900570000000002</v>
      </c>
      <c r="D2796" t="str">
        <f t="shared" si="84"/>
        <v>NO</v>
      </c>
      <c r="E2796" t="str">
        <f t="shared" si="85"/>
        <v>NO</v>
      </c>
      <c r="F2796">
        <f>_xlfn.STDEV.P(B2403:B2411)</f>
        <v>5.8593755555559734E-2</v>
      </c>
    </row>
    <row r="2797" spans="1:6" x14ac:dyDescent="0.25">
      <c r="A2797">
        <v>41704</v>
      </c>
      <c r="B2797">
        <v>-1.0546875</v>
      </c>
      <c r="C2797">
        <v>-8.7890625</v>
      </c>
      <c r="D2797" t="str">
        <f t="shared" si="84"/>
        <v>NO</v>
      </c>
      <c r="E2797" t="str">
        <f t="shared" si="85"/>
        <v>NO</v>
      </c>
      <c r="F2797">
        <f>_xlfn.STDEV.P(B2404:B2412)</f>
        <v>8.7346416551427886E-2</v>
      </c>
    </row>
    <row r="2798" spans="1:6" x14ac:dyDescent="0.25">
      <c r="A2798">
        <v>41714</v>
      </c>
      <c r="B2798">
        <v>-1.0546875</v>
      </c>
      <c r="C2798">
        <v>0</v>
      </c>
      <c r="D2798" t="str">
        <f t="shared" si="84"/>
        <v>NO</v>
      </c>
      <c r="E2798" t="str">
        <f t="shared" si="85"/>
        <v>NO</v>
      </c>
      <c r="F2798">
        <f>_xlfn.STDEV.P(B2405:B2413)</f>
        <v>0.11718750833333541</v>
      </c>
    </row>
    <row r="2799" spans="1:6" x14ac:dyDescent="0.25">
      <c r="A2799">
        <v>41725</v>
      </c>
      <c r="B2799">
        <v>-1.0546875</v>
      </c>
      <c r="C2799">
        <v>0</v>
      </c>
      <c r="D2799" t="str">
        <f t="shared" si="84"/>
        <v>NO</v>
      </c>
      <c r="E2799" t="str">
        <f t="shared" si="85"/>
        <v>NO</v>
      </c>
      <c r="F2799">
        <f>_xlfn.STDEV.P(B2406:B2414)</f>
        <v>0.14615849315564386</v>
      </c>
    </row>
    <row r="2800" spans="1:6" x14ac:dyDescent="0.25">
      <c r="A2800">
        <v>41735</v>
      </c>
      <c r="B2800">
        <v>-1.1425780999999999</v>
      </c>
      <c r="C2800">
        <v>-7.9900570000000002</v>
      </c>
      <c r="D2800" t="str">
        <f t="shared" si="84"/>
        <v>NO</v>
      </c>
      <c r="E2800" t="str">
        <f t="shared" si="85"/>
        <v>NO</v>
      </c>
      <c r="F2800">
        <f>_xlfn.STDEV.P(B2407:B2415)</f>
        <v>0.17138601559388197</v>
      </c>
    </row>
    <row r="2801" spans="1:6" x14ac:dyDescent="0.25">
      <c r="A2801">
        <v>41746</v>
      </c>
      <c r="B2801">
        <v>-1.1425780999999999</v>
      </c>
      <c r="C2801">
        <v>0</v>
      </c>
      <c r="D2801" t="str">
        <f t="shared" si="84"/>
        <v>NO</v>
      </c>
      <c r="E2801" t="str">
        <f t="shared" si="85"/>
        <v>NO</v>
      </c>
      <c r="F2801">
        <f>_xlfn.STDEV.P(B2408:B2416)</f>
        <v>0.18986545100591143</v>
      </c>
    </row>
    <row r="2802" spans="1:6" x14ac:dyDescent="0.25">
      <c r="A2802">
        <v>41756</v>
      </c>
      <c r="B2802">
        <v>-1.1425780999999999</v>
      </c>
      <c r="C2802">
        <v>0</v>
      </c>
      <c r="D2802" t="str">
        <f t="shared" si="84"/>
        <v>NO</v>
      </c>
      <c r="E2802" t="str">
        <f t="shared" si="85"/>
        <v>NO</v>
      </c>
      <c r="F2802">
        <f>_xlfn.STDEV.P(B2409:B2417)</f>
        <v>0.22985550769175422</v>
      </c>
    </row>
    <row r="2803" spans="1:6" x14ac:dyDescent="0.25">
      <c r="A2803">
        <v>41766</v>
      </c>
      <c r="B2803">
        <v>-1.1425780999999999</v>
      </c>
      <c r="C2803">
        <v>0</v>
      </c>
      <c r="D2803" t="str">
        <f t="shared" si="84"/>
        <v>NO</v>
      </c>
      <c r="E2803" t="str">
        <f t="shared" si="85"/>
        <v>NO</v>
      </c>
      <c r="F2803">
        <f>_xlfn.STDEV.P(B2410:B2418)</f>
        <v>0.25465634565759776</v>
      </c>
    </row>
    <row r="2804" spans="1:6" x14ac:dyDescent="0.25">
      <c r="A2804">
        <v>41777</v>
      </c>
      <c r="B2804">
        <v>-1.1425780999999999</v>
      </c>
      <c r="C2804">
        <v>0</v>
      </c>
      <c r="D2804" t="str">
        <f t="shared" si="84"/>
        <v>NO</v>
      </c>
      <c r="E2804" t="str">
        <f t="shared" si="85"/>
        <v>NO</v>
      </c>
      <c r="F2804">
        <f>_xlfn.STDEV.P(B2411:B2419)</f>
        <v>0.26203921611325892</v>
      </c>
    </row>
    <row r="2805" spans="1:6" x14ac:dyDescent="0.25">
      <c r="A2805">
        <v>41787</v>
      </c>
      <c r="B2805">
        <v>-1.1425780999999999</v>
      </c>
      <c r="C2805">
        <v>0</v>
      </c>
      <c r="D2805" t="str">
        <f t="shared" si="84"/>
        <v>NO</v>
      </c>
      <c r="E2805" t="str">
        <f t="shared" si="85"/>
        <v>NO</v>
      </c>
      <c r="F2805">
        <f>_xlfn.STDEV.P(B2412:B2420)</f>
        <v>0.28134492929193194</v>
      </c>
    </row>
    <row r="2806" spans="1:6" x14ac:dyDescent="0.25">
      <c r="A2806">
        <v>41798</v>
      </c>
      <c r="B2806">
        <v>-1.1425780999999999</v>
      </c>
      <c r="C2806">
        <v>0</v>
      </c>
      <c r="D2806" t="str">
        <f t="shared" si="84"/>
        <v>NO</v>
      </c>
      <c r="E2806" t="str">
        <f t="shared" si="85"/>
        <v>NO</v>
      </c>
      <c r="F2806">
        <f>_xlfn.STDEV.P(B2413:B2421)</f>
        <v>0.30850721808943504</v>
      </c>
    </row>
    <row r="2807" spans="1:6" x14ac:dyDescent="0.25">
      <c r="A2807">
        <v>41808</v>
      </c>
      <c r="B2807">
        <v>-1.0546875</v>
      </c>
      <c r="C2807">
        <v>7.9900570000000002</v>
      </c>
      <c r="D2807" t="str">
        <f t="shared" si="84"/>
        <v>NO</v>
      </c>
      <c r="E2807" t="str">
        <f t="shared" si="85"/>
        <v>NO</v>
      </c>
      <c r="F2807">
        <f>_xlfn.STDEV.P(B2414:B2422)</f>
        <v>0.32300460840486817</v>
      </c>
    </row>
    <row r="2808" spans="1:6" x14ac:dyDescent="0.25">
      <c r="A2808">
        <v>41819</v>
      </c>
      <c r="B2808">
        <v>-1.0546875</v>
      </c>
      <c r="C2808">
        <v>0</v>
      </c>
      <c r="D2808" t="str">
        <f t="shared" si="84"/>
        <v>NO</v>
      </c>
      <c r="E2808" t="str">
        <f t="shared" si="85"/>
        <v>NO</v>
      </c>
      <c r="F2808">
        <f>_xlfn.STDEV.P(B2415:B2423)</f>
        <v>0.32652839011452311</v>
      </c>
    </row>
    <row r="2809" spans="1:6" x14ac:dyDescent="0.25">
      <c r="A2809">
        <v>41829</v>
      </c>
      <c r="B2809">
        <v>-1.0546875</v>
      </c>
      <c r="C2809">
        <v>0</v>
      </c>
      <c r="D2809" t="str">
        <f t="shared" si="84"/>
        <v>NO</v>
      </c>
      <c r="E2809" t="str">
        <f t="shared" si="85"/>
        <v>NO</v>
      </c>
      <c r="F2809">
        <f>_xlfn.STDEV.P(B2416:B2424)</f>
        <v>0.33403576468672397</v>
      </c>
    </row>
    <row r="2810" spans="1:6" x14ac:dyDescent="0.25">
      <c r="A2810">
        <v>41839</v>
      </c>
      <c r="B2810">
        <v>-0.96679689999999996</v>
      </c>
      <c r="C2810">
        <v>7.9900570000000002</v>
      </c>
      <c r="D2810" t="str">
        <f t="shared" si="84"/>
        <v>NO</v>
      </c>
      <c r="E2810" t="str">
        <f t="shared" si="85"/>
        <v>NO</v>
      </c>
      <c r="F2810">
        <f>_xlfn.STDEV.P(B2417:B2425)</f>
        <v>0.32652838645917021</v>
      </c>
    </row>
    <row r="2811" spans="1:6" x14ac:dyDescent="0.25">
      <c r="A2811">
        <v>41850</v>
      </c>
      <c r="B2811">
        <v>-0.87890619999999997</v>
      </c>
      <c r="C2811">
        <v>8.7890625</v>
      </c>
      <c r="D2811" t="str">
        <f t="shared" si="84"/>
        <v>NO</v>
      </c>
      <c r="E2811" t="str">
        <f t="shared" si="85"/>
        <v>NO</v>
      </c>
      <c r="F2811">
        <f>_xlfn.STDEV.P(B2418:B2426)</f>
        <v>0.33772686610545299</v>
      </c>
    </row>
    <row r="2812" spans="1:6" x14ac:dyDescent="0.25">
      <c r="A2812">
        <v>41860</v>
      </c>
      <c r="B2812">
        <v>-0.87890619999999997</v>
      </c>
      <c r="C2812">
        <v>0</v>
      </c>
      <c r="D2812" t="str">
        <f t="shared" si="84"/>
        <v>NO</v>
      </c>
      <c r="E2812" t="str">
        <f t="shared" si="85"/>
        <v>NO</v>
      </c>
      <c r="F2812">
        <f>_xlfn.STDEV.P(B2419:B2427)</f>
        <v>0.33403576468672402</v>
      </c>
    </row>
    <row r="2813" spans="1:6" x14ac:dyDescent="0.25">
      <c r="A2813">
        <v>41871</v>
      </c>
      <c r="B2813">
        <v>-0.79101560000000004</v>
      </c>
      <c r="C2813">
        <v>8.7890625</v>
      </c>
      <c r="D2813" t="str">
        <f t="shared" si="84"/>
        <v>NO</v>
      </c>
      <c r="E2813" t="str">
        <f t="shared" si="85"/>
        <v>NO</v>
      </c>
      <c r="F2813">
        <f>_xlfn.STDEV.P(B2420:B2428)</f>
        <v>0.31493194467107682</v>
      </c>
    </row>
    <row r="2814" spans="1:6" x14ac:dyDescent="0.25">
      <c r="A2814">
        <v>41881</v>
      </c>
      <c r="B2814">
        <v>-0.703125</v>
      </c>
      <c r="C2814">
        <v>7.9900570000000002</v>
      </c>
      <c r="D2814" t="str">
        <f t="shared" si="84"/>
        <v>NO</v>
      </c>
      <c r="E2814" t="str">
        <f t="shared" si="85"/>
        <v>NO</v>
      </c>
      <c r="F2814">
        <f>_xlfn.STDEV.P(B2421:B2429)</f>
        <v>0.31493194915010914</v>
      </c>
    </row>
    <row r="2815" spans="1:6" x14ac:dyDescent="0.25">
      <c r="A2815">
        <v>41892</v>
      </c>
      <c r="B2815">
        <v>-0.61523439999999996</v>
      </c>
      <c r="C2815">
        <v>8.7890625</v>
      </c>
      <c r="D2815" t="str">
        <f t="shared" si="84"/>
        <v>NO</v>
      </c>
      <c r="E2815" t="str">
        <f t="shared" si="85"/>
        <v>NO</v>
      </c>
      <c r="F2815">
        <f>_xlfn.STDEV.P(B2422:B2430)</f>
        <v>0.3185450604108524</v>
      </c>
    </row>
    <row r="2816" spans="1:6" x14ac:dyDescent="0.25">
      <c r="A2816">
        <v>41902</v>
      </c>
      <c r="B2816">
        <v>-0.52734380000000003</v>
      </c>
      <c r="C2816">
        <v>8.7890625</v>
      </c>
      <c r="D2816" t="str">
        <f t="shared" si="84"/>
        <v>NO</v>
      </c>
      <c r="E2816" t="str">
        <f t="shared" si="85"/>
        <v>NO</v>
      </c>
      <c r="F2816">
        <f>_xlfn.STDEV.P(B2423:B2431)</f>
        <v>0.32623619912141638</v>
      </c>
    </row>
    <row r="2817" spans="1:6" x14ac:dyDescent="0.25">
      <c r="A2817">
        <v>41912</v>
      </c>
      <c r="B2817">
        <v>-0.43945309999999999</v>
      </c>
      <c r="C2817">
        <v>7.9900570000000002</v>
      </c>
      <c r="D2817" t="str">
        <f t="shared" si="84"/>
        <v>NO</v>
      </c>
      <c r="E2817" t="str">
        <f t="shared" si="85"/>
        <v>NO</v>
      </c>
      <c r="F2817">
        <f>_xlfn.STDEV.P(B2424:B2432)</f>
        <v>0.30446205174129948</v>
      </c>
    </row>
    <row r="2818" spans="1:6" x14ac:dyDescent="0.25">
      <c r="A2818">
        <v>41923</v>
      </c>
      <c r="B2818">
        <v>-0.43945309999999999</v>
      </c>
      <c r="C2818">
        <v>0</v>
      </c>
      <c r="D2818" t="str">
        <f t="shared" ref="D2818:D2881" si="86">IF(AND(B2818=MAX(B2814:B2822), _xlfn.STDEV.P(B2814:B2822)&gt;$G$5),"YES","NO")</f>
        <v>NO</v>
      </c>
      <c r="E2818" t="str">
        <f t="shared" ref="E2818:E2881" si="87">IF(AND(B2818=MIN(B2814:B2822), _xlfn.STDEV.P(B2814:B2822)&gt;$G$5),"YES","NO")</f>
        <v>NO</v>
      </c>
      <c r="F2818">
        <f>_xlfn.STDEV.P(B2425:B2433)</f>
        <v>0.29035289774692413</v>
      </c>
    </row>
    <row r="2819" spans="1:6" x14ac:dyDescent="0.25">
      <c r="A2819">
        <v>41933</v>
      </c>
      <c r="B2819">
        <v>-0.3515625</v>
      </c>
      <c r="C2819">
        <v>7.9900570000000002</v>
      </c>
      <c r="D2819" t="str">
        <f t="shared" si="86"/>
        <v>NO</v>
      </c>
      <c r="E2819" t="str">
        <f t="shared" si="87"/>
        <v>NO</v>
      </c>
      <c r="F2819">
        <f>_xlfn.STDEV.P(B2426:B2434)</f>
        <v>0.26779900580226512</v>
      </c>
    </row>
    <row r="2820" spans="1:6" x14ac:dyDescent="0.25">
      <c r="A2820">
        <v>41944</v>
      </c>
      <c r="B2820">
        <v>-0.26367190000000001</v>
      </c>
      <c r="C2820">
        <v>8.7890625</v>
      </c>
      <c r="D2820" t="str">
        <f t="shared" si="86"/>
        <v>NO</v>
      </c>
      <c r="E2820" t="str">
        <f t="shared" si="87"/>
        <v>NO</v>
      </c>
      <c r="F2820">
        <f>_xlfn.STDEV.P(B2427:B2435)</f>
        <v>0.24433584988951873</v>
      </c>
    </row>
    <row r="2821" spans="1:6" x14ac:dyDescent="0.25">
      <c r="A2821">
        <v>41954</v>
      </c>
      <c r="B2821">
        <v>-0.1757812</v>
      </c>
      <c r="C2821">
        <v>7.9900570000000002</v>
      </c>
      <c r="D2821" t="str">
        <f t="shared" si="86"/>
        <v>NO</v>
      </c>
      <c r="E2821" t="str">
        <f t="shared" si="87"/>
        <v>NO</v>
      </c>
      <c r="F2821">
        <f>_xlfn.STDEV.P(B2428:B2436)</f>
        <v>0.21836600696796363</v>
      </c>
    </row>
    <row r="2822" spans="1:6" x14ac:dyDescent="0.25">
      <c r="A2822">
        <v>41965</v>
      </c>
      <c r="B2822">
        <v>-8.7890599999999999E-2</v>
      </c>
      <c r="C2822">
        <v>8.7890625</v>
      </c>
      <c r="D2822" t="str">
        <f t="shared" si="86"/>
        <v>NO</v>
      </c>
      <c r="E2822" t="str">
        <f t="shared" si="87"/>
        <v>NO</v>
      </c>
      <c r="F2822">
        <f>_xlfn.STDEV.P(B2429:B2437)</f>
        <v>0.17578124074074286</v>
      </c>
    </row>
    <row r="2823" spans="1:6" x14ac:dyDescent="0.25">
      <c r="A2823">
        <v>41975</v>
      </c>
      <c r="B2823">
        <v>0</v>
      </c>
      <c r="C2823">
        <v>8.7890625</v>
      </c>
      <c r="D2823" t="str">
        <f t="shared" si="86"/>
        <v>NO</v>
      </c>
      <c r="E2823" t="str">
        <f t="shared" si="87"/>
        <v>NO</v>
      </c>
      <c r="F2823">
        <f>_xlfn.STDEV.P(B2430:B2438)</f>
        <v>0.14352479188424866</v>
      </c>
    </row>
    <row r="2824" spans="1:6" x14ac:dyDescent="0.25">
      <c r="A2824">
        <v>41985</v>
      </c>
      <c r="B2824">
        <v>8.7890599999999999E-2</v>
      </c>
      <c r="C2824">
        <v>7.9900570000000002</v>
      </c>
      <c r="D2824" t="str">
        <f t="shared" si="86"/>
        <v>NO</v>
      </c>
      <c r="E2824" t="str">
        <f t="shared" si="87"/>
        <v>NO</v>
      </c>
      <c r="F2824">
        <f>_xlfn.STDEV.P(B2431:B2439)</f>
        <v>0.11718750833333437</v>
      </c>
    </row>
    <row r="2825" spans="1:6" x14ac:dyDescent="0.25">
      <c r="A2825">
        <v>41996</v>
      </c>
      <c r="B2825">
        <v>0.1757812</v>
      </c>
      <c r="C2825">
        <v>8.7890625</v>
      </c>
      <c r="D2825" t="str">
        <f t="shared" si="86"/>
        <v>NO</v>
      </c>
      <c r="E2825" t="str">
        <f t="shared" si="87"/>
        <v>NO</v>
      </c>
      <c r="F2825">
        <f>_xlfn.STDEV.P(B2432:B2440)</f>
        <v>0.11048543750667884</v>
      </c>
    </row>
    <row r="2826" spans="1:6" x14ac:dyDescent="0.25">
      <c r="A2826">
        <v>42006</v>
      </c>
      <c r="B2826">
        <v>0.26367190000000001</v>
      </c>
      <c r="C2826">
        <v>7.9900570000000002</v>
      </c>
      <c r="D2826" t="str">
        <f t="shared" si="86"/>
        <v>NO</v>
      </c>
      <c r="E2826" t="str">
        <f t="shared" si="87"/>
        <v>NO</v>
      </c>
      <c r="F2826">
        <f>_xlfn.STDEV.P(B2433:B2441)</f>
        <v>8.0529405402928037E-2</v>
      </c>
    </row>
    <row r="2827" spans="1:6" x14ac:dyDescent="0.25">
      <c r="A2827">
        <v>42017</v>
      </c>
      <c r="B2827">
        <v>0.26367190000000001</v>
      </c>
      <c r="C2827">
        <v>0</v>
      </c>
      <c r="D2827" t="str">
        <f t="shared" si="86"/>
        <v>NO</v>
      </c>
      <c r="E2827" t="str">
        <f t="shared" si="87"/>
        <v>NO</v>
      </c>
      <c r="F2827">
        <f>_xlfn.STDEV.P(B2434:B2442)</f>
        <v>5.8593733333333328E-2</v>
      </c>
    </row>
    <row r="2828" spans="1:6" x14ac:dyDescent="0.25">
      <c r="A2828">
        <v>42027</v>
      </c>
      <c r="B2828">
        <v>0.3515625</v>
      </c>
      <c r="C2828">
        <v>7.9900570000000002</v>
      </c>
      <c r="D2828" t="str">
        <f t="shared" si="86"/>
        <v>NO</v>
      </c>
      <c r="E2828" t="str">
        <f t="shared" si="87"/>
        <v>NO</v>
      </c>
      <c r="F2828">
        <f>_xlfn.STDEV.P(B2435:B2443)</f>
        <v>4.9795098273486424E-2</v>
      </c>
    </row>
    <row r="2829" spans="1:6" x14ac:dyDescent="0.25">
      <c r="A2829">
        <v>42038</v>
      </c>
      <c r="B2829">
        <v>0.43945309999999999</v>
      </c>
      <c r="C2829">
        <v>8.7890625</v>
      </c>
      <c r="D2829" t="str">
        <f t="shared" si="86"/>
        <v>NO</v>
      </c>
      <c r="E2829" t="str">
        <f t="shared" si="87"/>
        <v>NO</v>
      </c>
      <c r="F2829">
        <f>_xlfn.STDEV.P(B2436:B2444)</f>
        <v>4.9795098273486431E-2</v>
      </c>
    </row>
    <row r="2830" spans="1:6" x14ac:dyDescent="0.25">
      <c r="A2830">
        <v>42048</v>
      </c>
      <c r="B2830">
        <v>0.43945309999999999</v>
      </c>
      <c r="C2830">
        <v>0</v>
      </c>
      <c r="D2830" t="str">
        <f t="shared" si="86"/>
        <v>NO</v>
      </c>
      <c r="E2830" t="str">
        <f t="shared" si="87"/>
        <v>NO</v>
      </c>
      <c r="F2830">
        <f>_xlfn.STDEV.P(B2437:B2445)</f>
        <v>7.6894610261318039E-2</v>
      </c>
    </row>
    <row r="2831" spans="1:6" x14ac:dyDescent="0.25">
      <c r="A2831">
        <v>42058</v>
      </c>
      <c r="B2831">
        <v>0.52734380000000003</v>
      </c>
      <c r="C2831">
        <v>7.9900570000000002</v>
      </c>
      <c r="D2831" t="str">
        <f t="shared" si="86"/>
        <v>NO</v>
      </c>
      <c r="E2831" t="str">
        <f t="shared" si="87"/>
        <v>NO</v>
      </c>
      <c r="F2831">
        <f>_xlfn.STDEV.P(B2438:B2446)</f>
        <v>0.11048543947086416</v>
      </c>
    </row>
    <row r="2832" spans="1:6" x14ac:dyDescent="0.25">
      <c r="A2832">
        <v>42069</v>
      </c>
      <c r="B2832">
        <v>0.52734380000000003</v>
      </c>
      <c r="C2832">
        <v>0</v>
      </c>
      <c r="D2832" t="str">
        <f t="shared" si="86"/>
        <v>NO</v>
      </c>
      <c r="E2832" t="str">
        <f t="shared" si="87"/>
        <v>NO</v>
      </c>
      <c r="F2832">
        <f>_xlfn.STDEV.P(B2439:B2447)</f>
        <v>0.12955566173597891</v>
      </c>
    </row>
    <row r="2833" spans="1:6" x14ac:dyDescent="0.25">
      <c r="A2833">
        <v>42079</v>
      </c>
      <c r="B2833">
        <v>0.61523439999999996</v>
      </c>
      <c r="C2833">
        <v>7.9900570000000002</v>
      </c>
      <c r="D2833" t="str">
        <f t="shared" si="86"/>
        <v>NO</v>
      </c>
      <c r="E2833" t="str">
        <f t="shared" si="87"/>
        <v>NO</v>
      </c>
      <c r="F2833">
        <f>_xlfn.STDEV.P(B2440:B2448)</f>
        <v>0.14352479415229541</v>
      </c>
    </row>
    <row r="2834" spans="1:6" x14ac:dyDescent="0.25">
      <c r="A2834">
        <v>42090</v>
      </c>
      <c r="B2834">
        <v>0.61523439999999996</v>
      </c>
      <c r="C2834">
        <v>0</v>
      </c>
      <c r="D2834" t="str">
        <f t="shared" si="86"/>
        <v>NO</v>
      </c>
      <c r="E2834" t="str">
        <f t="shared" si="87"/>
        <v>NO</v>
      </c>
      <c r="F2834">
        <f>_xlfn.STDEV.P(B2441:B2449)</f>
        <v>0.17304730867452792</v>
      </c>
    </row>
    <row r="2835" spans="1:6" x14ac:dyDescent="0.25">
      <c r="A2835">
        <v>42100</v>
      </c>
      <c r="B2835">
        <v>0.61523439999999996</v>
      </c>
      <c r="C2835">
        <v>0</v>
      </c>
      <c r="D2835" t="str">
        <f t="shared" si="86"/>
        <v>NO</v>
      </c>
      <c r="E2835" t="str">
        <f t="shared" si="87"/>
        <v>NO</v>
      </c>
      <c r="F2835">
        <f>_xlfn.STDEV.P(B2442:B2450)</f>
        <v>0.20484547603942946</v>
      </c>
    </row>
    <row r="2836" spans="1:6" x14ac:dyDescent="0.25">
      <c r="A2836">
        <v>42110</v>
      </c>
      <c r="B2836">
        <v>0.61523439999999996</v>
      </c>
      <c r="C2836">
        <v>0</v>
      </c>
      <c r="D2836" t="str">
        <f t="shared" si="86"/>
        <v>NO</v>
      </c>
      <c r="E2836" t="str">
        <f t="shared" si="87"/>
        <v>NO</v>
      </c>
      <c r="F2836">
        <f>_xlfn.STDEV.P(B2443:B2451)</f>
        <v>0.22609056066820835</v>
      </c>
    </row>
    <row r="2837" spans="1:6" x14ac:dyDescent="0.25">
      <c r="A2837">
        <v>42121</v>
      </c>
      <c r="B2837">
        <v>0.61523439999999996</v>
      </c>
      <c r="C2837">
        <v>0</v>
      </c>
      <c r="D2837" t="str">
        <f t="shared" si="86"/>
        <v>NO</v>
      </c>
      <c r="E2837" t="str">
        <f t="shared" si="87"/>
        <v>NO</v>
      </c>
      <c r="F2837">
        <f>_xlfn.STDEV.P(B2444:B2452)</f>
        <v>0.23355976991796526</v>
      </c>
    </row>
    <row r="2838" spans="1:6" x14ac:dyDescent="0.25">
      <c r="A2838">
        <v>42131</v>
      </c>
      <c r="B2838">
        <v>0.61523439999999996</v>
      </c>
      <c r="C2838">
        <v>0</v>
      </c>
      <c r="D2838" t="str">
        <f t="shared" si="86"/>
        <v>NO</v>
      </c>
      <c r="E2838" t="str">
        <f t="shared" si="87"/>
        <v>NO</v>
      </c>
      <c r="F2838">
        <f>_xlfn.STDEV.P(B2445:B2453)</f>
        <v>0.25689347497937748</v>
      </c>
    </row>
    <row r="2839" spans="1:6" x14ac:dyDescent="0.25">
      <c r="A2839">
        <v>42142</v>
      </c>
      <c r="B2839">
        <v>0.61523439999999996</v>
      </c>
      <c r="C2839">
        <v>0</v>
      </c>
      <c r="D2839" t="str">
        <f t="shared" si="86"/>
        <v>NO</v>
      </c>
      <c r="E2839" t="str">
        <f t="shared" si="87"/>
        <v>NO</v>
      </c>
      <c r="F2839">
        <f>_xlfn.STDEV.P(B2446:B2454)</f>
        <v>0.27482904487380977</v>
      </c>
    </row>
    <row r="2840" spans="1:6" x14ac:dyDescent="0.25">
      <c r="A2840">
        <v>42152</v>
      </c>
      <c r="B2840">
        <v>0.61523439999999996</v>
      </c>
      <c r="C2840">
        <v>0</v>
      </c>
      <c r="D2840" t="str">
        <f t="shared" si="86"/>
        <v>NO</v>
      </c>
      <c r="E2840" t="str">
        <f t="shared" si="87"/>
        <v>NO</v>
      </c>
      <c r="F2840">
        <f>_xlfn.STDEV.P(B2447:B2455)</f>
        <v>0.28837544625621797</v>
      </c>
    </row>
    <row r="2841" spans="1:6" x14ac:dyDescent="0.25">
      <c r="A2841">
        <v>42163</v>
      </c>
      <c r="B2841">
        <v>0.52734380000000003</v>
      </c>
      <c r="C2841">
        <v>-8.7890625</v>
      </c>
      <c r="D2841" t="str">
        <f t="shared" si="86"/>
        <v>NO</v>
      </c>
      <c r="E2841" t="str">
        <f t="shared" si="87"/>
        <v>NO</v>
      </c>
      <c r="F2841">
        <f>_xlfn.STDEV.P(B2448:B2456)</f>
        <v>0.29620607899339191</v>
      </c>
    </row>
    <row r="2842" spans="1:6" x14ac:dyDescent="0.25">
      <c r="A2842">
        <v>42173</v>
      </c>
      <c r="B2842">
        <v>0.52734380000000003</v>
      </c>
      <c r="C2842">
        <v>0</v>
      </c>
      <c r="D2842" t="str">
        <f t="shared" si="86"/>
        <v>NO</v>
      </c>
      <c r="E2842" t="str">
        <f t="shared" si="87"/>
        <v>NO</v>
      </c>
      <c r="F2842">
        <f>_xlfn.STDEV.P(B2449:B2457)</f>
        <v>0.30850720999996495</v>
      </c>
    </row>
    <row r="2843" spans="1:6" x14ac:dyDescent="0.25">
      <c r="A2843">
        <v>42183</v>
      </c>
      <c r="B2843">
        <v>0.43945309999999999</v>
      </c>
      <c r="C2843">
        <v>-7.9900570000000002</v>
      </c>
      <c r="D2843" t="str">
        <f t="shared" si="86"/>
        <v>NO</v>
      </c>
      <c r="E2843" t="str">
        <f t="shared" si="87"/>
        <v>NO</v>
      </c>
      <c r="F2843">
        <f>_xlfn.STDEV.P(B2450:B2458)</f>
        <v>0.32300460202219722</v>
      </c>
    </row>
    <row r="2844" spans="1:6" x14ac:dyDescent="0.25">
      <c r="A2844">
        <v>42194</v>
      </c>
      <c r="B2844">
        <v>0.3515625</v>
      </c>
      <c r="C2844">
        <v>-8.7890625</v>
      </c>
      <c r="D2844" t="str">
        <f t="shared" si="86"/>
        <v>NO</v>
      </c>
      <c r="E2844" t="str">
        <f t="shared" si="87"/>
        <v>NO</v>
      </c>
      <c r="F2844">
        <f>_xlfn.STDEV.P(B2451:B2459)</f>
        <v>0.34165734425798211</v>
      </c>
    </row>
    <row r="2845" spans="1:6" x14ac:dyDescent="0.25">
      <c r="A2845">
        <v>42204</v>
      </c>
      <c r="B2845">
        <v>0.3515625</v>
      </c>
      <c r="C2845">
        <v>0</v>
      </c>
      <c r="D2845" t="str">
        <f t="shared" si="86"/>
        <v>NO</v>
      </c>
      <c r="E2845" t="str">
        <f t="shared" si="87"/>
        <v>NO</v>
      </c>
      <c r="F2845">
        <f>_xlfn.STDEV.P(B2452:B2460)</f>
        <v>0.3452669844154585</v>
      </c>
    </row>
    <row r="2846" spans="1:6" x14ac:dyDescent="0.25">
      <c r="A2846">
        <v>42215</v>
      </c>
      <c r="B2846">
        <v>0.26367190000000001</v>
      </c>
      <c r="C2846">
        <v>-8.7890625</v>
      </c>
      <c r="D2846" t="str">
        <f t="shared" si="86"/>
        <v>NO</v>
      </c>
      <c r="E2846" t="str">
        <f t="shared" si="87"/>
        <v>NO</v>
      </c>
      <c r="F2846">
        <f>_xlfn.STDEV.P(B2453:B2461)</f>
        <v>0.33432113581599876</v>
      </c>
    </row>
    <row r="2847" spans="1:6" x14ac:dyDescent="0.25">
      <c r="A2847">
        <v>42225</v>
      </c>
      <c r="B2847">
        <v>0.1757812</v>
      </c>
      <c r="C2847">
        <v>-7.9900570000000002</v>
      </c>
      <c r="D2847" t="str">
        <f t="shared" si="86"/>
        <v>NO</v>
      </c>
      <c r="E2847" t="str">
        <f t="shared" si="87"/>
        <v>NO</v>
      </c>
      <c r="F2847">
        <f>_xlfn.STDEV.P(B2454:B2462)</f>
        <v>0.34165733187197356</v>
      </c>
    </row>
    <row r="2848" spans="1:6" x14ac:dyDescent="0.25">
      <c r="A2848">
        <v>42236</v>
      </c>
      <c r="B2848">
        <v>8.7890599999999999E-2</v>
      </c>
      <c r="C2848">
        <v>-8.7890625</v>
      </c>
      <c r="D2848" t="str">
        <f t="shared" si="86"/>
        <v>NO</v>
      </c>
      <c r="E2848" t="str">
        <f t="shared" si="87"/>
        <v>NO</v>
      </c>
      <c r="F2848">
        <f>_xlfn.STDEV.P(B2455:B2463)</f>
        <v>0.33432114003526614</v>
      </c>
    </row>
    <row r="2849" spans="1:6" x14ac:dyDescent="0.25">
      <c r="A2849">
        <v>42246</v>
      </c>
      <c r="B2849">
        <v>8.7890599999999999E-2</v>
      </c>
      <c r="C2849">
        <v>0</v>
      </c>
      <c r="D2849" t="str">
        <f t="shared" si="86"/>
        <v>NO</v>
      </c>
      <c r="E2849" t="str">
        <f t="shared" si="87"/>
        <v>NO</v>
      </c>
      <c r="F2849">
        <f>_xlfn.STDEV.P(B2456:B2464)</f>
        <v>0.31127690019298132</v>
      </c>
    </row>
    <row r="2850" spans="1:6" x14ac:dyDescent="0.25">
      <c r="A2850">
        <v>42256</v>
      </c>
      <c r="B2850">
        <v>0</v>
      </c>
      <c r="C2850">
        <v>-7.9900570000000002</v>
      </c>
      <c r="D2850" t="str">
        <f t="shared" si="86"/>
        <v>NO</v>
      </c>
      <c r="E2850" t="str">
        <f t="shared" si="87"/>
        <v>NO</v>
      </c>
      <c r="F2850">
        <f>_xlfn.STDEV.P(B2457:B2465)</f>
        <v>0.29231699002324774</v>
      </c>
    </row>
    <row r="2851" spans="1:6" x14ac:dyDescent="0.25">
      <c r="A2851">
        <v>42267</v>
      </c>
      <c r="B2851">
        <v>-8.7890599999999999E-2</v>
      </c>
      <c r="C2851">
        <v>-8.7890625</v>
      </c>
      <c r="D2851" t="str">
        <f t="shared" si="86"/>
        <v>NO</v>
      </c>
      <c r="E2851" t="str">
        <f t="shared" si="87"/>
        <v>NO</v>
      </c>
      <c r="F2851">
        <f>_xlfn.STDEV.P(B2458:B2466)</f>
        <v>0.28134492890625951</v>
      </c>
    </row>
    <row r="2852" spans="1:6" x14ac:dyDescent="0.25">
      <c r="A2852">
        <v>42277</v>
      </c>
      <c r="B2852">
        <v>-0.1757812</v>
      </c>
      <c r="C2852">
        <v>-7.9900570000000002</v>
      </c>
      <c r="D2852" t="str">
        <f t="shared" si="86"/>
        <v>NO</v>
      </c>
      <c r="E2852" t="str">
        <f t="shared" si="87"/>
        <v>NO</v>
      </c>
      <c r="F2852">
        <f>_xlfn.STDEV.P(B2459:B2467)</f>
        <v>0.26203922480907832</v>
      </c>
    </row>
    <row r="2853" spans="1:6" x14ac:dyDescent="0.25">
      <c r="A2853">
        <v>42288</v>
      </c>
      <c r="B2853">
        <v>-0.26367190000000001</v>
      </c>
      <c r="C2853">
        <v>-8.7890625</v>
      </c>
      <c r="D2853" t="str">
        <f t="shared" si="86"/>
        <v>NO</v>
      </c>
      <c r="E2853" t="str">
        <f t="shared" si="87"/>
        <v>NO</v>
      </c>
      <c r="F2853">
        <f>_xlfn.STDEV.P(B2460:B2468)</f>
        <v>0.2546563469358728</v>
      </c>
    </row>
    <row r="2854" spans="1:6" x14ac:dyDescent="0.25">
      <c r="A2854">
        <v>42298</v>
      </c>
      <c r="B2854">
        <v>-0.3515625</v>
      </c>
      <c r="C2854">
        <v>-7.9900570000000002</v>
      </c>
      <c r="D2854" t="str">
        <f t="shared" si="86"/>
        <v>NO</v>
      </c>
      <c r="E2854" t="str">
        <f t="shared" si="87"/>
        <v>NO</v>
      </c>
      <c r="F2854">
        <f>_xlfn.STDEV.P(B2461:B2469)</f>
        <v>0.22985550816382141</v>
      </c>
    </row>
    <row r="2855" spans="1:6" x14ac:dyDescent="0.25">
      <c r="A2855">
        <v>42309</v>
      </c>
      <c r="B2855">
        <v>-0.43945309999999999</v>
      </c>
      <c r="C2855">
        <v>-8.7890625</v>
      </c>
      <c r="D2855" t="str">
        <f t="shared" si="86"/>
        <v>NO</v>
      </c>
      <c r="E2855" t="str">
        <f t="shared" si="87"/>
        <v>NO</v>
      </c>
      <c r="F2855">
        <f>_xlfn.STDEV.P(B2462:B2470)</f>
        <v>0.2020328107484653</v>
      </c>
    </row>
    <row r="2856" spans="1:6" x14ac:dyDescent="0.25">
      <c r="A2856">
        <v>42319</v>
      </c>
      <c r="B2856">
        <v>-0.43945309999999999</v>
      </c>
      <c r="C2856">
        <v>0</v>
      </c>
      <c r="D2856" t="str">
        <f t="shared" si="86"/>
        <v>NO</v>
      </c>
      <c r="E2856" t="str">
        <f t="shared" si="87"/>
        <v>NO</v>
      </c>
      <c r="F2856">
        <f>_xlfn.STDEV.P(B2463:B2471)</f>
        <v>0.18112535524944451</v>
      </c>
    </row>
    <row r="2857" spans="1:6" x14ac:dyDescent="0.25">
      <c r="A2857">
        <v>42329</v>
      </c>
      <c r="B2857">
        <v>-0.52734380000000003</v>
      </c>
      <c r="C2857">
        <v>-7.9900570000000002</v>
      </c>
      <c r="D2857" t="str">
        <f t="shared" si="86"/>
        <v>NO</v>
      </c>
      <c r="E2857" t="str">
        <f t="shared" si="87"/>
        <v>NO</v>
      </c>
      <c r="F2857">
        <f>_xlfn.STDEV.P(B2464:B2472)</f>
        <v>0.15378920641150756</v>
      </c>
    </row>
    <row r="2858" spans="1:6" x14ac:dyDescent="0.25">
      <c r="A2858">
        <v>42340</v>
      </c>
      <c r="B2858">
        <v>-0.61523439999999996</v>
      </c>
      <c r="C2858">
        <v>-8.7890625</v>
      </c>
      <c r="D2858" t="str">
        <f t="shared" si="86"/>
        <v>NO</v>
      </c>
      <c r="E2858" t="str">
        <f t="shared" si="87"/>
        <v>NO</v>
      </c>
      <c r="F2858">
        <f>_xlfn.STDEV.P(B2465:B2473)</f>
        <v>0.12275200680959243</v>
      </c>
    </row>
    <row r="2859" spans="1:6" x14ac:dyDescent="0.25">
      <c r="A2859">
        <v>42350</v>
      </c>
      <c r="B2859">
        <v>-0.703125</v>
      </c>
      <c r="C2859">
        <v>-7.9900570000000002</v>
      </c>
      <c r="D2859" t="str">
        <f t="shared" si="86"/>
        <v>NO</v>
      </c>
      <c r="E2859" t="str">
        <f t="shared" si="87"/>
        <v>NO</v>
      </c>
      <c r="F2859">
        <f>_xlfn.STDEV.P(B2466:B2474)</f>
        <v>9.0562696794995165E-2</v>
      </c>
    </row>
    <row r="2860" spans="1:6" x14ac:dyDescent="0.25">
      <c r="A2860">
        <v>42361</v>
      </c>
      <c r="B2860">
        <v>-0.79101560000000004</v>
      </c>
      <c r="C2860">
        <v>-8.7890625</v>
      </c>
      <c r="D2860" t="str">
        <f t="shared" si="86"/>
        <v>NO</v>
      </c>
      <c r="E2860" t="str">
        <f t="shared" si="87"/>
        <v>NO</v>
      </c>
      <c r="F2860">
        <f>_xlfn.STDEV.P(B2467:B2475)</f>
        <v>6.0199383435881215E-2</v>
      </c>
    </row>
    <row r="2861" spans="1:6" x14ac:dyDescent="0.25">
      <c r="A2861">
        <v>42371</v>
      </c>
      <c r="B2861">
        <v>-0.87890619999999997</v>
      </c>
      <c r="C2861">
        <v>-7.9900570000000002</v>
      </c>
      <c r="D2861" t="str">
        <f t="shared" si="86"/>
        <v>NO</v>
      </c>
      <c r="E2861" t="str">
        <f t="shared" si="87"/>
        <v>NO</v>
      </c>
      <c r="F2861">
        <f>_xlfn.STDEV.P(B2468:B2476)</f>
        <v>4.367323995334238E-2</v>
      </c>
    </row>
    <row r="2862" spans="1:6" x14ac:dyDescent="0.25">
      <c r="A2862">
        <v>42382</v>
      </c>
      <c r="B2862">
        <v>-0.87890619999999997</v>
      </c>
      <c r="C2862">
        <v>0</v>
      </c>
      <c r="D2862" t="str">
        <f t="shared" si="86"/>
        <v>NO</v>
      </c>
      <c r="E2862" t="str">
        <f t="shared" si="87"/>
        <v>NO</v>
      </c>
      <c r="F2862">
        <f>_xlfn.STDEV.P(B2469:B2477)</f>
        <v>6.0199383435881222E-2</v>
      </c>
    </row>
    <row r="2863" spans="1:6" x14ac:dyDescent="0.25">
      <c r="A2863">
        <v>42392</v>
      </c>
      <c r="B2863">
        <v>-0.96679689999999996</v>
      </c>
      <c r="C2863">
        <v>-8.7890625</v>
      </c>
      <c r="D2863" t="str">
        <f t="shared" si="86"/>
        <v>NO</v>
      </c>
      <c r="E2863" t="str">
        <f t="shared" si="87"/>
        <v>NO</v>
      </c>
      <c r="F2863">
        <f>_xlfn.STDEV.P(B2470:B2478)</f>
        <v>9.0562696794995179E-2</v>
      </c>
    </row>
    <row r="2864" spans="1:6" x14ac:dyDescent="0.25">
      <c r="A2864">
        <v>42402</v>
      </c>
      <c r="B2864">
        <v>-0.96679689999999996</v>
      </c>
      <c r="C2864">
        <v>0</v>
      </c>
      <c r="D2864" t="str">
        <f t="shared" si="86"/>
        <v>NO</v>
      </c>
      <c r="E2864" t="str">
        <f t="shared" si="87"/>
        <v>NO</v>
      </c>
      <c r="F2864">
        <f>_xlfn.STDEV.P(B2471:B2479)</f>
        <v>0.1051790114873979</v>
      </c>
    </row>
    <row r="2865" spans="1:6" x14ac:dyDescent="0.25">
      <c r="A2865">
        <v>42413</v>
      </c>
      <c r="B2865">
        <v>-1.0546875</v>
      </c>
      <c r="C2865">
        <v>-8.7890625</v>
      </c>
      <c r="D2865" t="str">
        <f t="shared" si="86"/>
        <v>NO</v>
      </c>
      <c r="E2865" t="str">
        <f t="shared" si="87"/>
        <v>NO</v>
      </c>
      <c r="F2865">
        <f>_xlfn.STDEV.P(B2472:B2480)</f>
        <v>0.12506102112999593</v>
      </c>
    </row>
    <row r="2866" spans="1:6" x14ac:dyDescent="0.25">
      <c r="A2866">
        <v>42423</v>
      </c>
      <c r="B2866">
        <v>-1.0546875</v>
      </c>
      <c r="C2866">
        <v>0</v>
      </c>
      <c r="D2866" t="str">
        <f t="shared" si="86"/>
        <v>NO</v>
      </c>
      <c r="E2866" t="str">
        <f t="shared" si="87"/>
        <v>NO</v>
      </c>
      <c r="F2866">
        <f>_xlfn.STDEV.P(B2473:B2481)</f>
        <v>0.14615847830779821</v>
      </c>
    </row>
    <row r="2867" spans="1:6" x14ac:dyDescent="0.25">
      <c r="A2867">
        <v>42434</v>
      </c>
      <c r="B2867">
        <v>-1.0546875</v>
      </c>
      <c r="C2867">
        <v>0</v>
      </c>
      <c r="D2867" t="str">
        <f t="shared" si="86"/>
        <v>NO</v>
      </c>
      <c r="E2867" t="str">
        <f t="shared" si="87"/>
        <v>NO</v>
      </c>
      <c r="F2867">
        <f>_xlfn.STDEV.P(B2474:B2482)</f>
        <v>0.18269810003768441</v>
      </c>
    </row>
    <row r="2868" spans="1:6" x14ac:dyDescent="0.25">
      <c r="A2868">
        <v>42444</v>
      </c>
      <c r="B2868">
        <v>-1.0546875</v>
      </c>
      <c r="C2868">
        <v>0</v>
      </c>
      <c r="D2868" t="str">
        <f t="shared" si="86"/>
        <v>NO</v>
      </c>
      <c r="E2868" t="str">
        <f t="shared" si="87"/>
        <v>NO</v>
      </c>
      <c r="F2868">
        <f>_xlfn.STDEV.P(B2475:B2483)</f>
        <v>0.20623739926260112</v>
      </c>
    </row>
    <row r="2869" spans="1:6" x14ac:dyDescent="0.25">
      <c r="A2869">
        <v>42455</v>
      </c>
      <c r="B2869">
        <v>-1.0546875</v>
      </c>
      <c r="C2869">
        <v>0</v>
      </c>
      <c r="D2869" t="str">
        <f t="shared" si="86"/>
        <v>NO</v>
      </c>
      <c r="E2869" t="str">
        <f t="shared" si="87"/>
        <v>NO</v>
      </c>
      <c r="F2869">
        <f>_xlfn.STDEV.P(B2476:B2484)</f>
        <v>0.23068381949504782</v>
      </c>
    </row>
    <row r="2870" spans="1:6" x14ac:dyDescent="0.25">
      <c r="A2870">
        <v>42465</v>
      </c>
      <c r="B2870">
        <v>-1.0546875</v>
      </c>
      <c r="C2870">
        <v>0</v>
      </c>
      <c r="D2870" t="str">
        <f t="shared" si="86"/>
        <v>NO</v>
      </c>
      <c r="E2870" t="str">
        <f t="shared" si="87"/>
        <v>NO</v>
      </c>
      <c r="F2870">
        <f>_xlfn.STDEV.P(B2477:B2485)</f>
        <v>0.24158822833555824</v>
      </c>
    </row>
    <row r="2871" spans="1:6" x14ac:dyDescent="0.25">
      <c r="A2871">
        <v>42475</v>
      </c>
      <c r="B2871">
        <v>-1.0546875</v>
      </c>
      <c r="C2871">
        <v>0</v>
      </c>
      <c r="D2871" t="str">
        <f t="shared" si="86"/>
        <v>NO</v>
      </c>
      <c r="E2871" t="str">
        <f t="shared" si="87"/>
        <v>NO</v>
      </c>
      <c r="F2871">
        <f>_xlfn.STDEV.P(B2478:B2486)</f>
        <v>0.26779901471623574</v>
      </c>
    </row>
    <row r="2872" spans="1:6" x14ac:dyDescent="0.25">
      <c r="A2872">
        <v>42486</v>
      </c>
      <c r="B2872">
        <v>-1.0546875</v>
      </c>
      <c r="C2872">
        <v>0</v>
      </c>
      <c r="D2872" t="str">
        <f t="shared" si="86"/>
        <v>NO</v>
      </c>
      <c r="E2872" t="str">
        <f t="shared" si="87"/>
        <v>NO</v>
      </c>
      <c r="F2872">
        <f>_xlfn.STDEV.P(B2479:B2487)</f>
        <v>0.28837545001891501</v>
      </c>
    </row>
    <row r="2873" spans="1:6" x14ac:dyDescent="0.25">
      <c r="A2873">
        <v>42496</v>
      </c>
      <c r="B2873">
        <v>-1.0546875</v>
      </c>
      <c r="C2873">
        <v>0</v>
      </c>
      <c r="D2873" t="str">
        <f t="shared" si="86"/>
        <v>NO</v>
      </c>
      <c r="E2873" t="str">
        <f t="shared" si="87"/>
        <v>NO</v>
      </c>
      <c r="F2873">
        <f>_xlfn.STDEV.P(B2480:B2488)</f>
        <v>0.28837545829684913</v>
      </c>
    </row>
    <row r="2874" spans="1:6" x14ac:dyDescent="0.25">
      <c r="A2874">
        <v>42507</v>
      </c>
      <c r="B2874">
        <v>-1.0546875</v>
      </c>
      <c r="C2874">
        <v>0</v>
      </c>
      <c r="D2874" t="str">
        <f t="shared" si="86"/>
        <v>NO</v>
      </c>
      <c r="E2874" t="str">
        <f t="shared" si="87"/>
        <v>NO</v>
      </c>
      <c r="F2874">
        <f>_xlfn.STDEV.P(B2481:B2489)</f>
        <v>0.29620607313223329</v>
      </c>
    </row>
    <row r="2875" spans="1:6" x14ac:dyDescent="0.25">
      <c r="A2875">
        <v>42517</v>
      </c>
      <c r="B2875">
        <v>-0.96679689999999996</v>
      </c>
      <c r="C2875">
        <v>7.9900570000000002</v>
      </c>
      <c r="D2875" t="str">
        <f t="shared" si="86"/>
        <v>NO</v>
      </c>
      <c r="E2875" t="str">
        <f t="shared" si="87"/>
        <v>NO</v>
      </c>
      <c r="F2875">
        <f>_xlfn.STDEV.P(B2482:B2490)</f>
        <v>0.29231698519769711</v>
      </c>
    </row>
    <row r="2876" spans="1:6" x14ac:dyDescent="0.25">
      <c r="A2876">
        <v>42528</v>
      </c>
      <c r="B2876">
        <v>-0.96679689999999996</v>
      </c>
      <c r="C2876">
        <v>0</v>
      </c>
      <c r="D2876" t="str">
        <f t="shared" si="86"/>
        <v>NO</v>
      </c>
      <c r="E2876" t="str">
        <f t="shared" si="87"/>
        <v>NO</v>
      </c>
      <c r="F2876">
        <f>_xlfn.STDEV.P(B2483:B2491)</f>
        <v>0.31127690402743319</v>
      </c>
    </row>
    <row r="2877" spans="1:6" x14ac:dyDescent="0.25">
      <c r="A2877">
        <v>42538</v>
      </c>
      <c r="B2877">
        <v>-0.87890619999999997</v>
      </c>
      <c r="C2877">
        <v>8.7890625</v>
      </c>
      <c r="D2877" t="str">
        <f t="shared" si="86"/>
        <v>NO</v>
      </c>
      <c r="E2877" t="str">
        <f t="shared" si="87"/>
        <v>NO</v>
      </c>
      <c r="F2877">
        <f>_xlfn.STDEV.P(B2484:B2492)</f>
        <v>0.31854503792907729</v>
      </c>
    </row>
    <row r="2878" spans="1:6" x14ac:dyDescent="0.25">
      <c r="A2878">
        <v>42548</v>
      </c>
      <c r="B2878">
        <v>-0.79101560000000004</v>
      </c>
      <c r="C2878">
        <v>7.9900570000000002</v>
      </c>
      <c r="D2878" t="str">
        <f t="shared" si="86"/>
        <v>NO</v>
      </c>
      <c r="E2878" t="str">
        <f t="shared" si="87"/>
        <v>NO</v>
      </c>
      <c r="F2878">
        <f>_xlfn.STDEV.P(B2485:B2493)</f>
        <v>0.31493193502393146</v>
      </c>
    </row>
    <row r="2879" spans="1:6" x14ac:dyDescent="0.25">
      <c r="A2879">
        <v>42559</v>
      </c>
      <c r="B2879">
        <v>-0.79101560000000004</v>
      </c>
      <c r="C2879">
        <v>0</v>
      </c>
      <c r="D2879" t="str">
        <f t="shared" si="86"/>
        <v>NO</v>
      </c>
      <c r="E2879" t="str">
        <f t="shared" si="87"/>
        <v>NO</v>
      </c>
      <c r="F2879">
        <f>_xlfn.STDEV.P(B2486:B2494)</f>
        <v>0.31493194398199553</v>
      </c>
    </row>
    <row r="2880" spans="1:6" x14ac:dyDescent="0.25">
      <c r="A2880">
        <v>42569</v>
      </c>
      <c r="B2880">
        <v>-0.703125</v>
      </c>
      <c r="C2880">
        <v>7.9900570000000002</v>
      </c>
      <c r="D2880" t="str">
        <f t="shared" si="86"/>
        <v>NO</v>
      </c>
      <c r="E2880" t="str">
        <f t="shared" si="87"/>
        <v>NO</v>
      </c>
      <c r="F2880">
        <f>_xlfn.STDEV.P(B2487:B2495)</f>
        <v>0.31854504303857162</v>
      </c>
    </row>
    <row r="2881" spans="1:6" x14ac:dyDescent="0.25">
      <c r="A2881">
        <v>42580</v>
      </c>
      <c r="B2881">
        <v>-0.61523439999999996</v>
      </c>
      <c r="C2881">
        <v>8.7890625</v>
      </c>
      <c r="D2881" t="str">
        <f t="shared" si="86"/>
        <v>NO</v>
      </c>
      <c r="E2881" t="str">
        <f t="shared" si="87"/>
        <v>NO</v>
      </c>
      <c r="F2881">
        <f>_xlfn.STDEV.P(B2488:B2496)</f>
        <v>0.3112769001929811</v>
      </c>
    </row>
    <row r="2882" spans="1:6" x14ac:dyDescent="0.25">
      <c r="A2882">
        <v>42590</v>
      </c>
      <c r="B2882">
        <v>-0.52734380000000003</v>
      </c>
      <c r="C2882">
        <v>8.7890625</v>
      </c>
      <c r="D2882" t="str">
        <f t="shared" ref="D2882:D2945" si="88">IF(AND(B2882=MAX(B2878:B2886), _xlfn.STDEV.P(B2878:B2886)&gt;$G$5),"YES","NO")</f>
        <v>NO</v>
      </c>
      <c r="E2882" t="str">
        <f t="shared" ref="E2882:E2945" si="89">IF(AND(B2882=MIN(B2878:B2886), _xlfn.STDEV.P(B2878:B2886)&gt;$G$5),"YES","NO")</f>
        <v>NO</v>
      </c>
      <c r="F2882">
        <f>_xlfn.STDEV.P(B2489:B2497)</f>
        <v>0.29231699002324707</v>
      </c>
    </row>
    <row r="2883" spans="1:6" x14ac:dyDescent="0.25">
      <c r="A2883">
        <v>42601</v>
      </c>
      <c r="B2883">
        <v>-0.43945309999999999</v>
      </c>
      <c r="C2883">
        <v>7.9900570000000002</v>
      </c>
      <c r="D2883" t="str">
        <f t="shared" si="88"/>
        <v>NO</v>
      </c>
      <c r="E2883" t="str">
        <f t="shared" si="89"/>
        <v>NO</v>
      </c>
      <c r="F2883">
        <f>_xlfn.STDEV.P(B2490:B2498)</f>
        <v>0.28134492890625984</v>
      </c>
    </row>
    <row r="2884" spans="1:6" x14ac:dyDescent="0.25">
      <c r="A2884">
        <v>42611</v>
      </c>
      <c r="B2884">
        <v>-0.3515625</v>
      </c>
      <c r="C2884">
        <v>8.7890625</v>
      </c>
      <c r="D2884" t="str">
        <f t="shared" si="88"/>
        <v>NO</v>
      </c>
      <c r="E2884" t="str">
        <f t="shared" si="89"/>
        <v>NO</v>
      </c>
      <c r="F2884">
        <f>_xlfn.STDEV.P(B2491:B2499)</f>
        <v>0.26203922480907793</v>
      </c>
    </row>
    <row r="2885" spans="1:6" x14ac:dyDescent="0.25">
      <c r="A2885">
        <v>42621</v>
      </c>
      <c r="B2885">
        <v>-0.3515625</v>
      </c>
      <c r="C2885">
        <v>0</v>
      </c>
      <c r="D2885" t="str">
        <f t="shared" si="88"/>
        <v>NO</v>
      </c>
      <c r="E2885" t="str">
        <f t="shared" si="89"/>
        <v>NO</v>
      </c>
      <c r="F2885">
        <f>_xlfn.STDEV.P(B2492:B2500)</f>
        <v>0.24158822833555724</v>
      </c>
    </row>
    <row r="2886" spans="1:6" x14ac:dyDescent="0.25">
      <c r="A2886">
        <v>42632</v>
      </c>
      <c r="B2886">
        <v>-0.26367190000000001</v>
      </c>
      <c r="C2886">
        <v>8.7890625</v>
      </c>
      <c r="D2886" t="str">
        <f t="shared" si="88"/>
        <v>NO</v>
      </c>
      <c r="E2886" t="str">
        <f t="shared" si="89"/>
        <v>NO</v>
      </c>
      <c r="F2886">
        <f>_xlfn.STDEV.P(B2493:B2501)</f>
        <v>0.21923773602150295</v>
      </c>
    </row>
    <row r="2887" spans="1:6" x14ac:dyDescent="0.25">
      <c r="A2887">
        <v>42642</v>
      </c>
      <c r="B2887">
        <v>-0.1757812</v>
      </c>
      <c r="C2887">
        <v>7.9900570000000002</v>
      </c>
      <c r="D2887" t="str">
        <f t="shared" si="88"/>
        <v>NO</v>
      </c>
      <c r="E2887" t="str">
        <f t="shared" si="89"/>
        <v>NO</v>
      </c>
      <c r="F2887">
        <f>_xlfn.STDEV.P(B2494:B2502)</f>
        <v>0.1943334771096365</v>
      </c>
    </row>
    <row r="2888" spans="1:6" x14ac:dyDescent="0.25">
      <c r="A2888">
        <v>42653</v>
      </c>
      <c r="B2888">
        <v>-8.7890599999999999E-2</v>
      </c>
      <c r="C2888">
        <v>8.7890625</v>
      </c>
      <c r="D2888" t="str">
        <f t="shared" si="88"/>
        <v>NO</v>
      </c>
      <c r="E2888" t="str">
        <f t="shared" si="89"/>
        <v>NO</v>
      </c>
      <c r="F2888">
        <f>_xlfn.STDEV.P(B2495:B2503)</f>
        <v>0.17632294728220166</v>
      </c>
    </row>
    <row r="2889" spans="1:6" x14ac:dyDescent="0.25">
      <c r="A2889">
        <v>42663</v>
      </c>
      <c r="B2889">
        <v>0</v>
      </c>
      <c r="C2889">
        <v>8.7890625</v>
      </c>
      <c r="D2889" t="str">
        <f t="shared" si="88"/>
        <v>NO</v>
      </c>
      <c r="E2889" t="str">
        <f t="shared" si="89"/>
        <v>NO</v>
      </c>
      <c r="F2889">
        <f>_xlfn.STDEV.P(B2496:B2504)</f>
        <v>0.15191746573518108</v>
      </c>
    </row>
    <row r="2890" spans="1:6" x14ac:dyDescent="0.25">
      <c r="A2890">
        <v>42673</v>
      </c>
      <c r="B2890">
        <v>8.7890599999999999E-2</v>
      </c>
      <c r="C2890">
        <v>7.9900570000000002</v>
      </c>
      <c r="D2890" t="str">
        <f t="shared" si="88"/>
        <v>NO</v>
      </c>
      <c r="E2890" t="str">
        <f t="shared" si="89"/>
        <v>NO</v>
      </c>
      <c r="F2890">
        <f>_xlfn.STDEV.P(B2497:B2505)</f>
        <v>0.12429612042773451</v>
      </c>
    </row>
    <row r="2891" spans="1:6" x14ac:dyDescent="0.25">
      <c r="A2891">
        <v>42684</v>
      </c>
      <c r="B2891">
        <v>8.7890599999999999E-2</v>
      </c>
      <c r="C2891">
        <v>0</v>
      </c>
      <c r="D2891" t="str">
        <f t="shared" si="88"/>
        <v>NO</v>
      </c>
      <c r="E2891" t="str">
        <f t="shared" si="89"/>
        <v>NO</v>
      </c>
      <c r="F2891">
        <f>_xlfn.STDEV.P(B2498:B2506)</f>
        <v>9.6674772637420137E-2</v>
      </c>
    </row>
    <row r="2892" spans="1:6" x14ac:dyDescent="0.25">
      <c r="A2892">
        <v>42694</v>
      </c>
      <c r="B2892">
        <v>0.1757812</v>
      </c>
      <c r="C2892">
        <v>7.9900570000000002</v>
      </c>
      <c r="D2892" t="str">
        <f t="shared" si="88"/>
        <v>NO</v>
      </c>
      <c r="E2892" t="str">
        <f t="shared" si="89"/>
        <v>NO</v>
      </c>
      <c r="F2892">
        <f>_xlfn.STDEV.P(B2499:B2507)</f>
        <v>7.3079269591984977E-2</v>
      </c>
    </row>
    <row r="2893" spans="1:6" x14ac:dyDescent="0.25">
      <c r="A2893">
        <v>42705</v>
      </c>
      <c r="B2893">
        <v>0.26367190000000001</v>
      </c>
      <c r="C2893">
        <v>8.7890625</v>
      </c>
      <c r="D2893" t="str">
        <f t="shared" si="88"/>
        <v>NO</v>
      </c>
      <c r="E2893" t="str">
        <f t="shared" si="89"/>
        <v>NO</v>
      </c>
      <c r="F2893">
        <f>_xlfn.STDEV.P(B2500:B2508)</f>
        <v>5.8593772222224033E-2</v>
      </c>
    </row>
    <row r="2894" spans="1:6" x14ac:dyDescent="0.25">
      <c r="A2894">
        <v>42715</v>
      </c>
      <c r="B2894">
        <v>0.26367190000000001</v>
      </c>
      <c r="C2894">
        <v>0</v>
      </c>
      <c r="D2894" t="str">
        <f t="shared" si="88"/>
        <v>NO</v>
      </c>
      <c r="E2894" t="str">
        <f t="shared" si="89"/>
        <v>NO</v>
      </c>
      <c r="F2894">
        <f>_xlfn.STDEV.P(B2501:B2509)</f>
        <v>2.7621382210325555E-2</v>
      </c>
    </row>
    <row r="2895" spans="1:6" x14ac:dyDescent="0.25">
      <c r="A2895">
        <v>42726</v>
      </c>
      <c r="B2895">
        <v>0.3515625</v>
      </c>
      <c r="C2895">
        <v>8.7890625</v>
      </c>
      <c r="D2895" t="str">
        <f t="shared" si="88"/>
        <v>NO</v>
      </c>
      <c r="E2895" t="str">
        <f t="shared" si="89"/>
        <v>NO</v>
      </c>
      <c r="F2895">
        <f>_xlfn.STDEV.P(B2502:B2510)</f>
        <v>2.7621382210325549E-2</v>
      </c>
    </row>
    <row r="2896" spans="1:6" x14ac:dyDescent="0.25">
      <c r="A2896">
        <v>42736</v>
      </c>
      <c r="B2896">
        <v>0.43945309999999999</v>
      </c>
      <c r="C2896">
        <v>8.7890625</v>
      </c>
      <c r="D2896" t="str">
        <f t="shared" si="88"/>
        <v>NO</v>
      </c>
      <c r="E2896" t="str">
        <f t="shared" si="89"/>
        <v>NO</v>
      </c>
      <c r="F2896">
        <f>_xlfn.STDEV.P(B2503:B2511)</f>
        <v>5.859377222222404E-2</v>
      </c>
    </row>
    <row r="2897" spans="1:6" x14ac:dyDescent="0.25">
      <c r="A2897">
        <v>42746</v>
      </c>
      <c r="B2897">
        <v>0.43945309999999999</v>
      </c>
      <c r="C2897">
        <v>0</v>
      </c>
      <c r="D2897" t="str">
        <f t="shared" si="88"/>
        <v>NO</v>
      </c>
      <c r="E2897" t="str">
        <f t="shared" si="89"/>
        <v>NO</v>
      </c>
      <c r="F2897">
        <f>_xlfn.STDEV.P(B2504:B2512)</f>
        <v>7.3079269591984977E-2</v>
      </c>
    </row>
    <row r="2898" spans="1:6" x14ac:dyDescent="0.25">
      <c r="A2898">
        <v>42757</v>
      </c>
      <c r="B2898">
        <v>0.43945309999999999</v>
      </c>
      <c r="C2898">
        <v>0</v>
      </c>
      <c r="D2898" t="str">
        <f t="shared" si="88"/>
        <v>NO</v>
      </c>
      <c r="E2898" t="str">
        <f t="shared" si="89"/>
        <v>NO</v>
      </c>
      <c r="F2898">
        <f>_xlfn.STDEV.P(B2505:B2513)</f>
        <v>9.6674772637422857E-2</v>
      </c>
    </row>
    <row r="2899" spans="1:6" x14ac:dyDescent="0.25">
      <c r="A2899">
        <v>42767</v>
      </c>
      <c r="B2899">
        <v>0.52734380000000003</v>
      </c>
      <c r="C2899">
        <v>7.9900570000000002</v>
      </c>
      <c r="D2899" t="str">
        <f t="shared" si="88"/>
        <v>NO</v>
      </c>
      <c r="E2899" t="str">
        <f t="shared" si="89"/>
        <v>NO</v>
      </c>
      <c r="F2899">
        <f>_xlfn.STDEV.P(B2506:B2514)</f>
        <v>0.12429612042773627</v>
      </c>
    </row>
    <row r="2900" spans="1:6" x14ac:dyDescent="0.25">
      <c r="A2900">
        <v>42778</v>
      </c>
      <c r="B2900">
        <v>0.52734380000000003</v>
      </c>
      <c r="C2900">
        <v>0</v>
      </c>
      <c r="D2900" t="str">
        <f t="shared" si="88"/>
        <v>NO</v>
      </c>
      <c r="E2900" t="str">
        <f t="shared" si="89"/>
        <v>NO</v>
      </c>
      <c r="F2900">
        <f>_xlfn.STDEV.P(B2507:B2515)</f>
        <v>0.15191746573518256</v>
      </c>
    </row>
    <row r="2901" spans="1:6" x14ac:dyDescent="0.25">
      <c r="A2901">
        <v>42788</v>
      </c>
      <c r="B2901">
        <v>0.52734380000000003</v>
      </c>
      <c r="C2901">
        <v>0</v>
      </c>
      <c r="D2901" t="str">
        <f t="shared" si="88"/>
        <v>NO</v>
      </c>
      <c r="E2901" t="str">
        <f t="shared" si="89"/>
        <v>NO</v>
      </c>
      <c r="F2901">
        <f>_xlfn.STDEV.P(B2508:B2516)</f>
        <v>0.17632294728220238</v>
      </c>
    </row>
    <row r="2902" spans="1:6" x14ac:dyDescent="0.25">
      <c r="A2902">
        <v>42799</v>
      </c>
      <c r="B2902">
        <v>0.52734380000000003</v>
      </c>
      <c r="C2902">
        <v>0</v>
      </c>
      <c r="D2902" t="str">
        <f t="shared" si="88"/>
        <v>NO</v>
      </c>
      <c r="E2902" t="str">
        <f t="shared" si="89"/>
        <v>NO</v>
      </c>
      <c r="F2902">
        <f>_xlfn.STDEV.P(B2509:B2517)</f>
        <v>0.19433347710963675</v>
      </c>
    </row>
    <row r="2903" spans="1:6" x14ac:dyDescent="0.25">
      <c r="A2903">
        <v>42809</v>
      </c>
      <c r="B2903">
        <v>0.52734380000000003</v>
      </c>
      <c r="C2903">
        <v>0</v>
      </c>
      <c r="D2903" t="str">
        <f t="shared" si="88"/>
        <v>NO</v>
      </c>
      <c r="E2903" t="str">
        <f t="shared" si="89"/>
        <v>NO</v>
      </c>
      <c r="F2903">
        <f>_xlfn.STDEV.P(B2510:B2518)</f>
        <v>0.20203280376647759</v>
      </c>
    </row>
    <row r="2904" spans="1:6" x14ac:dyDescent="0.25">
      <c r="A2904">
        <v>42819</v>
      </c>
      <c r="B2904">
        <v>0.52734380000000003</v>
      </c>
      <c r="C2904">
        <v>0</v>
      </c>
      <c r="D2904" t="str">
        <f t="shared" si="88"/>
        <v>NO</v>
      </c>
      <c r="E2904" t="str">
        <f t="shared" si="89"/>
        <v>NO</v>
      </c>
      <c r="F2904">
        <f>_xlfn.STDEV.P(B2511:B2519)</f>
        <v>0.22985551146827954</v>
      </c>
    </row>
    <row r="2905" spans="1:6" x14ac:dyDescent="0.25">
      <c r="A2905">
        <v>42830</v>
      </c>
      <c r="B2905">
        <v>0.52734380000000003</v>
      </c>
      <c r="C2905">
        <v>0</v>
      </c>
      <c r="D2905" t="str">
        <f t="shared" si="88"/>
        <v>NO</v>
      </c>
      <c r="E2905" t="str">
        <f t="shared" si="89"/>
        <v>NO</v>
      </c>
      <c r="F2905">
        <f>_xlfn.STDEV.P(B2512:B2520)</f>
        <v>0.25465634608368798</v>
      </c>
    </row>
    <row r="2906" spans="1:6" x14ac:dyDescent="0.25">
      <c r="A2906">
        <v>42840</v>
      </c>
      <c r="B2906">
        <v>0.52734380000000003</v>
      </c>
      <c r="C2906">
        <v>0</v>
      </c>
      <c r="D2906" t="str">
        <f t="shared" si="88"/>
        <v>NO</v>
      </c>
      <c r="E2906" t="str">
        <f t="shared" si="89"/>
        <v>NO</v>
      </c>
      <c r="F2906">
        <f>_xlfn.STDEV.P(B2513:B2521)</f>
        <v>0.2620392198400377</v>
      </c>
    </row>
    <row r="2907" spans="1:6" x14ac:dyDescent="0.25">
      <c r="A2907">
        <v>42851</v>
      </c>
      <c r="B2907">
        <v>0.43945309999999999</v>
      </c>
      <c r="C2907">
        <v>-8.7890625</v>
      </c>
      <c r="D2907" t="str">
        <f t="shared" si="88"/>
        <v>NO</v>
      </c>
      <c r="E2907" t="str">
        <f t="shared" si="89"/>
        <v>NO</v>
      </c>
      <c r="F2907">
        <f>_xlfn.STDEV.P(B2514:B2522)</f>
        <v>0.26565371923993025</v>
      </c>
    </row>
    <row r="2908" spans="1:6" x14ac:dyDescent="0.25">
      <c r="A2908">
        <v>42861</v>
      </c>
      <c r="B2908">
        <v>0.43945309999999999</v>
      </c>
      <c r="C2908">
        <v>0</v>
      </c>
      <c r="D2908" t="str">
        <f t="shared" si="88"/>
        <v>NO</v>
      </c>
      <c r="E2908" t="str">
        <f t="shared" si="89"/>
        <v>NO</v>
      </c>
      <c r="F2908">
        <f>_xlfn.STDEV.P(B2515:B2523)</f>
        <v>0.28100575216069251</v>
      </c>
    </row>
    <row r="2909" spans="1:6" x14ac:dyDescent="0.25">
      <c r="A2909">
        <v>42872</v>
      </c>
      <c r="B2909">
        <v>0.3515625</v>
      </c>
      <c r="C2909">
        <v>-8.7890625</v>
      </c>
      <c r="D2909" t="str">
        <f t="shared" si="88"/>
        <v>NO</v>
      </c>
      <c r="E2909" t="str">
        <f t="shared" si="89"/>
        <v>NO</v>
      </c>
      <c r="F2909">
        <f>_xlfn.STDEV.P(B2516:B2524)</f>
        <v>0.28837543910709329</v>
      </c>
    </row>
    <row r="2910" spans="1:6" x14ac:dyDescent="0.25">
      <c r="A2910">
        <v>42882</v>
      </c>
      <c r="B2910">
        <v>0.3515625</v>
      </c>
      <c r="C2910">
        <v>0</v>
      </c>
      <c r="D2910" t="str">
        <f t="shared" si="88"/>
        <v>NO</v>
      </c>
      <c r="E2910" t="str">
        <f t="shared" si="89"/>
        <v>NO</v>
      </c>
      <c r="F2910">
        <f>_xlfn.STDEV.P(B2517:B2525)</f>
        <v>0.30383494718384341</v>
      </c>
    </row>
    <row r="2911" spans="1:6" x14ac:dyDescent="0.25">
      <c r="A2911">
        <v>42892</v>
      </c>
      <c r="B2911">
        <v>0.26367190000000001</v>
      </c>
      <c r="C2911">
        <v>-7.9900570000000002</v>
      </c>
      <c r="D2911" t="str">
        <f t="shared" si="88"/>
        <v>NO</v>
      </c>
      <c r="E2911" t="str">
        <f t="shared" si="89"/>
        <v>NO</v>
      </c>
      <c r="F2911">
        <f>_xlfn.STDEV.P(B2518:B2526)</f>
        <v>0.30757843787025918</v>
      </c>
    </row>
    <row r="2912" spans="1:6" x14ac:dyDescent="0.25">
      <c r="A2912">
        <v>42903</v>
      </c>
      <c r="B2912">
        <v>0.26367190000000001</v>
      </c>
      <c r="C2912">
        <v>0</v>
      </c>
      <c r="D2912" t="str">
        <f t="shared" si="88"/>
        <v>NO</v>
      </c>
      <c r="E2912" t="str">
        <f t="shared" si="89"/>
        <v>NO</v>
      </c>
      <c r="F2912">
        <f>_xlfn.STDEV.P(B2519:B2527)</f>
        <v>0.30004475469121084</v>
      </c>
    </row>
    <row r="2913" spans="1:6" x14ac:dyDescent="0.25">
      <c r="A2913">
        <v>42913</v>
      </c>
      <c r="B2913">
        <v>0.1757812</v>
      </c>
      <c r="C2913">
        <v>-7.9900570000000002</v>
      </c>
      <c r="D2913" t="str">
        <f t="shared" si="88"/>
        <v>NO</v>
      </c>
      <c r="E2913" t="str">
        <f t="shared" si="89"/>
        <v>NO</v>
      </c>
      <c r="F2913">
        <f>_xlfn.STDEV.P(B2520:B2528)</f>
        <v>0.31493195466276341</v>
      </c>
    </row>
    <row r="2914" spans="1:6" x14ac:dyDescent="0.25">
      <c r="A2914">
        <v>42924</v>
      </c>
      <c r="B2914">
        <v>8.7890599999999999E-2</v>
      </c>
      <c r="C2914">
        <v>-8.7890625</v>
      </c>
      <c r="D2914" t="str">
        <f t="shared" si="88"/>
        <v>NO</v>
      </c>
      <c r="E2914" t="str">
        <f t="shared" si="89"/>
        <v>NO</v>
      </c>
      <c r="F2914">
        <f>_xlfn.STDEV.P(B2521:B2529)</f>
        <v>0.31854506177338382</v>
      </c>
    </row>
    <row r="2915" spans="1:6" x14ac:dyDescent="0.25">
      <c r="A2915">
        <v>42934</v>
      </c>
      <c r="B2915">
        <v>8.7890599999999999E-2</v>
      </c>
      <c r="C2915">
        <v>0</v>
      </c>
      <c r="D2915" t="str">
        <f t="shared" si="88"/>
        <v>NO</v>
      </c>
      <c r="E2915" t="str">
        <f t="shared" si="89"/>
        <v>NO</v>
      </c>
      <c r="F2915">
        <f>_xlfn.STDEV.P(B2522:B2530)</f>
        <v>0.31127691169633653</v>
      </c>
    </row>
    <row r="2916" spans="1:6" x14ac:dyDescent="0.25">
      <c r="A2916">
        <v>42945</v>
      </c>
      <c r="B2916">
        <v>0</v>
      </c>
      <c r="C2916">
        <v>-8.7890625</v>
      </c>
      <c r="D2916" t="str">
        <f t="shared" si="88"/>
        <v>NO</v>
      </c>
      <c r="E2916" t="str">
        <f t="shared" si="89"/>
        <v>NO</v>
      </c>
      <c r="F2916">
        <f>_xlfn.STDEV.P(B2523:B2531)</f>
        <v>0.29231699150803087</v>
      </c>
    </row>
    <row r="2917" spans="1:6" x14ac:dyDescent="0.25">
      <c r="A2917">
        <v>42955</v>
      </c>
      <c r="B2917">
        <v>-8.7890599999999999E-2</v>
      </c>
      <c r="C2917">
        <v>-8.7890625</v>
      </c>
      <c r="D2917" t="str">
        <f t="shared" si="88"/>
        <v>NO</v>
      </c>
      <c r="E2917" t="str">
        <f t="shared" si="89"/>
        <v>NO</v>
      </c>
      <c r="F2917">
        <f>_xlfn.STDEV.P(B2524:B2532)</f>
        <v>0.28134493893373896</v>
      </c>
    </row>
    <row r="2918" spans="1:6" x14ac:dyDescent="0.25">
      <c r="A2918">
        <v>42965</v>
      </c>
      <c r="B2918">
        <v>-0.1757812</v>
      </c>
      <c r="C2918">
        <v>-7.9900570000000002</v>
      </c>
      <c r="D2918" t="str">
        <f t="shared" si="88"/>
        <v>NO</v>
      </c>
      <c r="E2918" t="str">
        <f t="shared" si="89"/>
        <v>NO</v>
      </c>
      <c r="F2918">
        <f>_xlfn.STDEV.P(B2525:B2533)</f>
        <v>0.26203921984003747</v>
      </c>
    </row>
    <row r="2919" spans="1:6" x14ac:dyDescent="0.25">
      <c r="A2919">
        <v>42976</v>
      </c>
      <c r="B2919">
        <v>-0.26367190000000001</v>
      </c>
      <c r="C2919">
        <v>-8.7890625</v>
      </c>
      <c r="D2919" t="str">
        <f t="shared" si="88"/>
        <v>NO</v>
      </c>
      <c r="E2919" t="str">
        <f t="shared" si="89"/>
        <v>NO</v>
      </c>
      <c r="F2919">
        <f>_xlfn.STDEV.P(B2526:B2534)</f>
        <v>0.24158822698813623</v>
      </c>
    </row>
    <row r="2920" spans="1:6" x14ac:dyDescent="0.25">
      <c r="A2920">
        <v>42986</v>
      </c>
      <c r="B2920">
        <v>-0.3515625</v>
      </c>
      <c r="C2920">
        <v>-7.9900570000000002</v>
      </c>
      <c r="D2920" t="str">
        <f t="shared" si="88"/>
        <v>NO</v>
      </c>
      <c r="E2920" t="str">
        <f t="shared" si="89"/>
        <v>NO</v>
      </c>
      <c r="F2920">
        <f>_xlfn.STDEV.P(B2527:B2535)</f>
        <v>0.21923773899107118</v>
      </c>
    </row>
    <row r="2921" spans="1:6" x14ac:dyDescent="0.25">
      <c r="A2921">
        <v>42997</v>
      </c>
      <c r="B2921">
        <v>-0.43945309999999999</v>
      </c>
      <c r="C2921">
        <v>-8.7890625</v>
      </c>
      <c r="D2921" t="str">
        <f t="shared" si="88"/>
        <v>NO</v>
      </c>
      <c r="E2921" t="str">
        <f t="shared" si="89"/>
        <v>NO</v>
      </c>
      <c r="F2921">
        <f>_xlfn.STDEV.P(B2528:B2536)</f>
        <v>0.18112535105594571</v>
      </c>
    </row>
    <row r="2922" spans="1:6" x14ac:dyDescent="0.25">
      <c r="A2922">
        <v>43007</v>
      </c>
      <c r="B2922">
        <v>-0.43945309999999999</v>
      </c>
      <c r="C2922">
        <v>0</v>
      </c>
      <c r="D2922" t="str">
        <f t="shared" si="88"/>
        <v>NO</v>
      </c>
      <c r="E2922" t="str">
        <f t="shared" si="89"/>
        <v>NO</v>
      </c>
      <c r="F2922">
        <f>_xlfn.STDEV.P(B2529:B2537)</f>
        <v>0.16572813809130021</v>
      </c>
    </row>
    <row r="2923" spans="1:6" x14ac:dyDescent="0.25">
      <c r="A2923">
        <v>43018</v>
      </c>
      <c r="B2923">
        <v>-0.52734380000000003</v>
      </c>
      <c r="C2923">
        <v>-8.7890625</v>
      </c>
      <c r="D2923" t="str">
        <f t="shared" si="88"/>
        <v>NO</v>
      </c>
      <c r="E2923" t="str">
        <f t="shared" si="89"/>
        <v>NO</v>
      </c>
      <c r="F2923">
        <f>_xlfn.STDEV.P(B2530:B2538)</f>
        <v>0.14352476920379179</v>
      </c>
    </row>
    <row r="2924" spans="1:6" x14ac:dyDescent="0.25">
      <c r="A2924">
        <v>43028</v>
      </c>
      <c r="B2924">
        <v>-0.61523439999999996</v>
      </c>
      <c r="C2924">
        <v>-8.7890625</v>
      </c>
      <c r="D2924" t="str">
        <f t="shared" si="88"/>
        <v>NO</v>
      </c>
      <c r="E2924" t="str">
        <f t="shared" si="89"/>
        <v>NO</v>
      </c>
      <c r="F2924">
        <f>_xlfn.STDEV.P(B2531:B2539)</f>
        <v>0.11799846227186793</v>
      </c>
    </row>
    <row r="2925" spans="1:6" x14ac:dyDescent="0.25">
      <c r="A2925">
        <v>43038</v>
      </c>
      <c r="B2925">
        <v>-0.703125</v>
      </c>
      <c r="C2925">
        <v>-7.9900570000000002</v>
      </c>
      <c r="D2925" t="str">
        <f t="shared" si="88"/>
        <v>NO</v>
      </c>
      <c r="E2925" t="str">
        <f t="shared" si="89"/>
        <v>NO</v>
      </c>
      <c r="F2925">
        <f>_xlfn.STDEV.P(B2532:B2540)</f>
        <v>9.2644826972931679E-2</v>
      </c>
    </row>
    <row r="2926" spans="1:6" x14ac:dyDescent="0.25">
      <c r="A2926">
        <v>43049</v>
      </c>
      <c r="B2926">
        <v>-0.703125</v>
      </c>
      <c r="C2926">
        <v>0</v>
      </c>
      <c r="D2926" t="str">
        <f t="shared" si="88"/>
        <v>NO</v>
      </c>
      <c r="E2926" t="str">
        <f t="shared" si="89"/>
        <v>NO</v>
      </c>
      <c r="F2926">
        <f>_xlfn.STDEV.P(B2533:B2541)</f>
        <v>6.9053376958393808E-2</v>
      </c>
    </row>
    <row r="2927" spans="1:6" x14ac:dyDescent="0.25">
      <c r="A2927">
        <v>43059</v>
      </c>
      <c r="B2927">
        <v>-0.79101560000000004</v>
      </c>
      <c r="C2927">
        <v>-7.9900570000000002</v>
      </c>
      <c r="D2927" t="str">
        <f t="shared" si="88"/>
        <v>NO</v>
      </c>
      <c r="E2927" t="str">
        <f t="shared" si="89"/>
        <v>NO</v>
      </c>
      <c r="F2927">
        <f>_xlfn.STDEV.P(B2534:B2542)</f>
        <v>5.8593733333333391E-2</v>
      </c>
    </row>
    <row r="2928" spans="1:6" x14ac:dyDescent="0.25">
      <c r="A2928">
        <v>43070</v>
      </c>
      <c r="B2928">
        <v>-0.87890619999999997</v>
      </c>
      <c r="C2928">
        <v>-8.7890625</v>
      </c>
      <c r="D2928" t="str">
        <f t="shared" si="88"/>
        <v>NO</v>
      </c>
      <c r="E2928" t="str">
        <f t="shared" si="89"/>
        <v>NO</v>
      </c>
      <c r="F2928">
        <f>_xlfn.STDEV.P(B2535:B2543)</f>
        <v>5.8593733333333391E-2</v>
      </c>
    </row>
    <row r="2929" spans="1:6" x14ac:dyDescent="0.25">
      <c r="A2929">
        <v>43080</v>
      </c>
      <c r="B2929">
        <v>-0.87890619999999997</v>
      </c>
      <c r="C2929">
        <v>0</v>
      </c>
      <c r="D2929" t="str">
        <f t="shared" si="88"/>
        <v>NO</v>
      </c>
      <c r="E2929" t="str">
        <f t="shared" si="89"/>
        <v>NO</v>
      </c>
      <c r="F2929">
        <f>_xlfn.STDEV.P(B2536:B2544)</f>
        <v>6.9053376958393795E-2</v>
      </c>
    </row>
    <row r="2930" spans="1:6" x14ac:dyDescent="0.25">
      <c r="A2930">
        <v>43091</v>
      </c>
      <c r="B2930">
        <v>-0.96679689999999996</v>
      </c>
      <c r="C2930">
        <v>-8.7890625</v>
      </c>
      <c r="D2930" t="str">
        <f t="shared" si="88"/>
        <v>NO</v>
      </c>
      <c r="E2930" t="str">
        <f t="shared" si="89"/>
        <v>NO</v>
      </c>
      <c r="F2930">
        <f>_xlfn.STDEV.P(B2537:B2545)</f>
        <v>9.2644826972931665E-2</v>
      </c>
    </row>
    <row r="2931" spans="1:6" x14ac:dyDescent="0.25">
      <c r="A2931">
        <v>43101</v>
      </c>
      <c r="B2931">
        <v>-0.96679689999999996</v>
      </c>
      <c r="C2931">
        <v>0</v>
      </c>
      <c r="D2931" t="str">
        <f t="shared" si="88"/>
        <v>NO</v>
      </c>
      <c r="E2931" t="str">
        <f t="shared" si="89"/>
        <v>NO</v>
      </c>
      <c r="F2931">
        <f>_xlfn.STDEV.P(B2538:B2546)</f>
        <v>0.11799846227186793</v>
      </c>
    </row>
    <row r="2932" spans="1:6" x14ac:dyDescent="0.25">
      <c r="A2932">
        <v>43111</v>
      </c>
      <c r="B2932">
        <v>-1.0546875</v>
      </c>
      <c r="C2932">
        <v>-7.9900570000000002</v>
      </c>
      <c r="D2932" t="str">
        <f t="shared" si="88"/>
        <v>NO</v>
      </c>
      <c r="E2932" t="str">
        <f t="shared" si="89"/>
        <v>NO</v>
      </c>
      <c r="F2932">
        <f>_xlfn.STDEV.P(B2539:B2547)</f>
        <v>0.14352476920378934</v>
      </c>
    </row>
    <row r="2933" spans="1:6" x14ac:dyDescent="0.25">
      <c r="A2933">
        <v>43122</v>
      </c>
      <c r="B2933">
        <v>-1.0546875</v>
      </c>
      <c r="C2933">
        <v>0</v>
      </c>
      <c r="D2933" t="str">
        <f t="shared" si="88"/>
        <v>NO</v>
      </c>
      <c r="E2933" t="str">
        <f t="shared" si="89"/>
        <v>NO</v>
      </c>
      <c r="F2933">
        <f>_xlfn.STDEV.P(B2540:B2548)</f>
        <v>0.16572813809129916</v>
      </c>
    </row>
    <row r="2934" spans="1:6" x14ac:dyDescent="0.25">
      <c r="A2934">
        <v>43132</v>
      </c>
      <c r="B2934">
        <v>-1.0546875</v>
      </c>
      <c r="C2934">
        <v>0</v>
      </c>
      <c r="D2934" t="str">
        <f t="shared" si="88"/>
        <v>NO</v>
      </c>
      <c r="E2934" t="str">
        <f t="shared" si="89"/>
        <v>NO</v>
      </c>
      <c r="F2934">
        <f>_xlfn.STDEV.P(B2541:B2549)</f>
        <v>0.18112535105594474</v>
      </c>
    </row>
    <row r="2935" spans="1:6" x14ac:dyDescent="0.25">
      <c r="A2935">
        <v>43143</v>
      </c>
      <c r="B2935">
        <v>-1.0546875</v>
      </c>
      <c r="C2935">
        <v>0</v>
      </c>
      <c r="D2935" t="str">
        <f t="shared" si="88"/>
        <v>NO</v>
      </c>
      <c r="E2935" t="str">
        <f t="shared" si="89"/>
        <v>NO</v>
      </c>
      <c r="F2935">
        <f>_xlfn.STDEV.P(B2542:B2550)</f>
        <v>0.20203282578658768</v>
      </c>
    </row>
    <row r="2936" spans="1:6" x14ac:dyDescent="0.25">
      <c r="A2936">
        <v>43153</v>
      </c>
      <c r="B2936">
        <v>-1.0546875</v>
      </c>
      <c r="C2936">
        <v>0</v>
      </c>
      <c r="D2936" t="str">
        <f t="shared" si="88"/>
        <v>NO</v>
      </c>
      <c r="E2936" t="str">
        <f t="shared" si="89"/>
        <v>NO</v>
      </c>
      <c r="F2936">
        <f>_xlfn.STDEV.P(B2543:B2551)</f>
        <v>0.21306079723945881</v>
      </c>
    </row>
    <row r="2937" spans="1:6" x14ac:dyDescent="0.25">
      <c r="A2937">
        <v>43164</v>
      </c>
      <c r="B2937">
        <v>-1.0546875</v>
      </c>
      <c r="C2937">
        <v>0</v>
      </c>
      <c r="D2937" t="str">
        <f t="shared" si="88"/>
        <v>NO</v>
      </c>
      <c r="E2937" t="str">
        <f t="shared" si="89"/>
        <v>NO</v>
      </c>
      <c r="F2937">
        <f>_xlfn.STDEV.P(B2544:B2552)</f>
        <v>0.24316210866294638</v>
      </c>
    </row>
    <row r="2938" spans="1:6" x14ac:dyDescent="0.25">
      <c r="A2938">
        <v>43174</v>
      </c>
      <c r="B2938">
        <v>-1.0546875</v>
      </c>
      <c r="C2938">
        <v>0</v>
      </c>
      <c r="D2938" t="str">
        <f t="shared" si="88"/>
        <v>NO</v>
      </c>
      <c r="E2938" t="str">
        <f t="shared" si="89"/>
        <v>NO</v>
      </c>
      <c r="F2938">
        <f>_xlfn.STDEV.P(B2545:B2553)</f>
        <v>0.25465634267495513</v>
      </c>
    </row>
    <row r="2939" spans="1:6" x14ac:dyDescent="0.25">
      <c r="A2939">
        <v>43184</v>
      </c>
      <c r="B2939">
        <v>-0.96679689999999996</v>
      </c>
      <c r="C2939">
        <v>7.9900570000000002</v>
      </c>
      <c r="D2939" t="str">
        <f t="shared" si="88"/>
        <v>NO</v>
      </c>
      <c r="E2939" t="str">
        <f t="shared" si="89"/>
        <v>NO</v>
      </c>
      <c r="F2939">
        <f>_xlfn.STDEV.P(B2546:B2554)</f>
        <v>0.26203921735551888</v>
      </c>
    </row>
    <row r="2940" spans="1:6" x14ac:dyDescent="0.25">
      <c r="A2940">
        <v>43195</v>
      </c>
      <c r="B2940">
        <v>-0.96679689999999996</v>
      </c>
      <c r="C2940">
        <v>0</v>
      </c>
      <c r="D2940" t="str">
        <f t="shared" si="88"/>
        <v>NO</v>
      </c>
      <c r="E2940" t="str">
        <f t="shared" si="89"/>
        <v>NO</v>
      </c>
      <c r="F2940">
        <f>_xlfn.STDEV.P(B2547:B2555)</f>
        <v>0.28134491540772932</v>
      </c>
    </row>
    <row r="2941" spans="1:6" x14ac:dyDescent="0.25">
      <c r="A2941">
        <v>43205</v>
      </c>
      <c r="B2941">
        <v>-0.96679689999999996</v>
      </c>
      <c r="C2941">
        <v>0</v>
      </c>
      <c r="D2941" t="str">
        <f t="shared" si="88"/>
        <v>NO</v>
      </c>
      <c r="E2941" t="str">
        <f t="shared" si="89"/>
        <v>NO</v>
      </c>
      <c r="F2941">
        <f>_xlfn.STDEV.P(B2548:B2556)</f>
        <v>0.29231698519769711</v>
      </c>
    </row>
    <row r="2942" spans="1:6" x14ac:dyDescent="0.25">
      <c r="A2942">
        <v>43216</v>
      </c>
      <c r="B2942">
        <v>-0.87890619999999997</v>
      </c>
      <c r="C2942">
        <v>8.7890625</v>
      </c>
      <c r="D2942" t="str">
        <f t="shared" si="88"/>
        <v>NO</v>
      </c>
      <c r="E2942" t="str">
        <f t="shared" si="89"/>
        <v>NO</v>
      </c>
      <c r="F2942">
        <f>_xlfn.STDEV.P(B2549:B2557)</f>
        <v>0.29588393869181617</v>
      </c>
    </row>
    <row r="2943" spans="1:6" x14ac:dyDescent="0.25">
      <c r="A2943">
        <v>43226</v>
      </c>
      <c r="B2943">
        <v>-0.79101560000000004</v>
      </c>
      <c r="C2943">
        <v>8.7890625</v>
      </c>
      <c r="D2943" t="str">
        <f t="shared" si="88"/>
        <v>NO</v>
      </c>
      <c r="E2943" t="str">
        <f t="shared" si="89"/>
        <v>NO</v>
      </c>
      <c r="F2943">
        <f>_xlfn.STDEV.P(B2550:B2558)</f>
        <v>0.30726821035123236</v>
      </c>
    </row>
    <row r="2944" spans="1:6" x14ac:dyDescent="0.25">
      <c r="A2944">
        <v>43237</v>
      </c>
      <c r="B2944">
        <v>-0.79101560000000004</v>
      </c>
      <c r="C2944">
        <v>0</v>
      </c>
      <c r="D2944" t="str">
        <f t="shared" si="88"/>
        <v>NO</v>
      </c>
      <c r="E2944" t="str">
        <f t="shared" si="89"/>
        <v>NO</v>
      </c>
      <c r="F2944">
        <f>_xlfn.STDEV.P(B2551:B2559)</f>
        <v>0.29329408815431046</v>
      </c>
    </row>
    <row r="2945" spans="1:6" x14ac:dyDescent="0.25">
      <c r="A2945">
        <v>43247</v>
      </c>
      <c r="B2945">
        <v>-0.703125</v>
      </c>
      <c r="C2945">
        <v>8.7890625</v>
      </c>
      <c r="D2945" t="str">
        <f t="shared" si="88"/>
        <v>NO</v>
      </c>
      <c r="E2945" t="str">
        <f t="shared" si="89"/>
        <v>NO</v>
      </c>
      <c r="F2945">
        <f>_xlfn.STDEV.P(B2552:B2560)</f>
        <v>0.2853835873660836</v>
      </c>
    </row>
    <row r="2946" spans="1:6" x14ac:dyDescent="0.25">
      <c r="A2946">
        <v>43257</v>
      </c>
      <c r="B2946">
        <v>-0.61523439999999996</v>
      </c>
      <c r="C2946">
        <v>7.9900570000000002</v>
      </c>
      <c r="D2946" t="str">
        <f t="shared" ref="D2946:D3009" si="90">IF(AND(B2946=MAX(B2942:B2950), _xlfn.STDEV.P(B2942:B2950)&gt;$G$5),"YES","NO")</f>
        <v>NO</v>
      </c>
      <c r="E2946" t="str">
        <f t="shared" ref="E2946:E3009" si="91">IF(AND(B2946=MIN(B2942:B2950), _xlfn.STDEV.P(B2942:B2950)&gt;$G$5),"YES","NO")</f>
        <v>NO</v>
      </c>
      <c r="F2946">
        <f>_xlfn.STDEV.P(B2553:B2561)</f>
        <v>0.2853835831837252</v>
      </c>
    </row>
    <row r="2947" spans="1:6" x14ac:dyDescent="0.25">
      <c r="A2947">
        <v>43268</v>
      </c>
      <c r="B2947">
        <v>-0.61523439999999996</v>
      </c>
      <c r="C2947">
        <v>0</v>
      </c>
      <c r="D2947" t="str">
        <f t="shared" si="90"/>
        <v>NO</v>
      </c>
      <c r="E2947" t="str">
        <f t="shared" si="91"/>
        <v>NO</v>
      </c>
      <c r="F2947">
        <f>_xlfn.STDEV.P(B2554:B2562)</f>
        <v>0.27793455002041906</v>
      </c>
    </row>
    <row r="2948" spans="1:6" x14ac:dyDescent="0.25">
      <c r="A2948">
        <v>43278</v>
      </c>
      <c r="B2948">
        <v>-0.52734380000000003</v>
      </c>
      <c r="C2948">
        <v>7.9900570000000002</v>
      </c>
      <c r="D2948" t="str">
        <f t="shared" si="90"/>
        <v>NO</v>
      </c>
      <c r="E2948" t="str">
        <f t="shared" si="91"/>
        <v>NO</v>
      </c>
      <c r="F2948">
        <f>_xlfn.STDEV.P(B2555:B2563)</f>
        <v>0.26240290976877995</v>
      </c>
    </row>
    <row r="2949" spans="1:6" x14ac:dyDescent="0.25">
      <c r="A2949">
        <v>43289</v>
      </c>
      <c r="B2949">
        <v>-0.43945309999999999</v>
      </c>
      <c r="C2949">
        <v>8.7890625</v>
      </c>
      <c r="D2949" t="str">
        <f t="shared" si="90"/>
        <v>NO</v>
      </c>
      <c r="E2949" t="str">
        <f t="shared" si="91"/>
        <v>NO</v>
      </c>
      <c r="F2949">
        <f>_xlfn.STDEV.P(B2556:B2564)</f>
        <v>0.25874299350165747</v>
      </c>
    </row>
    <row r="2950" spans="1:6" x14ac:dyDescent="0.25">
      <c r="A2950">
        <v>43299</v>
      </c>
      <c r="B2950">
        <v>-0.3515625</v>
      </c>
      <c r="C2950">
        <v>8.7890625</v>
      </c>
      <c r="D2950" t="str">
        <f t="shared" si="90"/>
        <v>NO</v>
      </c>
      <c r="E2950" t="str">
        <f t="shared" si="91"/>
        <v>NO</v>
      </c>
      <c r="F2950">
        <f>_xlfn.STDEV.P(B2557:B2565)</f>
        <v>0.25126329396232117</v>
      </c>
    </row>
    <row r="2951" spans="1:6" x14ac:dyDescent="0.25">
      <c r="A2951">
        <v>43309</v>
      </c>
      <c r="B2951">
        <v>-0.26367190000000001</v>
      </c>
      <c r="C2951">
        <v>7.9900570000000002</v>
      </c>
      <c r="D2951" t="str">
        <f t="shared" si="90"/>
        <v>NO</v>
      </c>
      <c r="E2951" t="str">
        <f t="shared" si="91"/>
        <v>NO</v>
      </c>
      <c r="F2951">
        <f>_xlfn.STDEV.P(B2558:B2566)</f>
        <v>0.23960633709763279</v>
      </c>
    </row>
    <row r="2952" spans="1:6" x14ac:dyDescent="0.25">
      <c r="A2952">
        <v>43320</v>
      </c>
      <c r="B2952">
        <v>-0.26367190000000001</v>
      </c>
      <c r="C2952">
        <v>0</v>
      </c>
      <c r="D2952" t="str">
        <f t="shared" si="90"/>
        <v>NO</v>
      </c>
      <c r="E2952" t="str">
        <f t="shared" si="91"/>
        <v>NO</v>
      </c>
      <c r="F2952">
        <f>_xlfn.STDEV.P(B2559:B2567)</f>
        <v>0.22985551146827973</v>
      </c>
    </row>
    <row r="2953" spans="1:6" x14ac:dyDescent="0.25">
      <c r="A2953">
        <v>43330</v>
      </c>
      <c r="B2953">
        <v>-0.1757812</v>
      </c>
      <c r="C2953">
        <v>7.9900570000000002</v>
      </c>
      <c r="D2953" t="str">
        <f t="shared" si="90"/>
        <v>NO</v>
      </c>
      <c r="E2953" t="str">
        <f t="shared" si="91"/>
        <v>NO</v>
      </c>
      <c r="F2953">
        <f>_xlfn.STDEV.P(B2560:B2568)</f>
        <v>0.18986543729005687</v>
      </c>
    </row>
    <row r="2954" spans="1:6" x14ac:dyDescent="0.25">
      <c r="A2954">
        <v>43341</v>
      </c>
      <c r="B2954">
        <v>-8.7890599999999999E-2</v>
      </c>
      <c r="C2954">
        <v>8.7890625</v>
      </c>
      <c r="D2954" t="str">
        <f t="shared" si="90"/>
        <v>NO</v>
      </c>
      <c r="E2954" t="str">
        <f t="shared" si="91"/>
        <v>NO</v>
      </c>
      <c r="F2954">
        <f>_xlfn.STDEV.P(B2561:B2569)</f>
        <v>0.17138600799651096</v>
      </c>
    </row>
    <row r="2955" spans="1:6" x14ac:dyDescent="0.25">
      <c r="A2955">
        <v>43351</v>
      </c>
      <c r="B2955">
        <v>0</v>
      </c>
      <c r="C2955">
        <v>7.9900570000000002</v>
      </c>
      <c r="D2955" t="str">
        <f t="shared" si="90"/>
        <v>NO</v>
      </c>
      <c r="E2955" t="str">
        <f t="shared" si="91"/>
        <v>NO</v>
      </c>
      <c r="F2955">
        <f>_xlfn.STDEV.P(B2562:B2570)</f>
        <v>0.14615847088387299</v>
      </c>
    </row>
    <row r="2956" spans="1:6" x14ac:dyDescent="0.25">
      <c r="A2956">
        <v>43362</v>
      </c>
      <c r="B2956">
        <v>8.7890599999999999E-2</v>
      </c>
      <c r="C2956">
        <v>8.7890625</v>
      </c>
      <c r="D2956" t="str">
        <f t="shared" si="90"/>
        <v>NO</v>
      </c>
      <c r="E2956" t="str">
        <f t="shared" si="91"/>
        <v>NO</v>
      </c>
      <c r="F2956">
        <f>_xlfn.STDEV.P(B2563:B2571)</f>
        <v>0.11718746666666599</v>
      </c>
    </row>
    <row r="2957" spans="1:6" x14ac:dyDescent="0.25">
      <c r="A2957">
        <v>43372</v>
      </c>
      <c r="B2957">
        <v>8.7890599999999999E-2</v>
      </c>
      <c r="C2957">
        <v>0</v>
      </c>
      <c r="D2957" t="str">
        <f t="shared" si="90"/>
        <v>NO</v>
      </c>
      <c r="E2957" t="str">
        <f t="shared" si="91"/>
        <v>NO</v>
      </c>
      <c r="F2957">
        <f>_xlfn.STDEV.P(B2564:B2572)</f>
        <v>8.7346380525883879E-2</v>
      </c>
    </row>
    <row r="2958" spans="1:6" x14ac:dyDescent="0.25">
      <c r="A2958">
        <v>43382</v>
      </c>
      <c r="B2958">
        <v>0.1757812</v>
      </c>
      <c r="C2958">
        <v>7.9900570000000002</v>
      </c>
      <c r="D2958" t="str">
        <f t="shared" si="90"/>
        <v>NO</v>
      </c>
      <c r="E2958" t="str">
        <f t="shared" si="91"/>
        <v>NO</v>
      </c>
      <c r="F2958">
        <f>_xlfn.STDEV.P(B2565:B2573)</f>
        <v>6.0199338374371657E-2</v>
      </c>
    </row>
    <row r="2959" spans="1:6" x14ac:dyDescent="0.25">
      <c r="A2959">
        <v>43393</v>
      </c>
      <c r="B2959">
        <v>0.1757812</v>
      </c>
      <c r="C2959">
        <v>0</v>
      </c>
      <c r="D2959" t="str">
        <f t="shared" si="90"/>
        <v>NO</v>
      </c>
      <c r="E2959" t="str">
        <f t="shared" si="91"/>
        <v>NO</v>
      </c>
      <c r="F2959">
        <f>_xlfn.STDEV.P(B2566:B2574)</f>
        <v>4.1432026175036218E-2</v>
      </c>
    </row>
    <row r="2960" spans="1:6" x14ac:dyDescent="0.25">
      <c r="A2960">
        <v>43403</v>
      </c>
      <c r="B2960">
        <v>0.26367190000000001</v>
      </c>
      <c r="C2960">
        <v>7.9900570000000002</v>
      </c>
      <c r="D2960" t="str">
        <f t="shared" si="90"/>
        <v>NO</v>
      </c>
      <c r="E2960" t="str">
        <f t="shared" si="91"/>
        <v>NO</v>
      </c>
      <c r="F2960">
        <f>_xlfn.STDEV.P(B2567:B2575)</f>
        <v>3.6539612524221506E-2</v>
      </c>
    </row>
    <row r="2961" spans="1:6" x14ac:dyDescent="0.25">
      <c r="A2961">
        <v>43414</v>
      </c>
      <c r="B2961">
        <v>0.26367190000000001</v>
      </c>
      <c r="C2961">
        <v>0</v>
      </c>
      <c r="D2961" t="str">
        <f t="shared" si="90"/>
        <v>NO</v>
      </c>
      <c r="E2961" t="str">
        <f t="shared" si="91"/>
        <v>NO</v>
      </c>
      <c r="F2961">
        <f>_xlfn.STDEV.P(B2568:B2576)</f>
        <v>3.6539612524221506E-2</v>
      </c>
    </row>
    <row r="2962" spans="1:6" x14ac:dyDescent="0.25">
      <c r="A2962">
        <v>43424</v>
      </c>
      <c r="B2962">
        <v>0.3515625</v>
      </c>
      <c r="C2962">
        <v>7.9900570000000002</v>
      </c>
      <c r="D2962" t="str">
        <f t="shared" si="90"/>
        <v>NO</v>
      </c>
      <c r="E2962" t="str">
        <f t="shared" si="91"/>
        <v>NO</v>
      </c>
      <c r="F2962">
        <f>_xlfn.STDEV.P(B2569:B2577)</f>
        <v>3.6539612524221506E-2</v>
      </c>
    </row>
    <row r="2963" spans="1:6" x14ac:dyDescent="0.25">
      <c r="A2963">
        <v>43435</v>
      </c>
      <c r="B2963">
        <v>0.3515625</v>
      </c>
      <c r="C2963">
        <v>0</v>
      </c>
      <c r="D2963" t="str">
        <f t="shared" si="90"/>
        <v>NO</v>
      </c>
      <c r="E2963" t="str">
        <f t="shared" si="91"/>
        <v>NO</v>
      </c>
      <c r="F2963">
        <f>_xlfn.STDEV.P(B2570:B2578)</f>
        <v>6.0199338374371657E-2</v>
      </c>
    </row>
    <row r="2964" spans="1:6" x14ac:dyDescent="0.25">
      <c r="A2964">
        <v>43445</v>
      </c>
      <c r="B2964">
        <v>0.43945309999999999</v>
      </c>
      <c r="C2964">
        <v>8.7890625</v>
      </c>
      <c r="D2964" t="str">
        <f t="shared" si="90"/>
        <v>NO</v>
      </c>
      <c r="E2964" t="str">
        <f t="shared" si="91"/>
        <v>NO</v>
      </c>
      <c r="F2964">
        <f>_xlfn.STDEV.P(B2571:B2579)</f>
        <v>7.1762374395686376E-2</v>
      </c>
    </row>
    <row r="2965" spans="1:6" x14ac:dyDescent="0.25">
      <c r="A2965">
        <v>43455</v>
      </c>
      <c r="B2965">
        <v>0.43945309999999999</v>
      </c>
      <c r="C2965">
        <v>0</v>
      </c>
      <c r="D2965" t="str">
        <f t="shared" si="90"/>
        <v>NO</v>
      </c>
      <c r="E2965" t="str">
        <f t="shared" si="91"/>
        <v>NO</v>
      </c>
      <c r="F2965">
        <f>_xlfn.STDEV.P(B2572:B2580)</f>
        <v>9.2644826972931762E-2</v>
      </c>
    </row>
    <row r="2966" spans="1:6" x14ac:dyDescent="0.25">
      <c r="A2966">
        <v>43466</v>
      </c>
      <c r="B2966">
        <v>0.43945309999999999</v>
      </c>
      <c r="C2966">
        <v>0</v>
      </c>
      <c r="D2966" t="str">
        <f t="shared" si="90"/>
        <v>NO</v>
      </c>
      <c r="E2966" t="str">
        <f t="shared" si="91"/>
        <v>NO</v>
      </c>
      <c r="F2966">
        <f>_xlfn.STDEV.P(B2573:B2581)</f>
        <v>0.11799846227186812</v>
      </c>
    </row>
    <row r="2967" spans="1:6" x14ac:dyDescent="0.25">
      <c r="A2967">
        <v>43476</v>
      </c>
      <c r="B2967">
        <v>0.43945309999999999</v>
      </c>
      <c r="C2967">
        <v>0</v>
      </c>
      <c r="D2967" t="str">
        <f t="shared" si="90"/>
        <v>NO</v>
      </c>
      <c r="E2967" t="str">
        <f t="shared" si="91"/>
        <v>NO</v>
      </c>
      <c r="F2967">
        <f>_xlfn.STDEV.P(B2574:B2582)</f>
        <v>0.14352476920378965</v>
      </c>
    </row>
    <row r="2968" spans="1:6" x14ac:dyDescent="0.25">
      <c r="A2968">
        <v>43487</v>
      </c>
      <c r="B2968">
        <v>0.43945309999999999</v>
      </c>
      <c r="C2968">
        <v>0</v>
      </c>
      <c r="D2968" t="str">
        <f t="shared" si="90"/>
        <v>NO</v>
      </c>
      <c r="E2968" t="str">
        <f t="shared" si="91"/>
        <v>NO</v>
      </c>
      <c r="F2968">
        <f>_xlfn.STDEV.P(B2575:B2583)</f>
        <v>0.16572813809130074</v>
      </c>
    </row>
    <row r="2969" spans="1:6" x14ac:dyDescent="0.25">
      <c r="A2969">
        <v>43497</v>
      </c>
      <c r="B2969">
        <v>0.43945309999999999</v>
      </c>
      <c r="C2969">
        <v>0</v>
      </c>
      <c r="D2969" t="str">
        <f t="shared" si="90"/>
        <v>NO</v>
      </c>
      <c r="E2969" t="str">
        <f t="shared" si="91"/>
        <v>NO</v>
      </c>
      <c r="F2969">
        <f>_xlfn.STDEV.P(B2576:B2584)</f>
        <v>0.18112535105594557</v>
      </c>
    </row>
    <row r="2970" spans="1:6" x14ac:dyDescent="0.25">
      <c r="A2970">
        <v>43508</v>
      </c>
      <c r="B2970">
        <v>0.43945309999999999</v>
      </c>
      <c r="C2970">
        <v>0</v>
      </c>
      <c r="D2970" t="str">
        <f t="shared" si="90"/>
        <v>NO</v>
      </c>
      <c r="E2970" t="str">
        <f t="shared" si="91"/>
        <v>NO</v>
      </c>
      <c r="F2970">
        <f>_xlfn.STDEV.P(B2577:B2585)</f>
        <v>0.21923773899107171</v>
      </c>
    </row>
    <row r="2971" spans="1:6" x14ac:dyDescent="0.25">
      <c r="A2971">
        <v>43518</v>
      </c>
      <c r="B2971">
        <v>0.43945309999999999</v>
      </c>
      <c r="C2971">
        <v>0</v>
      </c>
      <c r="D2971" t="str">
        <f t="shared" si="90"/>
        <v>NO</v>
      </c>
      <c r="E2971" t="str">
        <f t="shared" si="91"/>
        <v>NO</v>
      </c>
      <c r="F2971">
        <f>_xlfn.STDEV.P(B2578:B2586)</f>
        <v>0.24158822698813651</v>
      </c>
    </row>
    <row r="2972" spans="1:6" x14ac:dyDescent="0.25">
      <c r="A2972">
        <v>43528</v>
      </c>
      <c r="B2972">
        <v>0.43945309999999999</v>
      </c>
      <c r="C2972">
        <v>0</v>
      </c>
      <c r="D2972" t="str">
        <f t="shared" si="90"/>
        <v>NO</v>
      </c>
      <c r="E2972" t="str">
        <f t="shared" si="91"/>
        <v>NO</v>
      </c>
      <c r="F2972">
        <f>_xlfn.STDEV.P(B2579:B2587)</f>
        <v>0.2620392198400377</v>
      </c>
    </row>
    <row r="2973" spans="1:6" x14ac:dyDescent="0.25">
      <c r="A2973">
        <v>43539</v>
      </c>
      <c r="B2973">
        <v>0.3515625</v>
      </c>
      <c r="C2973">
        <v>-8.7890625</v>
      </c>
      <c r="D2973" t="str">
        <f t="shared" si="90"/>
        <v>NO</v>
      </c>
      <c r="E2973" t="str">
        <f t="shared" si="91"/>
        <v>NO</v>
      </c>
      <c r="F2973">
        <f>_xlfn.STDEV.P(B2580:B2588)</f>
        <v>0.26565371923993025</v>
      </c>
    </row>
    <row r="2974" spans="1:6" x14ac:dyDescent="0.25">
      <c r="A2974">
        <v>43549</v>
      </c>
      <c r="B2974">
        <v>0.3515625</v>
      </c>
      <c r="C2974">
        <v>0</v>
      </c>
      <c r="D2974" t="str">
        <f t="shared" si="90"/>
        <v>NO</v>
      </c>
      <c r="E2974" t="str">
        <f t="shared" si="91"/>
        <v>NO</v>
      </c>
      <c r="F2974">
        <f>_xlfn.STDEV.P(B2581:B2589)</f>
        <v>0.28100575216069251</v>
      </c>
    </row>
    <row r="2975" spans="1:6" x14ac:dyDescent="0.25">
      <c r="A2975">
        <v>43560</v>
      </c>
      <c r="B2975">
        <v>0.26367190000000001</v>
      </c>
      <c r="C2975">
        <v>-8.7890625</v>
      </c>
      <c r="D2975" t="str">
        <f t="shared" si="90"/>
        <v>NO</v>
      </c>
      <c r="E2975" t="str">
        <f t="shared" si="91"/>
        <v>NO</v>
      </c>
      <c r="F2975">
        <f>_xlfn.STDEV.P(B2582:B2590)</f>
        <v>0.28837543910709329</v>
      </c>
    </row>
    <row r="2976" spans="1:6" x14ac:dyDescent="0.25">
      <c r="A2976">
        <v>43570</v>
      </c>
      <c r="B2976">
        <v>0.26367190000000001</v>
      </c>
      <c r="C2976">
        <v>0</v>
      </c>
      <c r="D2976" t="str">
        <f t="shared" si="90"/>
        <v>NO</v>
      </c>
      <c r="E2976" t="str">
        <f t="shared" si="91"/>
        <v>NO</v>
      </c>
      <c r="F2976">
        <f>_xlfn.STDEV.P(B2583:B2591)</f>
        <v>0.28837545566296074</v>
      </c>
    </row>
    <row r="2977" spans="1:6" x14ac:dyDescent="0.25">
      <c r="A2977">
        <v>43581</v>
      </c>
      <c r="B2977">
        <v>0.26367190000000001</v>
      </c>
      <c r="C2977">
        <v>0</v>
      </c>
      <c r="D2977" t="str">
        <f t="shared" si="90"/>
        <v>NO</v>
      </c>
      <c r="E2977" t="str">
        <f t="shared" si="91"/>
        <v>NO</v>
      </c>
      <c r="F2977">
        <f>_xlfn.STDEV.P(B2584:B2592)</f>
        <v>0.28100576490324014</v>
      </c>
    </row>
    <row r="2978" spans="1:6" x14ac:dyDescent="0.25">
      <c r="A2978">
        <v>43591</v>
      </c>
      <c r="B2978">
        <v>0.1757812</v>
      </c>
      <c r="C2978">
        <v>-8.7890625</v>
      </c>
      <c r="D2978" t="str">
        <f t="shared" si="90"/>
        <v>NO</v>
      </c>
      <c r="E2978" t="str">
        <f t="shared" si="91"/>
        <v>NO</v>
      </c>
      <c r="F2978">
        <f>_xlfn.STDEV.P(B2585:B2593)</f>
        <v>0.28100575563593311</v>
      </c>
    </row>
    <row r="2979" spans="1:6" x14ac:dyDescent="0.25">
      <c r="A2979">
        <v>43601</v>
      </c>
      <c r="B2979">
        <v>8.7890599999999999E-2</v>
      </c>
      <c r="C2979">
        <v>-7.9900570000000002</v>
      </c>
      <c r="D2979" t="str">
        <f t="shared" si="90"/>
        <v>NO</v>
      </c>
      <c r="E2979" t="str">
        <f t="shared" si="91"/>
        <v>NO</v>
      </c>
      <c r="F2979">
        <f>_xlfn.STDEV.P(B2586:B2594)</f>
        <v>0.28837545001891568</v>
      </c>
    </row>
    <row r="2980" spans="1:6" x14ac:dyDescent="0.25">
      <c r="A2980">
        <v>43612</v>
      </c>
      <c r="B2980">
        <v>8.7890599999999999E-2</v>
      </c>
      <c r="C2980">
        <v>0</v>
      </c>
      <c r="D2980" t="str">
        <f t="shared" si="90"/>
        <v>NO</v>
      </c>
      <c r="E2980" t="str">
        <f t="shared" si="91"/>
        <v>NO</v>
      </c>
      <c r="F2980">
        <f>_xlfn.STDEV.P(B2587:B2595)</f>
        <v>0.28837545829684913</v>
      </c>
    </row>
    <row r="2981" spans="1:6" x14ac:dyDescent="0.25">
      <c r="A2981">
        <v>43622</v>
      </c>
      <c r="B2981">
        <v>0</v>
      </c>
      <c r="C2981">
        <v>-7.9900570000000002</v>
      </c>
      <c r="D2981" t="str">
        <f t="shared" si="90"/>
        <v>NO</v>
      </c>
      <c r="E2981" t="str">
        <f t="shared" si="91"/>
        <v>NO</v>
      </c>
      <c r="F2981">
        <f>_xlfn.STDEV.P(B2588:B2596)</f>
        <v>0.28100575911117348</v>
      </c>
    </row>
    <row r="2982" spans="1:6" x14ac:dyDescent="0.25">
      <c r="A2982">
        <v>43633</v>
      </c>
      <c r="B2982">
        <v>0</v>
      </c>
      <c r="C2982">
        <v>0</v>
      </c>
      <c r="D2982" t="str">
        <f t="shared" si="90"/>
        <v>NO</v>
      </c>
      <c r="E2982" t="str">
        <f t="shared" si="91"/>
        <v>NO</v>
      </c>
      <c r="F2982">
        <f>_xlfn.STDEV.P(B2589:B2597)</f>
        <v>0.2656537131131419</v>
      </c>
    </row>
    <row r="2983" spans="1:6" x14ac:dyDescent="0.25">
      <c r="A2983">
        <v>43643</v>
      </c>
      <c r="B2983">
        <v>-8.7890599999999999E-2</v>
      </c>
      <c r="C2983">
        <v>-7.9900570000000002</v>
      </c>
      <c r="D2983" t="str">
        <f t="shared" si="90"/>
        <v>NO</v>
      </c>
      <c r="E2983" t="str">
        <f t="shared" si="91"/>
        <v>NO</v>
      </c>
      <c r="F2983">
        <f>_xlfn.STDEV.P(B2590:B2598)</f>
        <v>0.26203921735551888</v>
      </c>
    </row>
    <row r="2984" spans="1:6" x14ac:dyDescent="0.25">
      <c r="A2984">
        <v>43654</v>
      </c>
      <c r="B2984">
        <v>-0.1757812</v>
      </c>
      <c r="C2984">
        <v>-8.7890625</v>
      </c>
      <c r="D2984" t="str">
        <f t="shared" si="90"/>
        <v>NO</v>
      </c>
      <c r="E2984" t="str">
        <f t="shared" si="91"/>
        <v>NO</v>
      </c>
      <c r="F2984">
        <f>_xlfn.STDEV.P(B2591:B2599)</f>
        <v>0.25465634267495618</v>
      </c>
    </row>
    <row r="2985" spans="1:6" x14ac:dyDescent="0.25">
      <c r="A2985">
        <v>43664</v>
      </c>
      <c r="B2985">
        <v>-0.26367190000000001</v>
      </c>
      <c r="C2985">
        <v>-8.7890625</v>
      </c>
      <c r="D2985" t="str">
        <f t="shared" si="90"/>
        <v>NO</v>
      </c>
      <c r="E2985" t="str">
        <f t="shared" si="91"/>
        <v>NO</v>
      </c>
      <c r="F2985">
        <f>_xlfn.STDEV.P(B2592:B2600)</f>
        <v>0.22985552468612486</v>
      </c>
    </row>
    <row r="2986" spans="1:6" x14ac:dyDescent="0.25">
      <c r="A2986">
        <v>43674</v>
      </c>
      <c r="B2986">
        <v>-0.3515625</v>
      </c>
      <c r="C2986">
        <v>-7.9900570000000002</v>
      </c>
      <c r="D2986" t="str">
        <f t="shared" si="90"/>
        <v>NO</v>
      </c>
      <c r="E2986" t="str">
        <f t="shared" si="91"/>
        <v>NO</v>
      </c>
      <c r="F2986">
        <f>_xlfn.STDEV.P(B2593:B2601)</f>
        <v>0.20203283813932998</v>
      </c>
    </row>
    <row r="2987" spans="1:6" x14ac:dyDescent="0.25">
      <c r="A2987">
        <v>43685</v>
      </c>
      <c r="B2987">
        <v>-0.43945309999999999</v>
      </c>
      <c r="C2987">
        <v>-8.7890625</v>
      </c>
      <c r="D2987" t="str">
        <f t="shared" si="90"/>
        <v>NO</v>
      </c>
      <c r="E2987" t="str">
        <f t="shared" si="91"/>
        <v>NO</v>
      </c>
      <c r="F2987">
        <f>_xlfn.STDEV.P(B2594:B2602)</f>
        <v>0.18112537322157096</v>
      </c>
    </row>
    <row r="2988" spans="1:6" x14ac:dyDescent="0.25">
      <c r="A2988">
        <v>43695</v>
      </c>
      <c r="B2988">
        <v>-0.43945309999999999</v>
      </c>
      <c r="C2988">
        <v>0</v>
      </c>
      <c r="D2988" t="str">
        <f t="shared" si="90"/>
        <v>NO</v>
      </c>
      <c r="E2988" t="str">
        <f t="shared" si="91"/>
        <v>NO</v>
      </c>
      <c r="F2988">
        <f>_xlfn.STDEV.P(B2595:B2603)</f>
        <v>0.16572814594804111</v>
      </c>
    </row>
    <row r="2989" spans="1:6" x14ac:dyDescent="0.25">
      <c r="A2989">
        <v>43706</v>
      </c>
      <c r="B2989">
        <v>-0.52734380000000003</v>
      </c>
      <c r="C2989">
        <v>-8.7890625</v>
      </c>
      <c r="D2989" t="str">
        <f t="shared" si="90"/>
        <v>NO</v>
      </c>
      <c r="E2989" t="str">
        <f t="shared" si="91"/>
        <v>NO</v>
      </c>
      <c r="F2989">
        <f>_xlfn.STDEV.P(B2596:B2604)</f>
        <v>0.14352478281206671</v>
      </c>
    </row>
    <row r="2990" spans="1:6" x14ac:dyDescent="0.25">
      <c r="A2990">
        <v>43716</v>
      </c>
      <c r="B2990">
        <v>-0.61523439999999996</v>
      </c>
      <c r="C2990">
        <v>-7.9900570000000002</v>
      </c>
      <c r="D2990" t="str">
        <f t="shared" si="90"/>
        <v>NO</v>
      </c>
      <c r="E2990" t="str">
        <f t="shared" si="91"/>
        <v>NO</v>
      </c>
      <c r="F2990">
        <f>_xlfn.STDEV.P(B2597:B2605)</f>
        <v>0.1104854247394729</v>
      </c>
    </row>
    <row r="2991" spans="1:6" x14ac:dyDescent="0.25">
      <c r="A2991">
        <v>43727</v>
      </c>
      <c r="B2991">
        <v>-0.61523439999999996</v>
      </c>
      <c r="C2991">
        <v>0</v>
      </c>
      <c r="D2991" t="str">
        <f t="shared" si="90"/>
        <v>NO</v>
      </c>
      <c r="E2991" t="str">
        <f t="shared" si="91"/>
        <v>NO</v>
      </c>
      <c r="F2991">
        <f>_xlfn.STDEV.P(B2598:B2606)</f>
        <v>8.7346380525885767E-2</v>
      </c>
    </row>
    <row r="2992" spans="1:6" x14ac:dyDescent="0.25">
      <c r="A2992">
        <v>43737</v>
      </c>
      <c r="B2992">
        <v>-0.703125</v>
      </c>
      <c r="C2992">
        <v>-8.7890625</v>
      </c>
      <c r="D2992" t="str">
        <f t="shared" si="90"/>
        <v>NO</v>
      </c>
      <c r="E2992" t="str">
        <f t="shared" si="91"/>
        <v>NO</v>
      </c>
      <c r="F2992">
        <f>_xlfn.STDEV.P(B2599:B2607)</f>
        <v>6.4777809510935577E-2</v>
      </c>
    </row>
    <row r="2993" spans="1:6" x14ac:dyDescent="0.25">
      <c r="A2993">
        <v>43747</v>
      </c>
      <c r="B2993">
        <v>-0.79101560000000004</v>
      </c>
      <c r="C2993">
        <v>-7.9900570000000002</v>
      </c>
      <c r="D2993" t="str">
        <f t="shared" si="90"/>
        <v>NO</v>
      </c>
      <c r="E2993" t="str">
        <f t="shared" si="91"/>
        <v>NO</v>
      </c>
      <c r="F2993">
        <f>_xlfn.STDEV.P(B2600:B2608)</f>
        <v>5.5242701566714958E-2</v>
      </c>
    </row>
    <row r="2994" spans="1:6" x14ac:dyDescent="0.25">
      <c r="A2994">
        <v>43758</v>
      </c>
      <c r="B2994">
        <v>-0.79101560000000004</v>
      </c>
      <c r="C2994">
        <v>0</v>
      </c>
      <c r="D2994" t="str">
        <f t="shared" si="90"/>
        <v>NO</v>
      </c>
      <c r="E2994" t="str">
        <f t="shared" si="91"/>
        <v>NO</v>
      </c>
      <c r="F2994">
        <f>_xlfn.STDEV.P(B2601:B2609)</f>
        <v>5.5242701566714951E-2</v>
      </c>
    </row>
    <row r="2995" spans="1:6" x14ac:dyDescent="0.25">
      <c r="A2995">
        <v>43768</v>
      </c>
      <c r="B2995">
        <v>-0.87890619999999997</v>
      </c>
      <c r="C2995">
        <v>-7.9900570000000002</v>
      </c>
      <c r="D2995" t="str">
        <f t="shared" si="90"/>
        <v>NO</v>
      </c>
      <c r="E2995" t="str">
        <f t="shared" si="91"/>
        <v>NO</v>
      </c>
      <c r="F2995">
        <f>_xlfn.STDEV.P(B2602:B2610)</f>
        <v>6.4777809510935577E-2</v>
      </c>
    </row>
    <row r="2996" spans="1:6" x14ac:dyDescent="0.25">
      <c r="A2996">
        <v>43779</v>
      </c>
      <c r="B2996">
        <v>-0.87890619999999997</v>
      </c>
      <c r="C2996">
        <v>0</v>
      </c>
      <c r="D2996" t="str">
        <f t="shared" si="90"/>
        <v>NO</v>
      </c>
      <c r="E2996" t="str">
        <f t="shared" si="91"/>
        <v>NO</v>
      </c>
      <c r="F2996">
        <f>_xlfn.STDEV.P(B2603:B2611)</f>
        <v>8.7346380525885753E-2</v>
      </c>
    </row>
    <row r="2997" spans="1:6" x14ac:dyDescent="0.25">
      <c r="A2997">
        <v>43789</v>
      </c>
      <c r="B2997">
        <v>-0.96679689999999996</v>
      </c>
      <c r="C2997">
        <v>-8.7890625</v>
      </c>
      <c r="D2997" t="str">
        <f t="shared" si="90"/>
        <v>NO</v>
      </c>
      <c r="E2997" t="str">
        <f t="shared" si="91"/>
        <v>NO</v>
      </c>
      <c r="F2997">
        <f>_xlfn.STDEV.P(B2604:B2612)</f>
        <v>0.1104854247394729</v>
      </c>
    </row>
    <row r="2998" spans="1:6" x14ac:dyDescent="0.25">
      <c r="A2998">
        <v>43799</v>
      </c>
      <c r="B2998">
        <v>-0.96679689999999996</v>
      </c>
      <c r="C2998">
        <v>0</v>
      </c>
      <c r="D2998" t="str">
        <f t="shared" si="90"/>
        <v>NO</v>
      </c>
      <c r="E2998" t="str">
        <f t="shared" si="91"/>
        <v>NO</v>
      </c>
      <c r="F2998">
        <f>_xlfn.STDEV.P(B2605:B2613)</f>
        <v>0.13389950067264011</v>
      </c>
    </row>
    <row r="2999" spans="1:6" x14ac:dyDescent="0.25">
      <c r="A2999">
        <v>43810</v>
      </c>
      <c r="B2999">
        <v>-0.96679689999999996</v>
      </c>
      <c r="C2999">
        <v>0</v>
      </c>
      <c r="D2999" t="str">
        <f t="shared" si="90"/>
        <v>NO</v>
      </c>
      <c r="E2999" t="str">
        <f t="shared" si="91"/>
        <v>NO</v>
      </c>
      <c r="F2999">
        <f>_xlfn.STDEV.P(B2606:B2614)</f>
        <v>0.15002237644151714</v>
      </c>
    </row>
    <row r="3000" spans="1:6" x14ac:dyDescent="0.25">
      <c r="A3000">
        <v>43820</v>
      </c>
      <c r="B3000">
        <v>-0.96679689999999996</v>
      </c>
      <c r="C3000">
        <v>0</v>
      </c>
      <c r="D3000" t="str">
        <f t="shared" si="90"/>
        <v>NO</v>
      </c>
      <c r="E3000" t="str">
        <f t="shared" si="91"/>
        <v>NO</v>
      </c>
      <c r="F3000">
        <f>_xlfn.STDEV.P(B2607:B2615)</f>
        <v>0.15378921770040732</v>
      </c>
    </row>
    <row r="3001" spans="1:6" x14ac:dyDescent="0.25">
      <c r="A3001">
        <v>43831</v>
      </c>
      <c r="B3001">
        <v>-0.96679689999999996</v>
      </c>
      <c r="C3001">
        <v>0</v>
      </c>
      <c r="D3001" t="str">
        <f t="shared" si="90"/>
        <v>NO</v>
      </c>
      <c r="E3001" t="str">
        <f t="shared" si="91"/>
        <v>NO</v>
      </c>
      <c r="F3001">
        <f>_xlfn.STDEV.P(B2608:B2616)</f>
        <v>0.16801417957997367</v>
      </c>
    </row>
    <row r="3002" spans="1:6" x14ac:dyDescent="0.25">
      <c r="A3002">
        <v>43841</v>
      </c>
      <c r="B3002">
        <v>-0.96679689999999996</v>
      </c>
      <c r="C3002">
        <v>0</v>
      </c>
      <c r="D3002" t="str">
        <f t="shared" si="90"/>
        <v>NO</v>
      </c>
      <c r="E3002" t="str">
        <f t="shared" si="91"/>
        <v>NO</v>
      </c>
      <c r="F3002">
        <f>_xlfn.STDEV.P(B2609:B2617)</f>
        <v>0.17578127037037208</v>
      </c>
    </row>
    <row r="3003" spans="1:6" x14ac:dyDescent="0.25">
      <c r="A3003">
        <v>43852</v>
      </c>
      <c r="B3003">
        <v>-0.96679689999999996</v>
      </c>
      <c r="C3003">
        <v>0</v>
      </c>
      <c r="D3003" t="str">
        <f t="shared" si="90"/>
        <v>NO</v>
      </c>
      <c r="E3003" t="str">
        <f t="shared" si="91"/>
        <v>NO</v>
      </c>
      <c r="F3003">
        <f>_xlfn.STDEV.P(B2610:B2618)</f>
        <v>0.20762004428956116</v>
      </c>
    </row>
    <row r="3004" spans="1:6" x14ac:dyDescent="0.25">
      <c r="A3004">
        <v>43862</v>
      </c>
      <c r="B3004">
        <v>-0.96679689999999996</v>
      </c>
      <c r="C3004">
        <v>0</v>
      </c>
      <c r="D3004" t="str">
        <f t="shared" si="90"/>
        <v>NO</v>
      </c>
      <c r="E3004" t="str">
        <f t="shared" si="91"/>
        <v>NO</v>
      </c>
      <c r="F3004">
        <f>_xlfn.STDEV.P(B2611:B2619)</f>
        <v>0.22354536853295723</v>
      </c>
    </row>
    <row r="3005" spans="1:6" x14ac:dyDescent="0.25">
      <c r="A3005">
        <v>43872</v>
      </c>
      <c r="B3005">
        <v>-0.87890619999999997</v>
      </c>
      <c r="C3005">
        <v>7.9900570000000002</v>
      </c>
      <c r="D3005" t="str">
        <f t="shared" si="90"/>
        <v>NO</v>
      </c>
      <c r="E3005" t="str">
        <f t="shared" si="91"/>
        <v>NO</v>
      </c>
      <c r="F3005">
        <f>_xlfn.STDEV.P(B2612:B2620)</f>
        <v>0.23840928163261019</v>
      </c>
    </row>
    <row r="3006" spans="1:6" x14ac:dyDescent="0.25">
      <c r="A3006">
        <v>43883</v>
      </c>
      <c r="B3006">
        <v>-0.87890619999999997</v>
      </c>
      <c r="C3006">
        <v>0</v>
      </c>
      <c r="D3006" t="str">
        <f t="shared" si="90"/>
        <v>NO</v>
      </c>
      <c r="E3006" t="str">
        <f t="shared" si="91"/>
        <v>NO</v>
      </c>
      <c r="F3006">
        <f>_xlfn.STDEV.P(B2613:B2621)</f>
        <v>0.25239937080510622</v>
      </c>
    </row>
    <row r="3007" spans="1:6" x14ac:dyDescent="0.25">
      <c r="A3007">
        <v>43893</v>
      </c>
      <c r="B3007">
        <v>-0.87890619999999997</v>
      </c>
      <c r="C3007">
        <v>0</v>
      </c>
      <c r="D3007" t="str">
        <f t="shared" si="90"/>
        <v>NO</v>
      </c>
      <c r="E3007" t="str">
        <f t="shared" si="91"/>
        <v>NO</v>
      </c>
      <c r="F3007">
        <f>_xlfn.STDEV.P(B2614:B2622)</f>
        <v>0.28100575911117376</v>
      </c>
    </row>
    <row r="3008" spans="1:6" x14ac:dyDescent="0.25">
      <c r="A3008">
        <v>43904</v>
      </c>
      <c r="B3008">
        <v>-0.79101560000000004</v>
      </c>
      <c r="C3008">
        <v>8.7890625</v>
      </c>
      <c r="D3008" t="str">
        <f t="shared" si="90"/>
        <v>NO</v>
      </c>
      <c r="E3008" t="str">
        <f t="shared" si="91"/>
        <v>NO</v>
      </c>
      <c r="F3008">
        <f>_xlfn.STDEV.P(B2615:B2623)</f>
        <v>0.28837545829684913</v>
      </c>
    </row>
    <row r="3009" spans="1:6" x14ac:dyDescent="0.25">
      <c r="A3009">
        <v>43914</v>
      </c>
      <c r="B3009">
        <v>-0.79101560000000004</v>
      </c>
      <c r="C3009">
        <v>0</v>
      </c>
      <c r="D3009" t="str">
        <f t="shared" si="90"/>
        <v>NO</v>
      </c>
      <c r="E3009" t="str">
        <f t="shared" si="91"/>
        <v>NO</v>
      </c>
      <c r="F3009">
        <f>_xlfn.STDEV.P(B2616:B2624)</f>
        <v>0.28837545001891562</v>
      </c>
    </row>
    <row r="3010" spans="1:6" x14ac:dyDescent="0.25">
      <c r="A3010">
        <v>43925</v>
      </c>
      <c r="B3010">
        <v>-0.703125</v>
      </c>
      <c r="C3010">
        <v>8.7890625</v>
      </c>
      <c r="D3010" t="str">
        <f t="shared" ref="D3010:D3073" si="92">IF(AND(B3010=MAX(B3006:B3014), _xlfn.STDEV.P(B3006:B3014)&gt;$G$5),"YES","NO")</f>
        <v>NO</v>
      </c>
      <c r="E3010" t="str">
        <f t="shared" ref="E3010:E3073" si="93">IF(AND(B3010=MIN(B3006:B3014), _xlfn.STDEV.P(B3006:B3014)&gt;$G$5),"YES","NO")</f>
        <v>NO</v>
      </c>
      <c r="F3010">
        <f>_xlfn.STDEV.P(B2617:B2625)</f>
        <v>0.28100575563593311</v>
      </c>
    </row>
    <row r="3011" spans="1:6" x14ac:dyDescent="0.25">
      <c r="A3011">
        <v>43935</v>
      </c>
      <c r="B3011">
        <v>-0.61523439999999996</v>
      </c>
      <c r="C3011">
        <v>8.7890625</v>
      </c>
      <c r="D3011" t="str">
        <f t="shared" si="92"/>
        <v>NO</v>
      </c>
      <c r="E3011" t="str">
        <f t="shared" si="93"/>
        <v>NO</v>
      </c>
      <c r="F3011">
        <f>_xlfn.STDEV.P(B2618:B2626)</f>
        <v>0.26565372005683602</v>
      </c>
    </row>
    <row r="3012" spans="1:6" x14ac:dyDescent="0.25">
      <c r="A3012">
        <v>43945</v>
      </c>
      <c r="B3012">
        <v>-0.61523439999999996</v>
      </c>
      <c r="C3012">
        <v>0</v>
      </c>
      <c r="D3012" t="str">
        <f t="shared" si="92"/>
        <v>NO</v>
      </c>
      <c r="E3012" t="str">
        <f t="shared" si="93"/>
        <v>NO</v>
      </c>
      <c r="F3012">
        <f>_xlfn.STDEV.P(B2619:B2627)</f>
        <v>0.2620392161132587</v>
      </c>
    </row>
    <row r="3013" spans="1:6" x14ac:dyDescent="0.25">
      <c r="A3013">
        <v>43956</v>
      </c>
      <c r="B3013">
        <v>-0.52734380000000003</v>
      </c>
      <c r="C3013">
        <v>8.7890625</v>
      </c>
      <c r="D3013" t="str">
        <f t="shared" si="92"/>
        <v>NO</v>
      </c>
      <c r="E3013" t="str">
        <f t="shared" si="93"/>
        <v>NO</v>
      </c>
      <c r="F3013">
        <f>_xlfn.STDEV.P(B2620:B2628)</f>
        <v>0.25465633287484662</v>
      </c>
    </row>
    <row r="3014" spans="1:6" x14ac:dyDescent="0.25">
      <c r="A3014">
        <v>43966</v>
      </c>
      <c r="B3014">
        <v>-0.43945309999999999</v>
      </c>
      <c r="C3014">
        <v>7.9900570000000002</v>
      </c>
      <c r="D3014" t="str">
        <f t="shared" si="92"/>
        <v>NO</v>
      </c>
      <c r="E3014" t="str">
        <f t="shared" si="93"/>
        <v>NO</v>
      </c>
      <c r="F3014">
        <f>_xlfn.STDEV.P(B2621:B2629)</f>
        <v>0.2431620894749289</v>
      </c>
    </row>
    <row r="3015" spans="1:6" x14ac:dyDescent="0.25">
      <c r="A3015">
        <v>43977</v>
      </c>
      <c r="B3015">
        <v>-0.43945309999999999</v>
      </c>
      <c r="C3015">
        <v>0</v>
      </c>
      <c r="D3015" t="str">
        <f t="shared" si="92"/>
        <v>NO</v>
      </c>
      <c r="E3015" t="str">
        <f t="shared" si="93"/>
        <v>NO</v>
      </c>
      <c r="F3015">
        <f>_xlfn.STDEV.P(B2622:B2630)</f>
        <v>0.22693261363852832</v>
      </c>
    </row>
    <row r="3016" spans="1:6" x14ac:dyDescent="0.25">
      <c r="A3016">
        <v>43987</v>
      </c>
      <c r="B3016">
        <v>-0.3515625</v>
      </c>
      <c r="C3016">
        <v>7.9900570000000002</v>
      </c>
      <c r="D3016" t="str">
        <f t="shared" si="92"/>
        <v>NO</v>
      </c>
      <c r="E3016" t="str">
        <f t="shared" si="93"/>
        <v>NO</v>
      </c>
      <c r="F3016">
        <f>_xlfn.STDEV.P(B2623:B2631)</f>
        <v>0.22693262654847229</v>
      </c>
    </row>
    <row r="3017" spans="1:6" x14ac:dyDescent="0.25">
      <c r="A3017">
        <v>43998</v>
      </c>
      <c r="B3017">
        <v>-0.26367190000000001</v>
      </c>
      <c r="C3017">
        <v>8.7890625</v>
      </c>
      <c r="D3017" t="str">
        <f t="shared" si="92"/>
        <v>NO</v>
      </c>
      <c r="E3017" t="str">
        <f t="shared" si="93"/>
        <v>NO</v>
      </c>
      <c r="F3017">
        <f>_xlfn.STDEV.P(B2624:B2632)</f>
        <v>0.22693263085178675</v>
      </c>
    </row>
    <row r="3018" spans="1:6" x14ac:dyDescent="0.25">
      <c r="A3018">
        <v>44008</v>
      </c>
      <c r="B3018">
        <v>-0.1757812</v>
      </c>
      <c r="C3018">
        <v>8.7890625</v>
      </c>
      <c r="D3018" t="str">
        <f t="shared" si="92"/>
        <v>NO</v>
      </c>
      <c r="E3018" t="str">
        <f t="shared" si="93"/>
        <v>NO</v>
      </c>
      <c r="F3018">
        <f>_xlfn.STDEV.P(B2625:B2633)</f>
        <v>0.21306079723945767</v>
      </c>
    </row>
    <row r="3019" spans="1:6" x14ac:dyDescent="0.25">
      <c r="A3019">
        <v>44018</v>
      </c>
      <c r="B3019">
        <v>-0.1757812</v>
      </c>
      <c r="C3019">
        <v>0</v>
      </c>
      <c r="D3019" t="str">
        <f t="shared" si="92"/>
        <v>NO</v>
      </c>
      <c r="E3019" t="str">
        <f t="shared" si="93"/>
        <v>NO</v>
      </c>
      <c r="F3019">
        <f>_xlfn.STDEV.P(B2626:B2634)</f>
        <v>0.20203282578658679</v>
      </c>
    </row>
    <row r="3020" spans="1:6" x14ac:dyDescent="0.25">
      <c r="A3020">
        <v>44029</v>
      </c>
      <c r="B3020">
        <v>-8.7890599999999999E-2</v>
      </c>
      <c r="C3020">
        <v>8.7890625</v>
      </c>
      <c r="D3020" t="str">
        <f t="shared" si="92"/>
        <v>NO</v>
      </c>
      <c r="E3020" t="str">
        <f t="shared" si="93"/>
        <v>NO</v>
      </c>
      <c r="F3020">
        <f>_xlfn.STDEV.P(B2627:B2635)</f>
        <v>0.18112535105594582</v>
      </c>
    </row>
    <row r="3021" spans="1:6" x14ac:dyDescent="0.25">
      <c r="A3021">
        <v>44039</v>
      </c>
      <c r="B3021">
        <v>0</v>
      </c>
      <c r="C3021">
        <v>7.9900570000000002</v>
      </c>
      <c r="D3021" t="str">
        <f t="shared" si="92"/>
        <v>NO</v>
      </c>
      <c r="E3021" t="str">
        <f t="shared" si="93"/>
        <v>NO</v>
      </c>
      <c r="F3021">
        <f>_xlfn.STDEV.P(B2628:B2636)</f>
        <v>0.1537892071170644</v>
      </c>
    </row>
    <row r="3022" spans="1:6" x14ac:dyDescent="0.25">
      <c r="A3022">
        <v>44050</v>
      </c>
      <c r="B3022">
        <v>0</v>
      </c>
      <c r="C3022">
        <v>0</v>
      </c>
      <c r="D3022" t="str">
        <f t="shared" si="92"/>
        <v>NO</v>
      </c>
      <c r="E3022" t="str">
        <f t="shared" si="93"/>
        <v>NO</v>
      </c>
      <c r="F3022">
        <f>_xlfn.STDEV.P(B2629:B2637)</f>
        <v>0.12275199001449243</v>
      </c>
    </row>
    <row r="3023" spans="1:6" x14ac:dyDescent="0.25">
      <c r="A3023">
        <v>44060</v>
      </c>
      <c r="B3023">
        <v>8.7890599999999999E-2</v>
      </c>
      <c r="C3023">
        <v>7.9900570000000002</v>
      </c>
      <c r="D3023" t="str">
        <f t="shared" si="92"/>
        <v>NO</v>
      </c>
      <c r="E3023" t="str">
        <f t="shared" si="93"/>
        <v>NO</v>
      </c>
      <c r="F3023">
        <f>_xlfn.STDEV.P(B2630:B2638)</f>
        <v>9.0562654860024544E-2</v>
      </c>
    </row>
    <row r="3024" spans="1:6" x14ac:dyDescent="0.25">
      <c r="A3024">
        <v>44071</v>
      </c>
      <c r="B3024">
        <v>8.7890599999999999E-2</v>
      </c>
      <c r="C3024">
        <v>0</v>
      </c>
      <c r="D3024" t="str">
        <f t="shared" si="92"/>
        <v>NO</v>
      </c>
      <c r="E3024" t="str">
        <f t="shared" si="93"/>
        <v>NO</v>
      </c>
      <c r="F3024">
        <f>_xlfn.STDEV.P(B2631:B2639)</f>
        <v>6.0199338374371705E-2</v>
      </c>
    </row>
    <row r="3025" spans="1:6" x14ac:dyDescent="0.25">
      <c r="A3025">
        <v>44081</v>
      </c>
      <c r="B3025">
        <v>0.1757812</v>
      </c>
      <c r="C3025">
        <v>8.7890625</v>
      </c>
      <c r="D3025" t="str">
        <f t="shared" si="92"/>
        <v>NO</v>
      </c>
      <c r="E3025" t="str">
        <f t="shared" si="93"/>
        <v>NO</v>
      </c>
      <c r="F3025">
        <f>_xlfn.STDEV.P(B2632:B2640)</f>
        <v>3.653961252422154E-2</v>
      </c>
    </row>
    <row r="3026" spans="1:6" x14ac:dyDescent="0.25">
      <c r="A3026">
        <v>44091</v>
      </c>
      <c r="B3026">
        <v>0.1757812</v>
      </c>
      <c r="C3026">
        <v>0</v>
      </c>
      <c r="D3026" t="str">
        <f t="shared" si="92"/>
        <v>NO</v>
      </c>
      <c r="E3026" t="str">
        <f t="shared" si="93"/>
        <v>NO</v>
      </c>
      <c r="F3026">
        <f>_xlfn.STDEV.P(B2633:B2641)</f>
        <v>2.7621350783357507E-2</v>
      </c>
    </row>
    <row r="3027" spans="1:6" x14ac:dyDescent="0.25">
      <c r="A3027">
        <v>44102</v>
      </c>
      <c r="B3027">
        <v>0.26367190000000001</v>
      </c>
      <c r="C3027">
        <v>8.7890625</v>
      </c>
      <c r="D3027" t="str">
        <f t="shared" si="92"/>
        <v>NO</v>
      </c>
      <c r="E3027" t="str">
        <f t="shared" si="93"/>
        <v>NO</v>
      </c>
      <c r="F3027">
        <f>_xlfn.STDEV.P(B2634:B2642)</f>
        <v>1.1102230246251565E-16</v>
      </c>
    </row>
    <row r="3028" spans="1:6" x14ac:dyDescent="0.25">
      <c r="A3028">
        <v>44112</v>
      </c>
      <c r="B3028">
        <v>0.26367190000000001</v>
      </c>
      <c r="C3028">
        <v>0</v>
      </c>
      <c r="D3028" t="str">
        <f t="shared" si="92"/>
        <v>NO</v>
      </c>
      <c r="E3028" t="str">
        <f t="shared" si="93"/>
        <v>NO</v>
      </c>
      <c r="F3028">
        <f>_xlfn.STDEV.P(B2635:B2643)</f>
        <v>2.7621350783357514E-2</v>
      </c>
    </row>
    <row r="3029" spans="1:6" x14ac:dyDescent="0.25">
      <c r="A3029">
        <v>44123</v>
      </c>
      <c r="B3029">
        <v>0.3515625</v>
      </c>
      <c r="C3029">
        <v>8.7890625</v>
      </c>
      <c r="D3029" t="str">
        <f t="shared" si="92"/>
        <v>NO</v>
      </c>
      <c r="E3029" t="str">
        <f t="shared" si="93"/>
        <v>NO</v>
      </c>
      <c r="F3029">
        <f>_xlfn.STDEV.P(B2636:B2644)</f>
        <v>3.6539612524221547E-2</v>
      </c>
    </row>
    <row r="3030" spans="1:6" x14ac:dyDescent="0.25">
      <c r="A3030">
        <v>44133</v>
      </c>
      <c r="B3030">
        <v>0.3515625</v>
      </c>
      <c r="C3030">
        <v>0</v>
      </c>
      <c r="D3030" t="str">
        <f t="shared" si="92"/>
        <v>NO</v>
      </c>
      <c r="E3030" t="str">
        <f t="shared" si="93"/>
        <v>NO</v>
      </c>
      <c r="F3030">
        <f>_xlfn.STDEV.P(B2637:B2645)</f>
        <v>6.0199338374371705E-2</v>
      </c>
    </row>
    <row r="3031" spans="1:6" x14ac:dyDescent="0.25">
      <c r="A3031">
        <v>44144</v>
      </c>
      <c r="B3031">
        <v>0.3515625</v>
      </c>
      <c r="C3031">
        <v>0</v>
      </c>
      <c r="D3031" t="str">
        <f t="shared" si="92"/>
        <v>NO</v>
      </c>
      <c r="E3031" t="str">
        <f t="shared" si="93"/>
        <v>NO</v>
      </c>
      <c r="F3031">
        <f>_xlfn.STDEV.P(B2638:B2646)</f>
        <v>9.0562654860024544E-2</v>
      </c>
    </row>
    <row r="3032" spans="1:6" x14ac:dyDescent="0.25">
      <c r="A3032">
        <v>44154</v>
      </c>
      <c r="B3032">
        <v>0.43945309999999999</v>
      </c>
      <c r="C3032">
        <v>8.7890625</v>
      </c>
      <c r="D3032" t="str">
        <f t="shared" si="92"/>
        <v>NO</v>
      </c>
      <c r="E3032" t="str">
        <f t="shared" si="93"/>
        <v>NO</v>
      </c>
      <c r="F3032">
        <f>_xlfn.STDEV.P(B2639:B2647)</f>
        <v>0.12275199001449208</v>
      </c>
    </row>
    <row r="3033" spans="1:6" x14ac:dyDescent="0.25">
      <c r="A3033">
        <v>44164</v>
      </c>
      <c r="B3033">
        <v>0.3515625</v>
      </c>
      <c r="C3033">
        <v>-7.9900570000000002</v>
      </c>
      <c r="D3033" t="str">
        <f t="shared" si="92"/>
        <v>NO</v>
      </c>
      <c r="E3033" t="str">
        <f t="shared" si="93"/>
        <v>NO</v>
      </c>
      <c r="F3033">
        <f>_xlfn.STDEV.P(B2640:B2648)</f>
        <v>0.15378920711706354</v>
      </c>
    </row>
    <row r="3034" spans="1:6" x14ac:dyDescent="0.25">
      <c r="A3034">
        <v>44175</v>
      </c>
      <c r="B3034">
        <v>0.43945309999999999</v>
      </c>
      <c r="C3034">
        <v>8.7890625</v>
      </c>
      <c r="D3034" t="str">
        <f t="shared" si="92"/>
        <v>NO</v>
      </c>
      <c r="E3034" t="str">
        <f t="shared" si="93"/>
        <v>NO</v>
      </c>
      <c r="F3034">
        <f>_xlfn.STDEV.P(B2641:B2649)</f>
        <v>0.1657281459480423</v>
      </c>
    </row>
    <row r="3035" spans="1:6" x14ac:dyDescent="0.25">
      <c r="A3035">
        <v>44185</v>
      </c>
      <c r="B3035">
        <v>0.43945309999999999</v>
      </c>
      <c r="C3035">
        <v>0</v>
      </c>
      <c r="D3035" t="str">
        <f t="shared" si="92"/>
        <v>NO</v>
      </c>
      <c r="E3035" t="str">
        <f t="shared" si="93"/>
        <v>NO</v>
      </c>
      <c r="F3035">
        <f>_xlfn.STDEV.P(B2642:B2650)</f>
        <v>0.19186409767592599</v>
      </c>
    </row>
    <row r="3036" spans="1:6" x14ac:dyDescent="0.25">
      <c r="A3036">
        <v>44196</v>
      </c>
      <c r="B3036">
        <v>0.3515625</v>
      </c>
      <c r="C3036">
        <v>-8.7890625</v>
      </c>
      <c r="D3036" t="str">
        <f t="shared" si="92"/>
        <v>NO</v>
      </c>
      <c r="E3036" t="str">
        <f t="shared" si="93"/>
        <v>NO</v>
      </c>
      <c r="F3036">
        <f>_xlfn.STDEV.P(B2643:B2651)</f>
        <v>0.20716020629990575</v>
      </c>
    </row>
    <row r="3037" spans="1:6" x14ac:dyDescent="0.25">
      <c r="A3037">
        <v>44206</v>
      </c>
      <c r="B3037">
        <v>0.3515625</v>
      </c>
      <c r="C3037">
        <v>0</v>
      </c>
      <c r="D3037" t="str">
        <f t="shared" si="92"/>
        <v>NO</v>
      </c>
      <c r="E3037" t="str">
        <f t="shared" si="93"/>
        <v>NO</v>
      </c>
      <c r="F3037">
        <f>_xlfn.STDEV.P(B2644:B2652)</f>
        <v>0.2248215851991123</v>
      </c>
    </row>
    <row r="3038" spans="1:6" x14ac:dyDescent="0.25">
      <c r="A3038">
        <v>44217</v>
      </c>
      <c r="B3038">
        <v>0.3515625</v>
      </c>
      <c r="C3038">
        <v>0</v>
      </c>
      <c r="D3038" t="str">
        <f t="shared" si="92"/>
        <v>NO</v>
      </c>
      <c r="E3038" t="str">
        <f t="shared" si="93"/>
        <v>NO</v>
      </c>
      <c r="F3038">
        <f>_xlfn.STDEV.P(B2645:B2653)</f>
        <v>0.22860742867482103</v>
      </c>
    </row>
    <row r="3039" spans="1:6" x14ac:dyDescent="0.25">
      <c r="A3039">
        <v>44227</v>
      </c>
      <c r="B3039">
        <v>0.3515625</v>
      </c>
      <c r="C3039">
        <v>0</v>
      </c>
      <c r="D3039" t="str">
        <f t="shared" si="92"/>
        <v>NO</v>
      </c>
      <c r="E3039" t="str">
        <f t="shared" si="93"/>
        <v>NO</v>
      </c>
      <c r="F3039">
        <f>_xlfn.STDEV.P(B2646:B2654)</f>
        <v>0.23233158160899059</v>
      </c>
    </row>
    <row r="3040" spans="1:6" x14ac:dyDescent="0.25">
      <c r="A3040">
        <v>44237</v>
      </c>
      <c r="B3040">
        <v>0.26367190000000001</v>
      </c>
      <c r="C3040">
        <v>-7.9900570000000002</v>
      </c>
      <c r="D3040" t="str">
        <f t="shared" si="92"/>
        <v>NO</v>
      </c>
      <c r="E3040" t="str">
        <f t="shared" si="93"/>
        <v>NO</v>
      </c>
      <c r="F3040">
        <f>_xlfn.STDEV.P(B2647:B2655)</f>
        <v>0.23599698155658738</v>
      </c>
    </row>
    <row r="3041" spans="1:6" x14ac:dyDescent="0.25">
      <c r="A3041">
        <v>44248</v>
      </c>
      <c r="B3041">
        <v>0.26367190000000001</v>
      </c>
      <c r="C3041">
        <v>0</v>
      </c>
      <c r="D3041" t="str">
        <f t="shared" si="92"/>
        <v>NO</v>
      </c>
      <c r="E3041" t="str">
        <f t="shared" si="93"/>
        <v>NO</v>
      </c>
      <c r="F3041">
        <f>_xlfn.STDEV.P(B2648:B2656)</f>
        <v>0.23960632396483558</v>
      </c>
    </row>
    <row r="3042" spans="1:6" x14ac:dyDescent="0.25">
      <c r="A3042">
        <v>44258</v>
      </c>
      <c r="B3042">
        <v>0.1757812</v>
      </c>
      <c r="C3042">
        <v>-7.9900570000000002</v>
      </c>
      <c r="D3042" t="str">
        <f t="shared" si="92"/>
        <v>NO</v>
      </c>
      <c r="E3042" t="str">
        <f t="shared" si="93"/>
        <v>NO</v>
      </c>
      <c r="F3042">
        <f>_xlfn.STDEV.P(B2649:B2657)</f>
        <v>0.2431620894749289</v>
      </c>
    </row>
    <row r="3043" spans="1:6" x14ac:dyDescent="0.25">
      <c r="A3043">
        <v>44269</v>
      </c>
      <c r="B3043">
        <v>0.1757812</v>
      </c>
      <c r="C3043">
        <v>0</v>
      </c>
      <c r="D3043" t="str">
        <f t="shared" si="92"/>
        <v>NO</v>
      </c>
      <c r="E3043" t="str">
        <f t="shared" si="93"/>
        <v>NO</v>
      </c>
      <c r="F3043">
        <f>_xlfn.STDEV.P(B2650:B2658)</f>
        <v>0.24316209438349182</v>
      </c>
    </row>
    <row r="3044" spans="1:6" x14ac:dyDescent="0.25">
      <c r="A3044">
        <v>44279</v>
      </c>
      <c r="B3044">
        <v>0.1757812</v>
      </c>
      <c r="C3044">
        <v>0</v>
      </c>
      <c r="D3044" t="str">
        <f t="shared" si="92"/>
        <v>NO</v>
      </c>
      <c r="E3044" t="str">
        <f t="shared" si="93"/>
        <v>NO</v>
      </c>
      <c r="F3044">
        <f>_xlfn.STDEV.P(B2651:B2659)</f>
        <v>0.25465634608368792</v>
      </c>
    </row>
    <row r="3045" spans="1:6" x14ac:dyDescent="0.25">
      <c r="A3045">
        <v>44290</v>
      </c>
      <c r="B3045">
        <v>8.7890599999999999E-2</v>
      </c>
      <c r="C3045">
        <v>-7.9900570000000002</v>
      </c>
      <c r="D3045" t="str">
        <f t="shared" si="92"/>
        <v>NO</v>
      </c>
      <c r="E3045" t="str">
        <f t="shared" si="93"/>
        <v>NO</v>
      </c>
      <c r="F3045">
        <f>_xlfn.STDEV.P(B2652:B2660)</f>
        <v>0.26203921984003758</v>
      </c>
    </row>
    <row r="3046" spans="1:6" x14ac:dyDescent="0.25">
      <c r="A3046">
        <v>44300</v>
      </c>
      <c r="B3046">
        <v>0</v>
      </c>
      <c r="C3046">
        <v>-8.7890625</v>
      </c>
      <c r="D3046" t="str">
        <f t="shared" si="92"/>
        <v>NO</v>
      </c>
      <c r="E3046" t="str">
        <f t="shared" si="93"/>
        <v>NO</v>
      </c>
      <c r="F3046">
        <f>_xlfn.STDEV.P(B2653:B2661)</f>
        <v>0.2656537192399302</v>
      </c>
    </row>
    <row r="3047" spans="1:6" x14ac:dyDescent="0.25">
      <c r="A3047">
        <v>44310</v>
      </c>
      <c r="B3047">
        <v>0</v>
      </c>
      <c r="C3047">
        <v>0</v>
      </c>
      <c r="D3047" t="str">
        <f t="shared" si="92"/>
        <v>NO</v>
      </c>
      <c r="E3047" t="str">
        <f t="shared" si="93"/>
        <v>NO</v>
      </c>
      <c r="F3047">
        <f>_xlfn.STDEV.P(B2654:B2662)</f>
        <v>0.26565372332445575</v>
      </c>
    </row>
    <row r="3048" spans="1:6" x14ac:dyDescent="0.25">
      <c r="A3048">
        <v>44321</v>
      </c>
      <c r="B3048">
        <v>-8.7890599999999999E-2</v>
      </c>
      <c r="C3048">
        <v>-8.7890625</v>
      </c>
      <c r="D3048" t="str">
        <f t="shared" si="92"/>
        <v>NO</v>
      </c>
      <c r="E3048" t="str">
        <f t="shared" si="93"/>
        <v>NO</v>
      </c>
      <c r="F3048">
        <f>_xlfn.STDEV.P(B2655:B2663)</f>
        <v>0.26203921114421758</v>
      </c>
    </row>
    <row r="3049" spans="1:6" x14ac:dyDescent="0.25">
      <c r="A3049">
        <v>44331</v>
      </c>
      <c r="B3049">
        <v>-0.1757812</v>
      </c>
      <c r="C3049">
        <v>-7.9900570000000002</v>
      </c>
      <c r="D3049" t="str">
        <f t="shared" si="92"/>
        <v>NO</v>
      </c>
      <c r="E3049" t="str">
        <f t="shared" si="93"/>
        <v>NO</v>
      </c>
      <c r="F3049">
        <f>_xlfn.STDEV.P(B2656:B2664)</f>
        <v>0.25465634139667936</v>
      </c>
    </row>
    <row r="3050" spans="1:6" x14ac:dyDescent="0.25">
      <c r="A3050">
        <v>44342</v>
      </c>
      <c r="B3050">
        <v>-0.1757812</v>
      </c>
      <c r="C3050">
        <v>0</v>
      </c>
      <c r="D3050" t="str">
        <f t="shared" si="92"/>
        <v>NO</v>
      </c>
      <c r="E3050" t="str">
        <f t="shared" si="93"/>
        <v>NO</v>
      </c>
      <c r="F3050">
        <f>_xlfn.STDEV.P(B2657:B2665)</f>
        <v>0.22985551052414746</v>
      </c>
    </row>
    <row r="3051" spans="1:6" x14ac:dyDescent="0.25">
      <c r="A3051">
        <v>44352</v>
      </c>
      <c r="B3051">
        <v>-0.26367190000000001</v>
      </c>
      <c r="C3051">
        <v>-8.7890625</v>
      </c>
      <c r="D3051" t="str">
        <f t="shared" si="92"/>
        <v>NO</v>
      </c>
      <c r="E3051" t="str">
        <f t="shared" si="93"/>
        <v>NO</v>
      </c>
      <c r="F3051">
        <f>_xlfn.STDEV.P(B2658:B2666)</f>
        <v>0.20203282310120768</v>
      </c>
    </row>
    <row r="3052" spans="1:6" x14ac:dyDescent="0.25">
      <c r="A3052">
        <v>44362</v>
      </c>
      <c r="B3052">
        <v>-0.3515625</v>
      </c>
      <c r="C3052">
        <v>-7.9900570000000002</v>
      </c>
      <c r="D3052" t="str">
        <f t="shared" si="92"/>
        <v>NO</v>
      </c>
      <c r="E3052" t="str">
        <f t="shared" si="93"/>
        <v>NO</v>
      </c>
      <c r="F3052">
        <f>_xlfn.STDEV.P(B2659:B2667)</f>
        <v>0.19433349721039364</v>
      </c>
    </row>
    <row r="3053" spans="1:6" x14ac:dyDescent="0.25">
      <c r="A3053">
        <v>44373</v>
      </c>
      <c r="B3053">
        <v>-0.3515625</v>
      </c>
      <c r="C3053">
        <v>0</v>
      </c>
      <c r="D3053" t="str">
        <f t="shared" si="92"/>
        <v>NO</v>
      </c>
      <c r="E3053" t="str">
        <f t="shared" si="93"/>
        <v>NO</v>
      </c>
      <c r="F3053">
        <f>_xlfn.STDEV.P(B2660:B2668)</f>
        <v>0.17632296943615217</v>
      </c>
    </row>
    <row r="3054" spans="1:6" x14ac:dyDescent="0.25">
      <c r="A3054">
        <v>44383</v>
      </c>
      <c r="B3054">
        <v>-0.43945309999999999</v>
      </c>
      <c r="C3054">
        <v>-7.9900570000000002</v>
      </c>
      <c r="D3054" t="str">
        <f t="shared" si="92"/>
        <v>NO</v>
      </c>
      <c r="E3054" t="str">
        <f t="shared" si="93"/>
        <v>NO</v>
      </c>
      <c r="F3054">
        <f>_xlfn.STDEV.P(B2661:B2669)</f>
        <v>0.15191749144815569</v>
      </c>
    </row>
    <row r="3055" spans="1:6" x14ac:dyDescent="0.25">
      <c r="A3055">
        <v>44394</v>
      </c>
      <c r="B3055">
        <v>-0.52734380000000003</v>
      </c>
      <c r="C3055">
        <v>-8.7890625</v>
      </c>
      <c r="D3055" t="str">
        <f t="shared" si="92"/>
        <v>NO</v>
      </c>
      <c r="E3055" t="str">
        <f t="shared" si="93"/>
        <v>NO</v>
      </c>
      <c r="F3055">
        <f>_xlfn.STDEV.P(B2662:B2670)</f>
        <v>0.12429612304664994</v>
      </c>
    </row>
    <row r="3056" spans="1:6" x14ac:dyDescent="0.25">
      <c r="A3056">
        <v>44404</v>
      </c>
      <c r="B3056">
        <v>-0.52734380000000003</v>
      </c>
      <c r="C3056">
        <v>0</v>
      </c>
      <c r="D3056" t="str">
        <f t="shared" si="92"/>
        <v>NO</v>
      </c>
      <c r="E3056" t="str">
        <f t="shared" si="93"/>
        <v>NO</v>
      </c>
      <c r="F3056">
        <f>_xlfn.STDEV.P(B2663:B2671)</f>
        <v>9.6674771515029803E-2</v>
      </c>
    </row>
    <row r="3057" spans="1:6" x14ac:dyDescent="0.25">
      <c r="A3057">
        <v>44415</v>
      </c>
      <c r="B3057">
        <v>-0.61523439999999996</v>
      </c>
      <c r="C3057">
        <v>-8.7890625</v>
      </c>
      <c r="D3057" t="str">
        <f t="shared" si="92"/>
        <v>NO</v>
      </c>
      <c r="E3057" t="str">
        <f t="shared" si="93"/>
        <v>NO</v>
      </c>
      <c r="F3057">
        <f>_xlfn.STDEV.P(B2664:B2672)</f>
        <v>8.4007094956549788E-2</v>
      </c>
    </row>
    <row r="3058" spans="1:6" x14ac:dyDescent="0.25">
      <c r="A3058">
        <v>44425</v>
      </c>
      <c r="B3058">
        <v>-0.703125</v>
      </c>
      <c r="C3058">
        <v>-8.7890625</v>
      </c>
      <c r="D3058" t="str">
        <f t="shared" si="92"/>
        <v>NO</v>
      </c>
      <c r="E3058" t="str">
        <f t="shared" si="93"/>
        <v>NO</v>
      </c>
      <c r="F3058">
        <f>_xlfn.STDEV.P(B2665:B2673)</f>
        <v>6.9053402099970809E-2</v>
      </c>
    </row>
    <row r="3059" spans="1:6" x14ac:dyDescent="0.25">
      <c r="A3059">
        <v>44435</v>
      </c>
      <c r="B3059">
        <v>-0.703125</v>
      </c>
      <c r="C3059">
        <v>0</v>
      </c>
      <c r="D3059" t="str">
        <f t="shared" si="92"/>
        <v>NO</v>
      </c>
      <c r="E3059" t="str">
        <f t="shared" si="93"/>
        <v>NO</v>
      </c>
      <c r="F3059">
        <f>_xlfn.STDEV.P(B2666:B2674)</f>
        <v>4.1432026175036267E-2</v>
      </c>
    </row>
    <row r="3060" spans="1:6" x14ac:dyDescent="0.25">
      <c r="A3060">
        <v>44446</v>
      </c>
      <c r="B3060">
        <v>-0.79101560000000004</v>
      </c>
      <c r="C3060">
        <v>-8.7890625</v>
      </c>
      <c r="D3060" t="str">
        <f t="shared" si="92"/>
        <v>NO</v>
      </c>
      <c r="E3060" t="str">
        <f t="shared" si="93"/>
        <v>NO</v>
      </c>
      <c r="F3060">
        <f>_xlfn.STDEV.P(B2667:B2675)</f>
        <v>2.7621350783357475E-2</v>
      </c>
    </row>
    <row r="3061" spans="1:6" x14ac:dyDescent="0.25">
      <c r="A3061">
        <v>44456</v>
      </c>
      <c r="B3061">
        <v>-0.79101560000000004</v>
      </c>
      <c r="C3061">
        <v>0</v>
      </c>
      <c r="D3061" t="str">
        <f t="shared" si="92"/>
        <v>NO</v>
      </c>
      <c r="E3061" t="str">
        <f t="shared" si="93"/>
        <v>NO</v>
      </c>
      <c r="F3061">
        <f>_xlfn.STDEV.P(B2668:B2676)</f>
        <v>4.1432026175036267E-2</v>
      </c>
    </row>
    <row r="3062" spans="1:6" x14ac:dyDescent="0.25">
      <c r="A3062">
        <v>44467</v>
      </c>
      <c r="B3062">
        <v>-0.79101560000000004</v>
      </c>
      <c r="C3062">
        <v>0</v>
      </c>
      <c r="D3062" t="str">
        <f t="shared" si="92"/>
        <v>NO</v>
      </c>
      <c r="E3062" t="str">
        <f t="shared" si="93"/>
        <v>NO</v>
      </c>
      <c r="F3062">
        <f>_xlfn.STDEV.P(B2669:B2677)</f>
        <v>6.9053402099970809E-2</v>
      </c>
    </row>
    <row r="3063" spans="1:6" x14ac:dyDescent="0.25">
      <c r="A3063">
        <v>44477</v>
      </c>
      <c r="B3063">
        <v>-0.87890619999999997</v>
      </c>
      <c r="C3063">
        <v>-7.9900570000000002</v>
      </c>
      <c r="D3063" t="str">
        <f t="shared" si="92"/>
        <v>NO</v>
      </c>
      <c r="E3063" t="str">
        <f t="shared" si="93"/>
        <v>NO</v>
      </c>
      <c r="F3063">
        <f>_xlfn.STDEV.P(B2670:B2678)</f>
        <v>8.4007094956549788E-2</v>
      </c>
    </row>
    <row r="3064" spans="1:6" x14ac:dyDescent="0.25">
      <c r="A3064">
        <v>44488</v>
      </c>
      <c r="B3064">
        <v>-0.87890619999999997</v>
      </c>
      <c r="C3064">
        <v>0</v>
      </c>
      <c r="D3064" t="str">
        <f t="shared" si="92"/>
        <v>NO</v>
      </c>
      <c r="E3064" t="str">
        <f t="shared" si="93"/>
        <v>NO</v>
      </c>
      <c r="F3064">
        <f>_xlfn.STDEV.P(B2671:B2679)</f>
        <v>0.10786486525192784</v>
      </c>
    </row>
    <row r="3065" spans="1:6" x14ac:dyDescent="0.25">
      <c r="A3065">
        <v>44498</v>
      </c>
      <c r="B3065">
        <v>-0.87890619999999997</v>
      </c>
      <c r="C3065">
        <v>0</v>
      </c>
      <c r="D3065" t="str">
        <f t="shared" si="92"/>
        <v>NO</v>
      </c>
      <c r="E3065" t="str">
        <f t="shared" si="93"/>
        <v>NO</v>
      </c>
      <c r="F3065">
        <f>_xlfn.STDEV.P(B2672:B2680)</f>
        <v>0.13601942195463021</v>
      </c>
    </row>
    <row r="3066" spans="1:6" x14ac:dyDescent="0.25">
      <c r="A3066">
        <v>44508</v>
      </c>
      <c r="B3066">
        <v>-0.87890619999999997</v>
      </c>
      <c r="C3066">
        <v>0</v>
      </c>
      <c r="D3066" t="str">
        <f t="shared" si="92"/>
        <v>NO</v>
      </c>
      <c r="E3066" t="str">
        <f t="shared" si="93"/>
        <v>NO</v>
      </c>
      <c r="F3066">
        <f>_xlfn.STDEV.P(B2673:B2681)</f>
        <v>0.15191749144815569</v>
      </c>
    </row>
    <row r="3067" spans="1:6" x14ac:dyDescent="0.25">
      <c r="A3067">
        <v>44519</v>
      </c>
      <c r="B3067">
        <v>-0.87890619999999997</v>
      </c>
      <c r="C3067">
        <v>0</v>
      </c>
      <c r="D3067" t="str">
        <f t="shared" si="92"/>
        <v>NO</v>
      </c>
      <c r="E3067" t="str">
        <f t="shared" si="93"/>
        <v>NO</v>
      </c>
      <c r="F3067">
        <f>_xlfn.STDEV.P(B2674:B2682)</f>
        <v>0.17632296943615317</v>
      </c>
    </row>
    <row r="3068" spans="1:6" x14ac:dyDescent="0.25">
      <c r="A3068">
        <v>44529</v>
      </c>
      <c r="B3068">
        <v>-0.87890619999999997</v>
      </c>
      <c r="C3068">
        <v>0</v>
      </c>
      <c r="D3068" t="str">
        <f t="shared" si="92"/>
        <v>NO</v>
      </c>
      <c r="E3068" t="str">
        <f t="shared" si="93"/>
        <v>NO</v>
      </c>
      <c r="F3068">
        <f>_xlfn.STDEV.P(B2675:B2683)</f>
        <v>0.19433349721039272</v>
      </c>
    </row>
    <row r="3069" spans="1:6" x14ac:dyDescent="0.25">
      <c r="A3069">
        <v>44540</v>
      </c>
      <c r="B3069">
        <v>-0.87890619999999997</v>
      </c>
      <c r="C3069">
        <v>0</v>
      </c>
      <c r="D3069" t="str">
        <f t="shared" si="92"/>
        <v>NO</v>
      </c>
      <c r="E3069" t="str">
        <f t="shared" si="93"/>
        <v>NO</v>
      </c>
      <c r="F3069">
        <f>_xlfn.STDEV.P(B2676:B2684)</f>
        <v>0.20203282310120768</v>
      </c>
    </row>
    <row r="3070" spans="1:6" x14ac:dyDescent="0.25">
      <c r="A3070">
        <v>44550</v>
      </c>
      <c r="B3070">
        <v>-0.87890619999999997</v>
      </c>
      <c r="C3070">
        <v>0</v>
      </c>
      <c r="D3070" t="str">
        <f t="shared" si="92"/>
        <v>NO</v>
      </c>
      <c r="E3070" t="str">
        <f t="shared" si="93"/>
        <v>NO</v>
      </c>
      <c r="F3070">
        <f>_xlfn.STDEV.P(B2677:B2685)</f>
        <v>0.2130607661735642</v>
      </c>
    </row>
    <row r="3071" spans="1:6" x14ac:dyDescent="0.25">
      <c r="A3071">
        <v>44561</v>
      </c>
      <c r="B3071">
        <v>-0.87890619999999997</v>
      </c>
      <c r="C3071">
        <v>0</v>
      </c>
      <c r="D3071" t="str">
        <f t="shared" si="92"/>
        <v>NO</v>
      </c>
      <c r="E3071" t="str">
        <f t="shared" si="93"/>
        <v>NO</v>
      </c>
      <c r="F3071">
        <f>_xlfn.STDEV.P(B2678:B2686)</f>
        <v>0.22693260933521331</v>
      </c>
    </row>
    <row r="3072" spans="1:6" x14ac:dyDescent="0.25">
      <c r="A3072">
        <v>44571</v>
      </c>
      <c r="B3072">
        <v>-0.79101560000000004</v>
      </c>
      <c r="C3072">
        <v>8.7890625</v>
      </c>
      <c r="D3072" t="str">
        <f t="shared" si="92"/>
        <v>NO</v>
      </c>
      <c r="E3072" t="str">
        <f t="shared" si="93"/>
        <v>NO</v>
      </c>
      <c r="F3072">
        <f>_xlfn.STDEV.P(B2679:B2687)</f>
        <v>0.22693261363852818</v>
      </c>
    </row>
    <row r="3073" spans="1:6" x14ac:dyDescent="0.25">
      <c r="A3073">
        <v>44581</v>
      </c>
      <c r="B3073">
        <v>-0.79101560000000004</v>
      </c>
      <c r="C3073">
        <v>0</v>
      </c>
      <c r="D3073" t="str">
        <f t="shared" si="92"/>
        <v>NO</v>
      </c>
      <c r="E3073" t="str">
        <f t="shared" si="93"/>
        <v>NO</v>
      </c>
      <c r="F3073">
        <f>_xlfn.STDEV.P(B2680:B2688)</f>
        <v>0.22693260933521303</v>
      </c>
    </row>
    <row r="3074" spans="1:6" x14ac:dyDescent="0.25">
      <c r="A3074">
        <v>44592</v>
      </c>
      <c r="B3074">
        <v>-0.703125</v>
      </c>
      <c r="C3074">
        <v>8.7890625</v>
      </c>
      <c r="D3074" t="str">
        <f t="shared" ref="D3074:D3137" si="94">IF(AND(B3074=MAX(B3070:B3078), _xlfn.STDEV.P(B3070:B3078)&gt;$G$5),"YES","NO")</f>
        <v>NO</v>
      </c>
      <c r="E3074" t="str">
        <f t="shared" ref="E3074:E3137" si="95">IF(AND(B3074=MIN(B3070:B3078), _xlfn.STDEV.P(B3070:B3078)&gt;$G$5),"YES","NO")</f>
        <v>NO</v>
      </c>
      <c r="F3074">
        <f>_xlfn.STDEV.P(B2681:B2689)</f>
        <v>0.24316209438349187</v>
      </c>
    </row>
    <row r="3075" spans="1:6" x14ac:dyDescent="0.25">
      <c r="A3075">
        <v>44602</v>
      </c>
      <c r="B3075">
        <v>-0.703125</v>
      </c>
      <c r="C3075">
        <v>0</v>
      </c>
      <c r="D3075" t="str">
        <f t="shared" si="94"/>
        <v>NO</v>
      </c>
      <c r="E3075" t="str">
        <f t="shared" si="95"/>
        <v>NO</v>
      </c>
      <c r="F3075">
        <f>_xlfn.STDEV.P(B2682:B2690)</f>
        <v>0.25465634608368798</v>
      </c>
    </row>
    <row r="3076" spans="1:6" x14ac:dyDescent="0.25">
      <c r="A3076">
        <v>44613</v>
      </c>
      <c r="B3076">
        <v>-0.703125</v>
      </c>
      <c r="C3076">
        <v>0</v>
      </c>
      <c r="D3076" t="str">
        <f t="shared" si="94"/>
        <v>NO</v>
      </c>
      <c r="E3076" t="str">
        <f t="shared" si="95"/>
        <v>NO</v>
      </c>
      <c r="F3076">
        <f>_xlfn.STDEV.P(B2683:B2691)</f>
        <v>0.2620392198400377</v>
      </c>
    </row>
    <row r="3077" spans="1:6" x14ac:dyDescent="0.25">
      <c r="A3077">
        <v>44623</v>
      </c>
      <c r="B3077">
        <v>-0.61523439999999996</v>
      </c>
      <c r="C3077">
        <v>7.9900570000000002</v>
      </c>
      <c r="D3077" t="str">
        <f t="shared" si="94"/>
        <v>NO</v>
      </c>
      <c r="E3077" t="str">
        <f t="shared" si="95"/>
        <v>NO</v>
      </c>
      <c r="F3077">
        <f>_xlfn.STDEV.P(B2684:B2692)</f>
        <v>0.26565371923993025</v>
      </c>
    </row>
    <row r="3078" spans="1:6" x14ac:dyDescent="0.25">
      <c r="A3078">
        <v>44634</v>
      </c>
      <c r="B3078">
        <v>-0.52734380000000003</v>
      </c>
      <c r="C3078">
        <v>8.7890625</v>
      </c>
      <c r="D3078" t="str">
        <f t="shared" si="94"/>
        <v>NO</v>
      </c>
      <c r="E3078" t="str">
        <f t="shared" si="95"/>
        <v>NO</v>
      </c>
      <c r="F3078">
        <f>_xlfn.STDEV.P(B2685:B2693)</f>
        <v>0.26565372332445614</v>
      </c>
    </row>
    <row r="3079" spans="1:6" x14ac:dyDescent="0.25">
      <c r="A3079">
        <v>44644</v>
      </c>
      <c r="B3079">
        <v>-0.52734380000000003</v>
      </c>
      <c r="C3079">
        <v>0</v>
      </c>
      <c r="D3079" t="str">
        <f t="shared" si="94"/>
        <v>NO</v>
      </c>
      <c r="E3079" t="str">
        <f t="shared" si="95"/>
        <v>NO</v>
      </c>
      <c r="F3079">
        <f>_xlfn.STDEV.P(B2686:B2694)</f>
        <v>0.2620392111442178</v>
      </c>
    </row>
    <row r="3080" spans="1:6" x14ac:dyDescent="0.25">
      <c r="A3080">
        <v>44654</v>
      </c>
      <c r="B3080">
        <v>-0.43945309999999999</v>
      </c>
      <c r="C3080">
        <v>7.9900570000000002</v>
      </c>
      <c r="D3080" t="str">
        <f t="shared" si="94"/>
        <v>NO</v>
      </c>
      <c r="E3080" t="str">
        <f t="shared" si="95"/>
        <v>NO</v>
      </c>
      <c r="F3080">
        <f>_xlfn.STDEV.P(B2687:B2695)</f>
        <v>0.24158822159845603</v>
      </c>
    </row>
    <row r="3081" spans="1:6" x14ac:dyDescent="0.25">
      <c r="A3081">
        <v>44665</v>
      </c>
      <c r="B3081">
        <v>-0.43945309999999999</v>
      </c>
      <c r="C3081">
        <v>0</v>
      </c>
      <c r="D3081" t="str">
        <f t="shared" si="94"/>
        <v>NO</v>
      </c>
      <c r="E3081" t="str">
        <f t="shared" si="95"/>
        <v>NO</v>
      </c>
      <c r="F3081">
        <f>_xlfn.STDEV.P(B2688:B2696)</f>
        <v>0.21923773750628692</v>
      </c>
    </row>
    <row r="3082" spans="1:6" x14ac:dyDescent="0.25">
      <c r="A3082">
        <v>44675</v>
      </c>
      <c r="B3082">
        <v>-0.3515625</v>
      </c>
      <c r="C3082">
        <v>7.9900570000000002</v>
      </c>
      <c r="D3082" t="str">
        <f t="shared" si="94"/>
        <v>NO</v>
      </c>
      <c r="E3082" t="str">
        <f t="shared" si="95"/>
        <v>NO</v>
      </c>
      <c r="F3082">
        <f>_xlfn.STDEV.P(B2689:B2697)</f>
        <v>0.19433348883507787</v>
      </c>
    </row>
    <row r="3083" spans="1:6" x14ac:dyDescent="0.25">
      <c r="A3083">
        <v>44686</v>
      </c>
      <c r="B3083">
        <v>-0.26367190000000001</v>
      </c>
      <c r="C3083">
        <v>8.7890625</v>
      </c>
      <c r="D3083" t="str">
        <f t="shared" si="94"/>
        <v>NO</v>
      </c>
      <c r="E3083" t="str">
        <f t="shared" si="95"/>
        <v>NO</v>
      </c>
      <c r="F3083">
        <f>_xlfn.STDEV.P(B2690:B2698)</f>
        <v>0.19036709243672689</v>
      </c>
    </row>
    <row r="3084" spans="1:6" x14ac:dyDescent="0.25">
      <c r="A3084">
        <v>44696</v>
      </c>
      <c r="B3084">
        <v>-0.1757812</v>
      </c>
      <c r="C3084">
        <v>7.9900570000000002</v>
      </c>
      <c r="D3084" t="str">
        <f t="shared" si="94"/>
        <v>NO</v>
      </c>
      <c r="E3084" t="str">
        <f t="shared" si="95"/>
        <v>NO</v>
      </c>
      <c r="F3084">
        <f>_xlfn.STDEV.P(B2691:B2699)</f>
        <v>0.17578127037037178</v>
      </c>
    </row>
    <row r="3085" spans="1:6" x14ac:dyDescent="0.25">
      <c r="A3085">
        <v>44707</v>
      </c>
      <c r="B3085">
        <v>-0.1757812</v>
      </c>
      <c r="C3085">
        <v>0</v>
      </c>
      <c r="D3085" t="str">
        <f t="shared" si="94"/>
        <v>NO</v>
      </c>
      <c r="E3085" t="str">
        <f t="shared" si="95"/>
        <v>NO</v>
      </c>
      <c r="F3085">
        <f>_xlfn.STDEV.P(B2692:B2700)</f>
        <v>0.16801417957997303</v>
      </c>
    </row>
    <row r="3086" spans="1:6" x14ac:dyDescent="0.25">
      <c r="A3086">
        <v>44717</v>
      </c>
      <c r="B3086">
        <v>-8.7890599999999999E-2</v>
      </c>
      <c r="C3086">
        <v>8.7890625</v>
      </c>
      <c r="D3086" t="str">
        <f t="shared" si="94"/>
        <v>NO</v>
      </c>
      <c r="E3086" t="str">
        <f t="shared" si="95"/>
        <v>NO</v>
      </c>
      <c r="F3086">
        <f>_xlfn.STDEV.P(B2693:B2701)</f>
        <v>0.15378921770040732</v>
      </c>
    </row>
    <row r="3087" spans="1:6" x14ac:dyDescent="0.25">
      <c r="A3087">
        <v>44727</v>
      </c>
      <c r="B3087">
        <v>0</v>
      </c>
      <c r="C3087">
        <v>7.9900570000000002</v>
      </c>
      <c r="D3087" t="str">
        <f t="shared" si="94"/>
        <v>NO</v>
      </c>
      <c r="E3087" t="str">
        <f t="shared" si="95"/>
        <v>NO</v>
      </c>
      <c r="F3087">
        <f>_xlfn.STDEV.P(B2694:B2702)</f>
        <v>0.15002237644151759</v>
      </c>
    </row>
    <row r="3088" spans="1:6" x14ac:dyDescent="0.25">
      <c r="A3088">
        <v>44738</v>
      </c>
      <c r="B3088">
        <v>0</v>
      </c>
      <c r="C3088">
        <v>0</v>
      </c>
      <c r="D3088" t="str">
        <f t="shared" si="94"/>
        <v>NO</v>
      </c>
      <c r="E3088" t="str">
        <f t="shared" si="95"/>
        <v>NO</v>
      </c>
      <c r="F3088">
        <f>_xlfn.STDEV.P(B2695:B2703)</f>
        <v>0.14352478281206624</v>
      </c>
    </row>
    <row r="3089" spans="1:6" x14ac:dyDescent="0.25">
      <c r="A3089">
        <v>44748</v>
      </c>
      <c r="B3089">
        <v>8.7890599999999999E-2</v>
      </c>
      <c r="C3089">
        <v>7.9900570000000002</v>
      </c>
      <c r="D3089" t="str">
        <f t="shared" si="94"/>
        <v>NO</v>
      </c>
      <c r="E3089" t="str">
        <f t="shared" si="95"/>
        <v>NO</v>
      </c>
      <c r="F3089">
        <f>_xlfn.STDEV.P(B2696:B2704)</f>
        <v>0.11799848342179911</v>
      </c>
    </row>
    <row r="3090" spans="1:6" x14ac:dyDescent="0.25">
      <c r="A3090">
        <v>44759</v>
      </c>
      <c r="B3090">
        <v>8.7890599999999999E-2</v>
      </c>
      <c r="C3090">
        <v>0</v>
      </c>
      <c r="D3090" t="str">
        <f t="shared" si="94"/>
        <v>NO</v>
      </c>
      <c r="E3090" t="str">
        <f t="shared" si="95"/>
        <v>NO</v>
      </c>
      <c r="F3090">
        <f>_xlfn.STDEV.P(B2697:B2705)</f>
        <v>9.2644826972933192E-2</v>
      </c>
    </row>
    <row r="3091" spans="1:6" x14ac:dyDescent="0.25">
      <c r="A3091">
        <v>44769</v>
      </c>
      <c r="B3091">
        <v>0.1757812</v>
      </c>
      <c r="C3091">
        <v>7.9900570000000002</v>
      </c>
      <c r="D3091" t="str">
        <f t="shared" si="94"/>
        <v>NO</v>
      </c>
      <c r="E3091" t="str">
        <f t="shared" si="95"/>
        <v>NO</v>
      </c>
      <c r="F3091">
        <f>_xlfn.STDEV.P(B2698:B2706)</f>
        <v>7.1762374395686418E-2</v>
      </c>
    </row>
    <row r="3092" spans="1:6" x14ac:dyDescent="0.25">
      <c r="A3092">
        <v>44780</v>
      </c>
      <c r="B3092">
        <v>0.1757812</v>
      </c>
      <c r="C3092">
        <v>0</v>
      </c>
      <c r="D3092" t="str">
        <f t="shared" si="94"/>
        <v>NO</v>
      </c>
      <c r="E3092" t="str">
        <f t="shared" si="95"/>
        <v>NO</v>
      </c>
      <c r="F3092">
        <f>_xlfn.STDEV.P(B2699:B2707)</f>
        <v>6.0199338374371705E-2</v>
      </c>
    </row>
    <row r="3093" spans="1:6" x14ac:dyDescent="0.25">
      <c r="A3093">
        <v>44790</v>
      </c>
      <c r="B3093">
        <v>0.26367190000000001</v>
      </c>
      <c r="C3093">
        <v>8.7890625</v>
      </c>
      <c r="D3093" t="str">
        <f t="shared" si="94"/>
        <v>NO</v>
      </c>
      <c r="E3093" t="str">
        <f t="shared" si="95"/>
        <v>NO</v>
      </c>
      <c r="F3093">
        <f>_xlfn.STDEV.P(B2700:B2708)</f>
        <v>4.3673190262942911E-2</v>
      </c>
    </row>
    <row r="3094" spans="1:6" x14ac:dyDescent="0.25">
      <c r="A3094">
        <v>44800</v>
      </c>
      <c r="B3094">
        <v>0.26367190000000001</v>
      </c>
      <c r="C3094">
        <v>0</v>
      </c>
      <c r="D3094" t="str">
        <f t="shared" si="94"/>
        <v>NO</v>
      </c>
      <c r="E3094" t="str">
        <f t="shared" si="95"/>
        <v>NO</v>
      </c>
      <c r="F3094">
        <f>_xlfn.STDEV.P(B2701:B2709)</f>
        <v>6.0199338374371705E-2</v>
      </c>
    </row>
    <row r="3095" spans="1:6" x14ac:dyDescent="0.25">
      <c r="A3095">
        <v>44811</v>
      </c>
      <c r="B3095">
        <v>0.26367190000000001</v>
      </c>
      <c r="C3095">
        <v>0</v>
      </c>
      <c r="D3095" t="str">
        <f t="shared" si="94"/>
        <v>NO</v>
      </c>
      <c r="E3095" t="str">
        <f t="shared" si="95"/>
        <v>NO</v>
      </c>
      <c r="F3095">
        <f>_xlfn.STDEV.P(B2702:B2710)</f>
        <v>7.1762374395686432E-2</v>
      </c>
    </row>
    <row r="3096" spans="1:6" x14ac:dyDescent="0.25">
      <c r="A3096">
        <v>44821</v>
      </c>
      <c r="B3096">
        <v>0.3515625</v>
      </c>
      <c r="C3096">
        <v>7.9900570000000002</v>
      </c>
      <c r="D3096" t="str">
        <f t="shared" si="94"/>
        <v>NO</v>
      </c>
      <c r="E3096" t="str">
        <f t="shared" si="95"/>
        <v>NO</v>
      </c>
      <c r="F3096">
        <f>_xlfn.STDEV.P(B2703:B2711)</f>
        <v>7.6894586272400534E-2</v>
      </c>
    </row>
    <row r="3097" spans="1:6" x14ac:dyDescent="0.25">
      <c r="A3097">
        <v>44832</v>
      </c>
      <c r="B3097">
        <v>0.3515625</v>
      </c>
      <c r="C3097">
        <v>0</v>
      </c>
      <c r="D3097" t="str">
        <f t="shared" si="94"/>
        <v>NO</v>
      </c>
      <c r="E3097" t="str">
        <f t="shared" si="95"/>
        <v>NO</v>
      </c>
      <c r="F3097">
        <f>_xlfn.STDEV.P(B2704:B2712)</f>
        <v>9.0562654860023573E-2</v>
      </c>
    </row>
    <row r="3098" spans="1:6" x14ac:dyDescent="0.25">
      <c r="A3098">
        <v>44842</v>
      </c>
      <c r="B3098">
        <v>0.3515625</v>
      </c>
      <c r="C3098">
        <v>0</v>
      </c>
      <c r="D3098" t="str">
        <f t="shared" si="94"/>
        <v>NO</v>
      </c>
      <c r="E3098" t="str">
        <f t="shared" si="95"/>
        <v>NO</v>
      </c>
      <c r="F3098">
        <f>_xlfn.STDEV.P(B2705:B2713)</f>
        <v>0.10961885835965327</v>
      </c>
    </row>
    <row r="3099" spans="1:6" x14ac:dyDescent="0.25">
      <c r="A3099">
        <v>44853</v>
      </c>
      <c r="B3099">
        <v>0.3515625</v>
      </c>
      <c r="C3099">
        <v>0</v>
      </c>
      <c r="D3099" t="str">
        <f t="shared" si="94"/>
        <v>NO</v>
      </c>
      <c r="E3099" t="str">
        <f t="shared" si="95"/>
        <v>NO</v>
      </c>
      <c r="F3099">
        <f>_xlfn.STDEV.P(B2706:B2714)</f>
        <v>0.12955565336066613</v>
      </c>
    </row>
    <row r="3100" spans="1:6" x14ac:dyDescent="0.25">
      <c r="A3100">
        <v>44863</v>
      </c>
      <c r="B3100">
        <v>0.3515625</v>
      </c>
      <c r="C3100">
        <v>0</v>
      </c>
      <c r="D3100" t="str">
        <f t="shared" si="94"/>
        <v>NO</v>
      </c>
      <c r="E3100" t="str">
        <f t="shared" si="95"/>
        <v>NO</v>
      </c>
      <c r="F3100">
        <f>_xlfn.STDEV.P(B2707:B2715)</f>
        <v>0.14615849241325116</v>
      </c>
    </row>
    <row r="3101" spans="1:6" x14ac:dyDescent="0.25">
      <c r="A3101">
        <v>44873</v>
      </c>
      <c r="B3101">
        <v>0.3515625</v>
      </c>
      <c r="C3101">
        <v>0</v>
      </c>
      <c r="D3101" t="str">
        <f t="shared" si="94"/>
        <v>NO</v>
      </c>
      <c r="E3101" t="str">
        <f t="shared" si="95"/>
        <v>NO</v>
      </c>
      <c r="F3101">
        <f>_xlfn.STDEV.P(B2708:B2716)</f>
        <v>0.1713860383859977</v>
      </c>
    </row>
    <row r="3102" spans="1:6" x14ac:dyDescent="0.25">
      <c r="A3102">
        <v>44884</v>
      </c>
      <c r="B3102">
        <v>0.3515625</v>
      </c>
      <c r="C3102">
        <v>0</v>
      </c>
      <c r="D3102" t="str">
        <f t="shared" si="94"/>
        <v>NO</v>
      </c>
      <c r="E3102" t="str">
        <f t="shared" si="95"/>
        <v>NO</v>
      </c>
      <c r="F3102">
        <f>_xlfn.STDEV.P(B2709:B2717)</f>
        <v>0.1898654715796898</v>
      </c>
    </row>
    <row r="3103" spans="1:6" x14ac:dyDescent="0.25">
      <c r="A3103">
        <v>44894</v>
      </c>
      <c r="B3103">
        <v>0.3515625</v>
      </c>
      <c r="C3103">
        <v>0</v>
      </c>
      <c r="D3103" t="str">
        <f t="shared" si="94"/>
        <v>NO</v>
      </c>
      <c r="E3103" t="str">
        <f t="shared" si="95"/>
        <v>NO</v>
      </c>
      <c r="F3103">
        <f>_xlfn.STDEV.P(B2710:B2718)</f>
        <v>0.21306080080439624</v>
      </c>
    </row>
    <row r="3104" spans="1:6" x14ac:dyDescent="0.25">
      <c r="A3104">
        <v>44905</v>
      </c>
      <c r="B3104">
        <v>0.3515625</v>
      </c>
      <c r="C3104">
        <v>0</v>
      </c>
      <c r="D3104" t="str">
        <f t="shared" si="94"/>
        <v>NO</v>
      </c>
      <c r="E3104" t="str">
        <f t="shared" si="95"/>
        <v>NO</v>
      </c>
      <c r="F3104">
        <f>_xlfn.STDEV.P(B2711:B2719)</f>
        <v>0.2269326265484724</v>
      </c>
    </row>
    <row r="3105" spans="1:6" x14ac:dyDescent="0.25">
      <c r="A3105">
        <v>44915</v>
      </c>
      <c r="B3105">
        <v>0.26367190000000001</v>
      </c>
      <c r="C3105">
        <v>-8.7890625</v>
      </c>
      <c r="D3105" t="str">
        <f t="shared" si="94"/>
        <v>NO</v>
      </c>
      <c r="E3105" t="str">
        <f t="shared" si="95"/>
        <v>NO</v>
      </c>
      <c r="F3105">
        <f>_xlfn.STDEV.P(B2712:B2720)</f>
        <v>0.22693261363852832</v>
      </c>
    </row>
    <row r="3106" spans="1:6" x14ac:dyDescent="0.25">
      <c r="A3106">
        <v>44925</v>
      </c>
      <c r="B3106">
        <v>0.26367190000000001</v>
      </c>
      <c r="C3106">
        <v>0</v>
      </c>
      <c r="D3106" t="str">
        <f t="shared" si="94"/>
        <v>NO</v>
      </c>
      <c r="E3106" t="str">
        <f t="shared" si="95"/>
        <v>NO</v>
      </c>
      <c r="F3106">
        <f>_xlfn.STDEV.P(B2713:B2721)</f>
        <v>0.22693260933521298</v>
      </c>
    </row>
    <row r="3107" spans="1:6" x14ac:dyDescent="0.25">
      <c r="A3107">
        <v>44936</v>
      </c>
      <c r="B3107">
        <v>0.26367190000000001</v>
      </c>
      <c r="C3107">
        <v>0</v>
      </c>
      <c r="D3107" t="str">
        <f t="shared" si="94"/>
        <v>NO</v>
      </c>
      <c r="E3107" t="str">
        <f t="shared" si="95"/>
        <v>NO</v>
      </c>
      <c r="F3107">
        <f>_xlfn.STDEV.P(B2714:B2722)</f>
        <v>0.22693261363852779</v>
      </c>
    </row>
    <row r="3108" spans="1:6" x14ac:dyDescent="0.25">
      <c r="A3108">
        <v>44946</v>
      </c>
      <c r="B3108">
        <v>0.1757812</v>
      </c>
      <c r="C3108">
        <v>-7.9900570000000002</v>
      </c>
      <c r="D3108" t="str">
        <f t="shared" si="94"/>
        <v>NO</v>
      </c>
      <c r="E3108" t="str">
        <f t="shared" si="95"/>
        <v>NO</v>
      </c>
      <c r="F3108">
        <f>_xlfn.STDEV.P(B2715:B2723)</f>
        <v>0.22693260933521298</v>
      </c>
    </row>
    <row r="3109" spans="1:6" x14ac:dyDescent="0.25">
      <c r="A3109">
        <v>44957</v>
      </c>
      <c r="B3109">
        <v>0.1757812</v>
      </c>
      <c r="C3109">
        <v>0</v>
      </c>
      <c r="D3109" t="str">
        <f t="shared" si="94"/>
        <v>NO</v>
      </c>
      <c r="E3109" t="str">
        <f t="shared" si="95"/>
        <v>NO</v>
      </c>
      <c r="F3109">
        <f>_xlfn.STDEV.P(B2716:B2724)</f>
        <v>0.22693261363852832</v>
      </c>
    </row>
    <row r="3110" spans="1:6" x14ac:dyDescent="0.25">
      <c r="A3110">
        <v>44967</v>
      </c>
      <c r="B3110">
        <v>8.7890599999999999E-2</v>
      </c>
      <c r="C3110">
        <v>-7.9900570000000002</v>
      </c>
      <c r="D3110" t="str">
        <f t="shared" si="94"/>
        <v>NO</v>
      </c>
      <c r="E3110" t="str">
        <f t="shared" si="95"/>
        <v>NO</v>
      </c>
      <c r="F3110">
        <f>_xlfn.STDEV.P(B2717:B2725)</f>
        <v>0.22693262654847229</v>
      </c>
    </row>
    <row r="3111" spans="1:6" x14ac:dyDescent="0.25">
      <c r="A3111">
        <v>44978</v>
      </c>
      <c r="B3111">
        <v>8.7890599999999999E-2</v>
      </c>
      <c r="C3111">
        <v>0</v>
      </c>
      <c r="D3111" t="str">
        <f t="shared" si="94"/>
        <v>NO</v>
      </c>
      <c r="E3111" t="str">
        <f t="shared" si="95"/>
        <v>NO</v>
      </c>
      <c r="F3111">
        <f>_xlfn.STDEV.P(B2718:B2726)</f>
        <v>0.22693263085178675</v>
      </c>
    </row>
    <row r="3112" spans="1:6" x14ac:dyDescent="0.25">
      <c r="A3112">
        <v>44988</v>
      </c>
      <c r="B3112">
        <v>0</v>
      </c>
      <c r="C3112">
        <v>-8.7890625</v>
      </c>
      <c r="D3112" t="str">
        <f t="shared" si="94"/>
        <v>NO</v>
      </c>
      <c r="E3112" t="str">
        <f t="shared" si="95"/>
        <v>NO</v>
      </c>
      <c r="F3112">
        <f>_xlfn.STDEV.P(B2719:B2727)</f>
        <v>0.22693262654847224</v>
      </c>
    </row>
    <row r="3113" spans="1:6" x14ac:dyDescent="0.25">
      <c r="A3113">
        <v>44998</v>
      </c>
      <c r="B3113">
        <v>0</v>
      </c>
      <c r="C3113">
        <v>0</v>
      </c>
      <c r="D3113" t="str">
        <f t="shared" si="94"/>
        <v>NO</v>
      </c>
      <c r="E3113" t="str">
        <f t="shared" si="95"/>
        <v>NO</v>
      </c>
      <c r="F3113">
        <f>_xlfn.STDEV.P(B2720:B2728)</f>
        <v>0.22693261363852829</v>
      </c>
    </row>
    <row r="3114" spans="1:6" x14ac:dyDescent="0.25">
      <c r="A3114">
        <v>45009</v>
      </c>
      <c r="B3114">
        <v>-8.7890599999999999E-2</v>
      </c>
      <c r="C3114">
        <v>-8.7890625</v>
      </c>
      <c r="D3114" t="str">
        <f t="shared" si="94"/>
        <v>NO</v>
      </c>
      <c r="E3114" t="str">
        <f t="shared" si="95"/>
        <v>NO</v>
      </c>
      <c r="F3114">
        <f>_xlfn.STDEV.P(B2721:B2729)</f>
        <v>0.22693260933521292</v>
      </c>
    </row>
    <row r="3115" spans="1:6" x14ac:dyDescent="0.25">
      <c r="A3115">
        <v>45019</v>
      </c>
      <c r="B3115">
        <v>-8.7890599999999999E-2</v>
      </c>
      <c r="C3115">
        <v>0</v>
      </c>
      <c r="D3115" t="str">
        <f t="shared" si="94"/>
        <v>NO</v>
      </c>
      <c r="E3115" t="str">
        <f t="shared" si="95"/>
        <v>NO</v>
      </c>
      <c r="F3115">
        <f>_xlfn.STDEV.P(B2722:B2730)</f>
        <v>0.22693261363852779</v>
      </c>
    </row>
    <row r="3116" spans="1:6" x14ac:dyDescent="0.25">
      <c r="A3116">
        <v>45030</v>
      </c>
      <c r="B3116">
        <v>-0.1757812</v>
      </c>
      <c r="C3116">
        <v>-8.7890625</v>
      </c>
      <c r="D3116" t="str">
        <f t="shared" si="94"/>
        <v>NO</v>
      </c>
      <c r="E3116" t="str">
        <f t="shared" si="95"/>
        <v>NO</v>
      </c>
      <c r="F3116">
        <f>_xlfn.STDEV.P(B2723:B2731)</f>
        <v>0.21306077890548822</v>
      </c>
    </row>
    <row r="3117" spans="1:6" x14ac:dyDescent="0.25">
      <c r="A3117">
        <v>45040</v>
      </c>
      <c r="B3117">
        <v>-0.26367190000000001</v>
      </c>
      <c r="C3117">
        <v>-7.9900570000000002</v>
      </c>
      <c r="D3117" t="str">
        <f t="shared" si="94"/>
        <v>NO</v>
      </c>
      <c r="E3117" t="str">
        <f t="shared" si="95"/>
        <v>NO</v>
      </c>
      <c r="F3117">
        <f>_xlfn.STDEV.P(B2724:B2732)</f>
        <v>0.20203280645185653</v>
      </c>
    </row>
    <row r="3118" spans="1:6" x14ac:dyDescent="0.25">
      <c r="A3118">
        <v>45051</v>
      </c>
      <c r="B3118">
        <v>-0.26367190000000001</v>
      </c>
      <c r="C3118">
        <v>0</v>
      </c>
      <c r="D3118" t="str">
        <f t="shared" si="94"/>
        <v>NO</v>
      </c>
      <c r="E3118" t="str">
        <f t="shared" si="95"/>
        <v>NO</v>
      </c>
      <c r="F3118">
        <f>_xlfn.STDEV.P(B2725:B2733)</f>
        <v>0.18112535405130117</v>
      </c>
    </row>
    <row r="3119" spans="1:6" x14ac:dyDescent="0.25">
      <c r="A3119">
        <v>45061</v>
      </c>
      <c r="B3119">
        <v>-0.3515625</v>
      </c>
      <c r="C3119">
        <v>-8.7890625</v>
      </c>
      <c r="D3119" t="str">
        <f t="shared" si="94"/>
        <v>NO</v>
      </c>
      <c r="E3119" t="str">
        <f t="shared" si="95"/>
        <v>NO</v>
      </c>
      <c r="F3119">
        <f>_xlfn.STDEV.P(B2726:B2734)</f>
        <v>0.16572816166152657</v>
      </c>
    </row>
    <row r="3120" spans="1:6" x14ac:dyDescent="0.25">
      <c r="A3120">
        <v>45071</v>
      </c>
      <c r="B3120">
        <v>-0.43945309999999999</v>
      </c>
      <c r="C3120">
        <v>-7.9900570000000002</v>
      </c>
      <c r="D3120" t="str">
        <f t="shared" si="94"/>
        <v>NO</v>
      </c>
      <c r="E3120" t="str">
        <f t="shared" si="95"/>
        <v>NO</v>
      </c>
      <c r="F3120">
        <f>_xlfn.STDEV.P(B2727:B2735)</f>
        <v>0.14352481002861817</v>
      </c>
    </row>
    <row r="3121" spans="1:6" x14ac:dyDescent="0.25">
      <c r="A3121">
        <v>45082</v>
      </c>
      <c r="B3121">
        <v>-0.43945309999999999</v>
      </c>
      <c r="C3121">
        <v>0</v>
      </c>
      <c r="D3121" t="str">
        <f t="shared" si="94"/>
        <v>NO</v>
      </c>
      <c r="E3121" t="str">
        <f t="shared" si="95"/>
        <v>NO</v>
      </c>
      <c r="F3121">
        <f>_xlfn.STDEV.P(B2728:B2736)</f>
        <v>0.11799851928472101</v>
      </c>
    </row>
    <row r="3122" spans="1:6" x14ac:dyDescent="0.25">
      <c r="A3122">
        <v>45092</v>
      </c>
      <c r="B3122">
        <v>-0.52734380000000003</v>
      </c>
      <c r="C3122">
        <v>-7.9900570000000002</v>
      </c>
      <c r="D3122" t="str">
        <f t="shared" si="94"/>
        <v>NO</v>
      </c>
      <c r="E3122" t="str">
        <f t="shared" si="95"/>
        <v>NO</v>
      </c>
      <c r="F3122">
        <f>_xlfn.STDEV.P(B2729:B2737)</f>
        <v>9.2644869136637498E-2</v>
      </c>
    </row>
    <row r="3123" spans="1:6" x14ac:dyDescent="0.25">
      <c r="A3123">
        <v>45103</v>
      </c>
      <c r="B3123">
        <v>-0.52734380000000003</v>
      </c>
      <c r="C3123">
        <v>0</v>
      </c>
      <c r="D3123" t="str">
        <f t="shared" si="94"/>
        <v>NO</v>
      </c>
      <c r="E3123" t="str">
        <f t="shared" si="95"/>
        <v>NO</v>
      </c>
      <c r="F3123">
        <f>_xlfn.STDEV.P(B2730:B2738)</f>
        <v>7.1762419756610393E-2</v>
      </c>
    </row>
    <row r="3124" spans="1:6" x14ac:dyDescent="0.25">
      <c r="A3124">
        <v>45113</v>
      </c>
      <c r="B3124">
        <v>-0.52734380000000003</v>
      </c>
      <c r="C3124">
        <v>0</v>
      </c>
      <c r="D3124" t="str">
        <f t="shared" si="94"/>
        <v>NO</v>
      </c>
      <c r="E3124" t="str">
        <f t="shared" si="95"/>
        <v>NO</v>
      </c>
      <c r="F3124">
        <f>_xlfn.STDEV.P(B2731:B2739)</f>
        <v>6.0199381633420201E-2</v>
      </c>
    </row>
    <row r="3125" spans="1:6" x14ac:dyDescent="0.25">
      <c r="A3125">
        <v>45124</v>
      </c>
      <c r="B3125">
        <v>-0.61523439999999996</v>
      </c>
      <c r="C3125">
        <v>-8.7890625</v>
      </c>
      <c r="D3125" t="str">
        <f t="shared" si="94"/>
        <v>NO</v>
      </c>
      <c r="E3125" t="str">
        <f t="shared" si="95"/>
        <v>NO</v>
      </c>
      <c r="F3125">
        <f>_xlfn.STDEV.P(B2732:B2740)</f>
        <v>3.6539654098192487E-2</v>
      </c>
    </row>
    <row r="3126" spans="1:6" x14ac:dyDescent="0.25">
      <c r="A3126">
        <v>45134</v>
      </c>
      <c r="B3126">
        <v>-0.61523439999999996</v>
      </c>
      <c r="C3126">
        <v>0</v>
      </c>
      <c r="D3126" t="str">
        <f t="shared" si="94"/>
        <v>NO</v>
      </c>
      <c r="E3126" t="str">
        <f t="shared" si="95"/>
        <v>NO</v>
      </c>
      <c r="F3126">
        <f>_xlfn.STDEV.P(B2733:B2741)</f>
        <v>2.7621382210325549E-2</v>
      </c>
    </row>
    <row r="3127" spans="1:6" x14ac:dyDescent="0.25">
      <c r="A3127">
        <v>45144</v>
      </c>
      <c r="B3127">
        <v>-0.703125</v>
      </c>
      <c r="C3127">
        <v>-7.9900570000000002</v>
      </c>
      <c r="D3127" t="str">
        <f t="shared" si="94"/>
        <v>NO</v>
      </c>
      <c r="E3127" t="str">
        <f t="shared" si="95"/>
        <v>NO</v>
      </c>
      <c r="F3127">
        <f>_xlfn.STDEV.P(B2734:B2742)</f>
        <v>2.7621382210325549E-2</v>
      </c>
    </row>
    <row r="3128" spans="1:6" x14ac:dyDescent="0.25">
      <c r="A3128">
        <v>45155</v>
      </c>
      <c r="B3128">
        <v>-0.703125</v>
      </c>
      <c r="C3128">
        <v>0</v>
      </c>
      <c r="D3128" t="str">
        <f t="shared" si="94"/>
        <v>NO</v>
      </c>
      <c r="E3128" t="str">
        <f t="shared" si="95"/>
        <v>NO</v>
      </c>
      <c r="F3128">
        <f>_xlfn.STDEV.P(B2735:B2743)</f>
        <v>3.6539654098192487E-2</v>
      </c>
    </row>
    <row r="3129" spans="1:6" x14ac:dyDescent="0.25">
      <c r="A3129">
        <v>45165</v>
      </c>
      <c r="B3129">
        <v>-0.703125</v>
      </c>
      <c r="C3129">
        <v>0</v>
      </c>
      <c r="D3129" t="str">
        <f t="shared" si="94"/>
        <v>NO</v>
      </c>
      <c r="E3129" t="str">
        <f t="shared" si="95"/>
        <v>NO</v>
      </c>
      <c r="F3129">
        <f>_xlfn.STDEV.P(B2736:B2744)</f>
        <v>6.0199381633420208E-2</v>
      </c>
    </row>
    <row r="3130" spans="1:6" x14ac:dyDescent="0.25">
      <c r="A3130">
        <v>45176</v>
      </c>
      <c r="B3130">
        <v>-0.703125</v>
      </c>
      <c r="C3130">
        <v>0</v>
      </c>
      <c r="D3130" t="str">
        <f t="shared" si="94"/>
        <v>NO</v>
      </c>
      <c r="E3130" t="str">
        <f t="shared" si="95"/>
        <v>NO</v>
      </c>
      <c r="F3130">
        <f>_xlfn.STDEV.P(B2737:B2745)</f>
        <v>9.0562696794995123E-2</v>
      </c>
    </row>
    <row r="3131" spans="1:6" x14ac:dyDescent="0.25">
      <c r="A3131">
        <v>45186</v>
      </c>
      <c r="B3131">
        <v>-0.79101560000000004</v>
      </c>
      <c r="C3131">
        <v>-7.9900570000000002</v>
      </c>
      <c r="D3131" t="str">
        <f t="shared" si="94"/>
        <v>NO</v>
      </c>
      <c r="E3131" t="str">
        <f t="shared" si="95"/>
        <v>NO</v>
      </c>
      <c r="F3131">
        <f>_xlfn.STDEV.P(B2738:B2746)</f>
        <v>0.10517901148739785</v>
      </c>
    </row>
    <row r="3132" spans="1:6" x14ac:dyDescent="0.25">
      <c r="A3132">
        <v>45197</v>
      </c>
      <c r="B3132">
        <v>-0.79101560000000004</v>
      </c>
      <c r="C3132">
        <v>0</v>
      </c>
      <c r="D3132" t="str">
        <f t="shared" si="94"/>
        <v>NO</v>
      </c>
      <c r="E3132" t="str">
        <f t="shared" si="95"/>
        <v>NO</v>
      </c>
      <c r="F3132">
        <f>_xlfn.STDEV.P(B2739:B2747)</f>
        <v>0.12506104021790032</v>
      </c>
    </row>
    <row r="3133" spans="1:6" x14ac:dyDescent="0.25">
      <c r="A3133">
        <v>45207</v>
      </c>
      <c r="B3133">
        <v>-0.79101560000000004</v>
      </c>
      <c r="C3133">
        <v>0</v>
      </c>
      <c r="D3133" t="str">
        <f t="shared" si="94"/>
        <v>NO</v>
      </c>
      <c r="E3133" t="str">
        <f t="shared" si="95"/>
        <v>NO</v>
      </c>
      <c r="F3133">
        <f>_xlfn.STDEV.P(B2740:B2748)</f>
        <v>0.14615851023066764</v>
      </c>
    </row>
    <row r="3134" spans="1:6" x14ac:dyDescent="0.25">
      <c r="A3134">
        <v>45217</v>
      </c>
      <c r="B3134">
        <v>-0.703125</v>
      </c>
      <c r="C3134">
        <v>7.9900570000000002</v>
      </c>
      <c r="D3134" t="str">
        <f t="shared" si="94"/>
        <v>NO</v>
      </c>
      <c r="E3134" t="str">
        <f t="shared" si="95"/>
        <v>NO</v>
      </c>
      <c r="F3134">
        <f>_xlfn.STDEV.P(B2741:B2749)</f>
        <v>0.16457324698787551</v>
      </c>
    </row>
    <row r="3135" spans="1:6" x14ac:dyDescent="0.25">
      <c r="A3135">
        <v>45228</v>
      </c>
      <c r="B3135">
        <v>-0.703125</v>
      </c>
      <c r="C3135">
        <v>0</v>
      </c>
      <c r="D3135" t="str">
        <f t="shared" si="94"/>
        <v>NO</v>
      </c>
      <c r="E3135" t="str">
        <f t="shared" si="95"/>
        <v>NO</v>
      </c>
      <c r="F3135">
        <f>_xlfn.STDEV.P(B2742:B2750)</f>
        <v>0.17632294297448886</v>
      </c>
    </row>
    <row r="3136" spans="1:6" x14ac:dyDescent="0.25">
      <c r="A3136">
        <v>45238</v>
      </c>
      <c r="B3136">
        <v>-0.703125</v>
      </c>
      <c r="C3136">
        <v>0</v>
      </c>
      <c r="D3136" t="str">
        <f t="shared" si="94"/>
        <v>NO</v>
      </c>
      <c r="E3136" t="str">
        <f t="shared" si="95"/>
        <v>NO</v>
      </c>
      <c r="F3136">
        <f>_xlfn.STDEV.P(B2743:B2751)</f>
        <v>0.19433347040938451</v>
      </c>
    </row>
    <row r="3137" spans="1:6" x14ac:dyDescent="0.25">
      <c r="A3137">
        <v>45249</v>
      </c>
      <c r="B3137">
        <v>-0.703125</v>
      </c>
      <c r="C3137">
        <v>0</v>
      </c>
      <c r="D3137" t="str">
        <f t="shared" si="94"/>
        <v>NO</v>
      </c>
      <c r="E3137" t="str">
        <f t="shared" si="95"/>
        <v>NO</v>
      </c>
      <c r="F3137">
        <f>_xlfn.STDEV.P(B2744:B2752)</f>
        <v>0.20203281880460133</v>
      </c>
    </row>
    <row r="3138" spans="1:6" x14ac:dyDescent="0.25">
      <c r="A3138">
        <v>45259</v>
      </c>
      <c r="B3138">
        <v>-0.703125</v>
      </c>
      <c r="C3138">
        <v>0</v>
      </c>
      <c r="D3138" t="str">
        <f t="shared" ref="D3138:D3201" si="96">IF(AND(B3138=MAX(B3134:B3142), _xlfn.STDEV.P(B3134:B3142)&gt;$G$5),"YES","NO")</f>
        <v>NO</v>
      </c>
      <c r="E3138" t="str">
        <f t="shared" ref="E3138:E3201" si="97">IF(AND(B3138=MIN(B3134:B3142), _xlfn.STDEV.P(B3134:B3142)&gt;$G$5),"YES","NO")</f>
        <v>NO</v>
      </c>
      <c r="F3138">
        <f>_xlfn.STDEV.P(B2745:B2753)</f>
        <v>0.21306078247042723</v>
      </c>
    </row>
    <row r="3139" spans="1:6" x14ac:dyDescent="0.25">
      <c r="A3139">
        <v>45270</v>
      </c>
      <c r="B3139">
        <v>-0.61523439999999996</v>
      </c>
      <c r="C3139">
        <v>8.7890625</v>
      </c>
      <c r="D3139" t="str">
        <f t="shared" si="96"/>
        <v>NO</v>
      </c>
      <c r="E3139" t="str">
        <f t="shared" si="97"/>
        <v>NO</v>
      </c>
      <c r="F3139">
        <f>_xlfn.STDEV.P(B2746:B2754)</f>
        <v>0.22693260933521303</v>
      </c>
    </row>
    <row r="3140" spans="1:6" x14ac:dyDescent="0.25">
      <c r="A3140">
        <v>45280</v>
      </c>
      <c r="B3140">
        <v>-0.61523439999999996</v>
      </c>
      <c r="C3140">
        <v>0</v>
      </c>
      <c r="D3140" t="str">
        <f t="shared" si="96"/>
        <v>NO</v>
      </c>
      <c r="E3140" t="str">
        <f t="shared" si="97"/>
        <v>NO</v>
      </c>
      <c r="F3140">
        <f>_xlfn.STDEV.P(B2747:B2755)</f>
        <v>0.22693261363852829</v>
      </c>
    </row>
    <row r="3141" spans="1:6" x14ac:dyDescent="0.25">
      <c r="A3141">
        <v>45290</v>
      </c>
      <c r="B3141">
        <v>-0.52734380000000003</v>
      </c>
      <c r="C3141">
        <v>7.9900570000000002</v>
      </c>
      <c r="D3141" t="str">
        <f t="shared" si="96"/>
        <v>NO</v>
      </c>
      <c r="E3141" t="str">
        <f t="shared" si="97"/>
        <v>NO</v>
      </c>
      <c r="F3141">
        <f>_xlfn.STDEV.P(B2748:B2756)</f>
        <v>0.24316210553931575</v>
      </c>
    </row>
    <row r="3142" spans="1:6" x14ac:dyDescent="0.25">
      <c r="A3142">
        <v>45301</v>
      </c>
      <c r="B3142">
        <v>-0.52734380000000003</v>
      </c>
      <c r="C3142">
        <v>0</v>
      </c>
      <c r="D3142" t="str">
        <f t="shared" si="96"/>
        <v>NO</v>
      </c>
      <c r="E3142" t="str">
        <f t="shared" si="97"/>
        <v>NO</v>
      </c>
      <c r="F3142">
        <f>_xlfn.STDEV.P(B2749:B2757)</f>
        <v>0.2396063402676184</v>
      </c>
    </row>
    <row r="3143" spans="1:6" x14ac:dyDescent="0.25">
      <c r="A3143">
        <v>45311</v>
      </c>
      <c r="B3143">
        <v>-0.43945309999999999</v>
      </c>
      <c r="C3143">
        <v>7.9900570000000002</v>
      </c>
      <c r="D3143" t="str">
        <f t="shared" si="96"/>
        <v>NO</v>
      </c>
      <c r="E3143" t="str">
        <f t="shared" si="97"/>
        <v>NO</v>
      </c>
      <c r="F3143">
        <f>_xlfn.STDEV.P(B2750:B2758)</f>
        <v>0.23599699810870536</v>
      </c>
    </row>
    <row r="3144" spans="1:6" x14ac:dyDescent="0.25">
      <c r="A3144">
        <v>45322</v>
      </c>
      <c r="B3144">
        <v>-0.43945309999999999</v>
      </c>
      <c r="C3144">
        <v>0</v>
      </c>
      <c r="D3144" t="str">
        <f t="shared" si="96"/>
        <v>NO</v>
      </c>
      <c r="E3144" t="str">
        <f t="shared" si="97"/>
        <v>NO</v>
      </c>
      <c r="F3144">
        <f>_xlfn.STDEV.P(B2751:B2759)</f>
        <v>0.23233158207602531</v>
      </c>
    </row>
    <row r="3145" spans="1:6" x14ac:dyDescent="0.25">
      <c r="A3145">
        <v>45332</v>
      </c>
      <c r="B3145">
        <v>-0.3515625</v>
      </c>
      <c r="C3145">
        <v>7.9900570000000002</v>
      </c>
      <c r="D3145" t="str">
        <f t="shared" si="96"/>
        <v>NO</v>
      </c>
      <c r="E3145" t="str">
        <f t="shared" si="97"/>
        <v>NO</v>
      </c>
      <c r="F3145">
        <f>_xlfn.STDEV.P(B2752:B2760)</f>
        <v>0.22860741158766776</v>
      </c>
    </row>
    <row r="3146" spans="1:6" x14ac:dyDescent="0.25">
      <c r="A3146">
        <v>45343</v>
      </c>
      <c r="B3146">
        <v>-0.26367190000000001</v>
      </c>
      <c r="C3146">
        <v>8.7890625</v>
      </c>
      <c r="D3146" t="str">
        <f t="shared" si="96"/>
        <v>NO</v>
      </c>
      <c r="E3146" t="str">
        <f t="shared" si="97"/>
        <v>NO</v>
      </c>
      <c r="F3146">
        <f>_xlfn.STDEV.P(B2753:B2761)</f>
        <v>0.22482156782422308</v>
      </c>
    </row>
    <row r="3147" spans="1:6" x14ac:dyDescent="0.25">
      <c r="A3147">
        <v>45353</v>
      </c>
      <c r="B3147">
        <v>-0.26367190000000001</v>
      </c>
      <c r="C3147">
        <v>0</v>
      </c>
      <c r="D3147" t="str">
        <f t="shared" si="96"/>
        <v>NO</v>
      </c>
      <c r="E3147" t="str">
        <f t="shared" si="97"/>
        <v>NO</v>
      </c>
      <c r="F3147">
        <f>_xlfn.STDEV.P(B2754:B2762)</f>
        <v>0.22097086273719493</v>
      </c>
    </row>
    <row r="3148" spans="1:6" x14ac:dyDescent="0.25">
      <c r="A3148">
        <v>45363</v>
      </c>
      <c r="B3148">
        <v>-0.1757812</v>
      </c>
      <c r="C3148">
        <v>7.9900570000000002</v>
      </c>
      <c r="D3148" t="str">
        <f t="shared" si="96"/>
        <v>NO</v>
      </c>
      <c r="E3148" t="str">
        <f t="shared" si="97"/>
        <v>NO</v>
      </c>
      <c r="F3148">
        <f>_xlfn.STDEV.P(B2755:B2763)</f>
        <v>0.20297468957822254</v>
      </c>
    </row>
    <row r="3149" spans="1:6" x14ac:dyDescent="0.25">
      <c r="A3149">
        <v>45374</v>
      </c>
      <c r="B3149">
        <v>-8.7890599999999999E-2</v>
      </c>
      <c r="C3149">
        <v>8.7890625</v>
      </c>
      <c r="D3149" t="str">
        <f t="shared" si="96"/>
        <v>NO</v>
      </c>
      <c r="E3149" t="str">
        <f t="shared" si="97"/>
        <v>NO</v>
      </c>
      <c r="F3149">
        <f>_xlfn.STDEV.P(B2756:B2764)</f>
        <v>0.18733717640909228</v>
      </c>
    </row>
    <row r="3150" spans="1:6" x14ac:dyDescent="0.25">
      <c r="A3150">
        <v>45384</v>
      </c>
      <c r="B3150">
        <v>-8.7890599999999999E-2</v>
      </c>
      <c r="C3150">
        <v>0</v>
      </c>
      <c r="D3150" t="str">
        <f t="shared" si="96"/>
        <v>NO</v>
      </c>
      <c r="E3150" t="str">
        <f t="shared" si="97"/>
        <v>NO</v>
      </c>
      <c r="F3150">
        <f>_xlfn.STDEV.P(B2757:B2765)</f>
        <v>0.19433349721039284</v>
      </c>
    </row>
    <row r="3151" spans="1:6" x14ac:dyDescent="0.25">
      <c r="A3151">
        <v>45395</v>
      </c>
      <c r="B3151">
        <v>0</v>
      </c>
      <c r="C3151">
        <v>8.7890625</v>
      </c>
      <c r="D3151" t="str">
        <f t="shared" si="96"/>
        <v>NO</v>
      </c>
      <c r="E3151" t="str">
        <f t="shared" si="97"/>
        <v>NO</v>
      </c>
      <c r="F3151">
        <f>_xlfn.STDEV.P(B2758:B2766)</f>
        <v>0.17632296943615222</v>
      </c>
    </row>
    <row r="3152" spans="1:6" x14ac:dyDescent="0.25">
      <c r="A3152">
        <v>45405</v>
      </c>
      <c r="B3152">
        <v>0</v>
      </c>
      <c r="C3152">
        <v>0</v>
      </c>
      <c r="D3152" t="str">
        <f t="shared" si="96"/>
        <v>NO</v>
      </c>
      <c r="E3152" t="str">
        <f t="shared" si="97"/>
        <v>NO</v>
      </c>
      <c r="F3152">
        <f>_xlfn.STDEV.P(B2759:B2767)</f>
        <v>0.16457325226246192</v>
      </c>
    </row>
    <row r="3153" spans="1:6" x14ac:dyDescent="0.25">
      <c r="A3153">
        <v>45416</v>
      </c>
      <c r="B3153">
        <v>8.7890599999999999E-2</v>
      </c>
      <c r="C3153">
        <v>7.9900570000000002</v>
      </c>
      <c r="D3153" t="str">
        <f t="shared" si="96"/>
        <v>NO</v>
      </c>
      <c r="E3153" t="str">
        <f t="shared" si="97"/>
        <v>NO</v>
      </c>
      <c r="F3153">
        <f>_xlfn.STDEV.P(B2760:B2768)</f>
        <v>0.14615849389803634</v>
      </c>
    </row>
    <row r="3154" spans="1:6" x14ac:dyDescent="0.25">
      <c r="A3154">
        <v>45426</v>
      </c>
      <c r="B3154">
        <v>8.7890599999999999E-2</v>
      </c>
      <c r="C3154">
        <v>0</v>
      </c>
      <c r="D3154" t="str">
        <f t="shared" si="96"/>
        <v>NO</v>
      </c>
      <c r="E3154" t="str">
        <f t="shared" si="97"/>
        <v>NO</v>
      </c>
      <c r="F3154">
        <f>_xlfn.STDEV.P(B2761:B2769)</f>
        <v>0.12506102633578667</v>
      </c>
    </row>
    <row r="3155" spans="1:6" x14ac:dyDescent="0.25">
      <c r="A3155">
        <v>45436</v>
      </c>
      <c r="B3155">
        <v>0.1757812</v>
      </c>
      <c r="C3155">
        <v>7.9900570000000002</v>
      </c>
      <c r="D3155" t="str">
        <f t="shared" si="96"/>
        <v>NO</v>
      </c>
      <c r="E3155" t="str">
        <f t="shared" si="97"/>
        <v>NO</v>
      </c>
      <c r="F3155">
        <f>_xlfn.STDEV.P(B2762:B2770)</f>
        <v>0.10517900529755228</v>
      </c>
    </row>
    <row r="3156" spans="1:6" x14ac:dyDescent="0.25">
      <c r="A3156">
        <v>45447</v>
      </c>
      <c r="B3156">
        <v>0.1757812</v>
      </c>
      <c r="C3156">
        <v>0</v>
      </c>
      <c r="D3156" t="str">
        <f t="shared" si="96"/>
        <v>NO</v>
      </c>
      <c r="E3156" t="str">
        <f t="shared" si="97"/>
        <v>NO</v>
      </c>
      <c r="F3156">
        <f>_xlfn.STDEV.P(B2763:B2771)</f>
        <v>9.0562678822865103E-2</v>
      </c>
    </row>
    <row r="3157" spans="1:6" x14ac:dyDescent="0.25">
      <c r="A3157">
        <v>45457</v>
      </c>
      <c r="B3157">
        <v>0.26367190000000001</v>
      </c>
      <c r="C3157">
        <v>7.9900570000000002</v>
      </c>
      <c r="D3157" t="str">
        <f t="shared" si="96"/>
        <v>NO</v>
      </c>
      <c r="E3157" t="str">
        <f t="shared" si="97"/>
        <v>NO</v>
      </c>
      <c r="F3157">
        <f>_xlfn.STDEV.P(B2764:B2772)</f>
        <v>6.0199338374371685E-2</v>
      </c>
    </row>
    <row r="3158" spans="1:6" x14ac:dyDescent="0.25">
      <c r="A3158">
        <v>45468</v>
      </c>
      <c r="B3158">
        <v>0.26367190000000001</v>
      </c>
      <c r="C3158">
        <v>0</v>
      </c>
      <c r="D3158" t="str">
        <f t="shared" si="96"/>
        <v>NO</v>
      </c>
      <c r="E3158" t="str">
        <f t="shared" si="97"/>
        <v>NO</v>
      </c>
      <c r="F3158">
        <f>_xlfn.STDEV.P(B2765:B2773)</f>
        <v>3.6539612524221554E-2</v>
      </c>
    </row>
    <row r="3159" spans="1:6" x14ac:dyDescent="0.25">
      <c r="A3159">
        <v>45478</v>
      </c>
      <c r="B3159">
        <v>0.3515625</v>
      </c>
      <c r="C3159">
        <v>8.7890625</v>
      </c>
      <c r="D3159" t="str">
        <f t="shared" si="96"/>
        <v>NO</v>
      </c>
      <c r="E3159" t="str">
        <f t="shared" si="97"/>
        <v>NO</v>
      </c>
      <c r="F3159">
        <f>_xlfn.STDEV.P(B2766:B2774)</f>
        <v>3.6539612524221554E-2</v>
      </c>
    </row>
    <row r="3160" spans="1:6" x14ac:dyDescent="0.25">
      <c r="A3160">
        <v>45488</v>
      </c>
      <c r="B3160">
        <v>0.3515625</v>
      </c>
      <c r="C3160">
        <v>0</v>
      </c>
      <c r="D3160" t="str">
        <f t="shared" si="96"/>
        <v>NO</v>
      </c>
      <c r="E3160" t="str">
        <f t="shared" si="97"/>
        <v>NO</v>
      </c>
      <c r="F3160">
        <f>_xlfn.STDEV.P(B2767:B2775)</f>
        <v>3.6539612524221547E-2</v>
      </c>
    </row>
    <row r="3161" spans="1:6" x14ac:dyDescent="0.25">
      <c r="A3161">
        <v>45499</v>
      </c>
      <c r="B3161">
        <v>0.3515625</v>
      </c>
      <c r="C3161">
        <v>0</v>
      </c>
      <c r="D3161" t="str">
        <f t="shared" si="96"/>
        <v>NO</v>
      </c>
      <c r="E3161" t="str">
        <f t="shared" si="97"/>
        <v>NO</v>
      </c>
      <c r="F3161">
        <f>_xlfn.STDEV.P(B2768:B2776)</f>
        <v>4.1432026175036267E-2</v>
      </c>
    </row>
    <row r="3162" spans="1:6" x14ac:dyDescent="0.25">
      <c r="A3162">
        <v>45509</v>
      </c>
      <c r="B3162">
        <v>0.43945309999999999</v>
      </c>
      <c r="C3162">
        <v>7.9900570000000002</v>
      </c>
      <c r="D3162" t="str">
        <f t="shared" si="96"/>
        <v>NO</v>
      </c>
      <c r="E3162" t="str">
        <f t="shared" si="97"/>
        <v>NO</v>
      </c>
      <c r="F3162">
        <f>_xlfn.STDEV.P(B2769:B2777)</f>
        <v>6.0199338374371685E-2</v>
      </c>
    </row>
    <row r="3163" spans="1:6" x14ac:dyDescent="0.25">
      <c r="A3163">
        <v>45520</v>
      </c>
      <c r="B3163">
        <v>0.3515625</v>
      </c>
      <c r="C3163">
        <v>-8.7890625</v>
      </c>
      <c r="D3163" t="str">
        <f t="shared" si="96"/>
        <v>NO</v>
      </c>
      <c r="E3163" t="str">
        <f t="shared" si="97"/>
        <v>NO</v>
      </c>
      <c r="F3163">
        <f>_xlfn.STDEV.P(B2770:B2778)</f>
        <v>8.7346404128828631E-2</v>
      </c>
    </row>
    <row r="3164" spans="1:6" x14ac:dyDescent="0.25">
      <c r="A3164">
        <v>45530</v>
      </c>
      <c r="B3164">
        <v>0.43945309999999999</v>
      </c>
      <c r="C3164">
        <v>7.9900570000000002</v>
      </c>
      <c r="D3164" t="str">
        <f t="shared" si="96"/>
        <v>NO</v>
      </c>
      <c r="E3164" t="str">
        <f t="shared" si="97"/>
        <v>NO</v>
      </c>
      <c r="F3164">
        <f>_xlfn.STDEV.P(B2771:B2779)</f>
        <v>0.11718750277777999</v>
      </c>
    </row>
    <row r="3165" spans="1:6" x14ac:dyDescent="0.25">
      <c r="A3165">
        <v>45541</v>
      </c>
      <c r="B3165">
        <v>0.43945309999999999</v>
      </c>
      <c r="C3165">
        <v>0</v>
      </c>
      <c r="D3165" t="str">
        <f t="shared" si="96"/>
        <v>NO</v>
      </c>
      <c r="E3165" t="str">
        <f t="shared" si="97"/>
        <v>NO</v>
      </c>
      <c r="F3165">
        <f>_xlfn.STDEV.P(B2772:B2780)</f>
        <v>0.12955566173598043</v>
      </c>
    </row>
    <row r="3166" spans="1:6" x14ac:dyDescent="0.25">
      <c r="A3166">
        <v>45551</v>
      </c>
      <c r="B3166">
        <v>0.43945309999999999</v>
      </c>
      <c r="C3166">
        <v>0</v>
      </c>
      <c r="D3166" t="str">
        <f t="shared" si="96"/>
        <v>NO</v>
      </c>
      <c r="E3166" t="str">
        <f t="shared" si="97"/>
        <v>NO</v>
      </c>
      <c r="F3166">
        <f>_xlfn.STDEV.P(B2773:B2781)</f>
        <v>0.14352479415229558</v>
      </c>
    </row>
    <row r="3167" spans="1:6" x14ac:dyDescent="0.25">
      <c r="A3167">
        <v>45561</v>
      </c>
      <c r="B3167">
        <v>0.43945309999999999</v>
      </c>
      <c r="C3167">
        <v>0</v>
      </c>
      <c r="D3167" t="str">
        <f t="shared" si="96"/>
        <v>NO</v>
      </c>
      <c r="E3167" t="str">
        <f t="shared" si="97"/>
        <v>NO</v>
      </c>
      <c r="F3167">
        <f>_xlfn.STDEV.P(B2774:B2782)</f>
        <v>0.15502450978091595</v>
      </c>
    </row>
    <row r="3168" spans="1:6" x14ac:dyDescent="0.25">
      <c r="A3168">
        <v>45572</v>
      </c>
      <c r="B3168">
        <v>0.43945309999999999</v>
      </c>
      <c r="C3168">
        <v>0</v>
      </c>
      <c r="D3168" t="str">
        <f t="shared" si="96"/>
        <v>NO</v>
      </c>
      <c r="E3168" t="str">
        <f t="shared" si="97"/>
        <v>NO</v>
      </c>
      <c r="F3168">
        <f>_xlfn.STDEV.P(B2775:B2783)</f>
        <v>0.17578127037037178</v>
      </c>
    </row>
    <row r="3169" spans="1:6" x14ac:dyDescent="0.25">
      <c r="A3169">
        <v>45582</v>
      </c>
      <c r="B3169">
        <v>0.3515625</v>
      </c>
      <c r="C3169">
        <v>-7.9900570000000002</v>
      </c>
      <c r="D3169" t="str">
        <f t="shared" si="96"/>
        <v>NO</v>
      </c>
      <c r="E3169" t="str">
        <f t="shared" si="97"/>
        <v>NO</v>
      </c>
      <c r="F3169">
        <f>_xlfn.STDEV.P(B2776:B2784)</f>
        <v>0.19036709243672703</v>
      </c>
    </row>
    <row r="3170" spans="1:6" x14ac:dyDescent="0.25">
      <c r="A3170">
        <v>45593</v>
      </c>
      <c r="B3170">
        <v>0.3515625</v>
      </c>
      <c r="C3170">
        <v>0</v>
      </c>
      <c r="D3170" t="str">
        <f t="shared" si="96"/>
        <v>NO</v>
      </c>
      <c r="E3170" t="str">
        <f t="shared" si="97"/>
        <v>NO</v>
      </c>
      <c r="F3170">
        <f>_xlfn.STDEV.P(B2777:B2785)</f>
        <v>0.19433348883507787</v>
      </c>
    </row>
    <row r="3171" spans="1:6" x14ac:dyDescent="0.25">
      <c r="A3171">
        <v>45603</v>
      </c>
      <c r="B3171">
        <v>0.3515625</v>
      </c>
      <c r="C3171">
        <v>0</v>
      </c>
      <c r="D3171" t="str">
        <f t="shared" si="96"/>
        <v>NO</v>
      </c>
      <c r="E3171" t="str">
        <f t="shared" si="97"/>
        <v>NO</v>
      </c>
      <c r="F3171">
        <f>_xlfn.STDEV.P(B2778:B2786)</f>
        <v>0.20203280645185653</v>
      </c>
    </row>
    <row r="3172" spans="1:6" x14ac:dyDescent="0.25">
      <c r="A3172">
        <v>45614</v>
      </c>
      <c r="B3172">
        <v>0.3515625</v>
      </c>
      <c r="C3172">
        <v>0</v>
      </c>
      <c r="D3172" t="str">
        <f t="shared" si="96"/>
        <v>NO</v>
      </c>
      <c r="E3172" t="str">
        <f t="shared" si="97"/>
        <v>NO</v>
      </c>
      <c r="F3172">
        <f>_xlfn.STDEV.P(B2779:B2787)</f>
        <v>0.21306077890548819</v>
      </c>
    </row>
    <row r="3173" spans="1:6" x14ac:dyDescent="0.25">
      <c r="A3173">
        <v>45624</v>
      </c>
      <c r="B3173">
        <v>0.26367190000000001</v>
      </c>
      <c r="C3173">
        <v>-8.7890625</v>
      </c>
      <c r="D3173" t="str">
        <f t="shared" si="96"/>
        <v>NO</v>
      </c>
      <c r="E3173" t="str">
        <f t="shared" si="97"/>
        <v>NO</v>
      </c>
      <c r="F3173">
        <f>_xlfn.STDEV.P(B2780:B2788)</f>
        <v>0.22693261363852779</v>
      </c>
    </row>
    <row r="3174" spans="1:6" x14ac:dyDescent="0.25">
      <c r="A3174">
        <v>45634</v>
      </c>
      <c r="B3174">
        <v>0.26367190000000001</v>
      </c>
      <c r="C3174">
        <v>0</v>
      </c>
      <c r="D3174" t="str">
        <f t="shared" si="96"/>
        <v>NO</v>
      </c>
      <c r="E3174" t="str">
        <f t="shared" si="97"/>
        <v>NO</v>
      </c>
      <c r="F3174">
        <f>_xlfn.STDEV.P(B2781:B2789)</f>
        <v>0.22693260933521298</v>
      </c>
    </row>
    <row r="3175" spans="1:6" x14ac:dyDescent="0.25">
      <c r="A3175">
        <v>45645</v>
      </c>
      <c r="B3175">
        <v>0.26367190000000001</v>
      </c>
      <c r="C3175">
        <v>0</v>
      </c>
      <c r="D3175" t="str">
        <f t="shared" si="96"/>
        <v>NO</v>
      </c>
      <c r="E3175" t="str">
        <f t="shared" si="97"/>
        <v>NO</v>
      </c>
      <c r="F3175">
        <f>_xlfn.STDEV.P(B2782:B2790)</f>
        <v>0.22693261363852832</v>
      </c>
    </row>
    <row r="3176" spans="1:6" x14ac:dyDescent="0.25">
      <c r="A3176">
        <v>45655</v>
      </c>
      <c r="B3176">
        <v>0.1757812</v>
      </c>
      <c r="C3176">
        <v>-7.9900570000000002</v>
      </c>
      <c r="D3176" t="str">
        <f t="shared" si="96"/>
        <v>NO</v>
      </c>
      <c r="E3176" t="str">
        <f t="shared" si="97"/>
        <v>NO</v>
      </c>
      <c r="F3176">
        <f>_xlfn.STDEV.P(B2783:B2791)</f>
        <v>0.22693262654847229</v>
      </c>
    </row>
    <row r="3177" spans="1:6" x14ac:dyDescent="0.25">
      <c r="A3177">
        <v>45666</v>
      </c>
      <c r="B3177">
        <v>0.1757812</v>
      </c>
      <c r="C3177">
        <v>0</v>
      </c>
      <c r="D3177" t="str">
        <f t="shared" si="96"/>
        <v>NO</v>
      </c>
      <c r="E3177" t="str">
        <f t="shared" si="97"/>
        <v>NO</v>
      </c>
      <c r="F3177">
        <f>_xlfn.STDEV.P(B2784:B2792)</f>
        <v>0.22693263085178675</v>
      </c>
    </row>
    <row r="3178" spans="1:6" x14ac:dyDescent="0.25">
      <c r="A3178">
        <v>45676</v>
      </c>
      <c r="B3178">
        <v>8.7890599999999999E-2</v>
      </c>
      <c r="C3178">
        <v>-7.9900570000000002</v>
      </c>
      <c r="D3178" t="str">
        <f t="shared" si="96"/>
        <v>NO</v>
      </c>
      <c r="E3178" t="str">
        <f t="shared" si="97"/>
        <v>NO</v>
      </c>
      <c r="F3178">
        <f>_xlfn.STDEV.P(B2785:B2793)</f>
        <v>0.21306079723945767</v>
      </c>
    </row>
    <row r="3179" spans="1:6" x14ac:dyDescent="0.25">
      <c r="A3179">
        <v>45687</v>
      </c>
      <c r="B3179">
        <v>8.7890599999999999E-2</v>
      </c>
      <c r="C3179">
        <v>0</v>
      </c>
      <c r="D3179" t="str">
        <f t="shared" si="96"/>
        <v>NO</v>
      </c>
      <c r="E3179" t="str">
        <f t="shared" si="97"/>
        <v>NO</v>
      </c>
      <c r="F3179">
        <f>_xlfn.STDEV.P(B2786:B2794)</f>
        <v>0.20203282578658679</v>
      </c>
    </row>
    <row r="3180" spans="1:6" x14ac:dyDescent="0.25">
      <c r="A3180">
        <v>45697</v>
      </c>
      <c r="B3180">
        <v>0</v>
      </c>
      <c r="C3180">
        <v>-8.7890625</v>
      </c>
      <c r="D3180" t="str">
        <f t="shared" si="96"/>
        <v>NO</v>
      </c>
      <c r="E3180" t="str">
        <f t="shared" si="97"/>
        <v>NO</v>
      </c>
      <c r="F3180">
        <f>_xlfn.STDEV.P(B2787:B2795)</f>
        <v>0.19433346873432114</v>
      </c>
    </row>
    <row r="3181" spans="1:6" x14ac:dyDescent="0.25">
      <c r="A3181">
        <v>45707</v>
      </c>
      <c r="B3181">
        <v>0</v>
      </c>
      <c r="C3181">
        <v>0</v>
      </c>
      <c r="D3181" t="str">
        <f t="shared" si="96"/>
        <v>NO</v>
      </c>
      <c r="E3181" t="str">
        <f t="shared" si="97"/>
        <v>NO</v>
      </c>
      <c r="F3181">
        <f>_xlfn.STDEV.P(B2788:B2796)</f>
        <v>0.19036707191716043</v>
      </c>
    </row>
    <row r="3182" spans="1:6" x14ac:dyDescent="0.25">
      <c r="A3182">
        <v>45718</v>
      </c>
      <c r="B3182">
        <v>-8.7890599999999999E-2</v>
      </c>
      <c r="C3182">
        <v>-8.7890625</v>
      </c>
      <c r="D3182" t="str">
        <f t="shared" si="96"/>
        <v>NO</v>
      </c>
      <c r="E3182" t="str">
        <f t="shared" si="97"/>
        <v>NO</v>
      </c>
      <c r="F3182">
        <f>_xlfn.STDEV.P(B2789:B2797)</f>
        <v>0.19036707191715999</v>
      </c>
    </row>
    <row r="3183" spans="1:6" x14ac:dyDescent="0.25">
      <c r="A3183">
        <v>45728</v>
      </c>
      <c r="B3183">
        <v>-8.7890599999999999E-2</v>
      </c>
      <c r="C3183">
        <v>0</v>
      </c>
      <c r="D3183" t="str">
        <f t="shared" si="96"/>
        <v>NO</v>
      </c>
      <c r="E3183" t="str">
        <f t="shared" si="97"/>
        <v>NO</v>
      </c>
      <c r="F3183">
        <f>_xlfn.STDEV.P(B2790:B2798)</f>
        <v>0.17953881997990007</v>
      </c>
    </row>
    <row r="3184" spans="1:6" x14ac:dyDescent="0.25">
      <c r="A3184">
        <v>45739</v>
      </c>
      <c r="B3184">
        <v>-0.1757812</v>
      </c>
      <c r="C3184">
        <v>-8.7890625</v>
      </c>
      <c r="D3184" t="str">
        <f t="shared" si="96"/>
        <v>NO</v>
      </c>
      <c r="E3184" t="str">
        <f t="shared" si="97"/>
        <v>NO</v>
      </c>
      <c r="F3184">
        <f>_xlfn.STDEV.P(B2791:B2799)</f>
        <v>0.16282550615170666</v>
      </c>
    </row>
    <row r="3185" spans="1:6" x14ac:dyDescent="0.25">
      <c r="A3185">
        <v>45749</v>
      </c>
      <c r="B3185">
        <v>-0.26367190000000001</v>
      </c>
      <c r="C3185">
        <v>-7.9900570000000002</v>
      </c>
      <c r="D3185" t="str">
        <f t="shared" si="96"/>
        <v>NO</v>
      </c>
      <c r="E3185" t="str">
        <f t="shared" si="97"/>
        <v>NO</v>
      </c>
      <c r="F3185">
        <f>_xlfn.STDEV.P(B2792:B2800)</f>
        <v>0.15563845271088891</v>
      </c>
    </row>
    <row r="3186" spans="1:6" x14ac:dyDescent="0.25">
      <c r="A3186">
        <v>45760</v>
      </c>
      <c r="B3186">
        <v>-0.26367190000000001</v>
      </c>
      <c r="C3186">
        <v>0</v>
      </c>
      <c r="D3186" t="str">
        <f t="shared" si="96"/>
        <v>NO</v>
      </c>
      <c r="E3186" t="str">
        <f t="shared" si="97"/>
        <v>NO</v>
      </c>
      <c r="F3186">
        <f>_xlfn.STDEV.P(B2793:B2801)</f>
        <v>0.14615849241325149</v>
      </c>
    </row>
    <row r="3187" spans="1:6" x14ac:dyDescent="0.25">
      <c r="A3187">
        <v>45770</v>
      </c>
      <c r="B3187">
        <v>-0.3515625</v>
      </c>
      <c r="C3187">
        <v>-8.7890625</v>
      </c>
      <c r="D3187" t="str">
        <f t="shared" si="96"/>
        <v>NO</v>
      </c>
      <c r="E3187" t="str">
        <f t="shared" si="97"/>
        <v>NO</v>
      </c>
      <c r="F3187">
        <f>_xlfn.STDEV.P(B2794:B2802)</f>
        <v>0.11718750277778019</v>
      </c>
    </row>
    <row r="3188" spans="1:6" x14ac:dyDescent="0.25">
      <c r="A3188">
        <v>45780</v>
      </c>
      <c r="B3188">
        <v>-0.3515625</v>
      </c>
      <c r="C3188">
        <v>0</v>
      </c>
      <c r="D3188" t="str">
        <f t="shared" si="96"/>
        <v>NO</v>
      </c>
      <c r="E3188" t="str">
        <f t="shared" si="97"/>
        <v>NO</v>
      </c>
      <c r="F3188">
        <f>_xlfn.STDEV.P(B2795:B2803)</f>
        <v>8.7346404128827992E-2</v>
      </c>
    </row>
    <row r="3189" spans="1:6" x14ac:dyDescent="0.25">
      <c r="A3189">
        <v>45791</v>
      </c>
      <c r="B3189">
        <v>-0.43945309999999999</v>
      </c>
      <c r="C3189">
        <v>-8.7890625</v>
      </c>
      <c r="D3189" t="str">
        <f t="shared" si="96"/>
        <v>NO</v>
      </c>
      <c r="E3189" t="str">
        <f t="shared" si="97"/>
        <v>NO</v>
      </c>
      <c r="F3189">
        <f>_xlfn.STDEV.P(B2796:B2804)</f>
        <v>6.0199338374371664E-2</v>
      </c>
    </row>
    <row r="3190" spans="1:6" x14ac:dyDescent="0.25">
      <c r="A3190">
        <v>45801</v>
      </c>
      <c r="B3190">
        <v>-0.43945309999999999</v>
      </c>
      <c r="C3190">
        <v>0</v>
      </c>
      <c r="D3190" t="str">
        <f t="shared" si="96"/>
        <v>NO</v>
      </c>
      <c r="E3190" t="str">
        <f t="shared" si="97"/>
        <v>NO</v>
      </c>
      <c r="F3190">
        <f>_xlfn.STDEV.P(B2797:B2805)</f>
        <v>4.1432026175036218E-2</v>
      </c>
    </row>
    <row r="3191" spans="1:6" x14ac:dyDescent="0.25">
      <c r="A3191">
        <v>45812</v>
      </c>
      <c r="B3191">
        <v>-0.43945309999999999</v>
      </c>
      <c r="C3191">
        <v>0</v>
      </c>
      <c r="D3191" t="str">
        <f t="shared" si="96"/>
        <v>NO</v>
      </c>
      <c r="E3191" t="str">
        <f t="shared" si="97"/>
        <v>NO</v>
      </c>
      <c r="F3191">
        <f>_xlfn.STDEV.P(B2798:B2806)</f>
        <v>3.6539612524221506E-2</v>
      </c>
    </row>
    <row r="3192" spans="1:6" x14ac:dyDescent="0.25">
      <c r="A3192">
        <v>45822</v>
      </c>
      <c r="B3192">
        <v>-0.52734380000000003</v>
      </c>
      <c r="C3192">
        <v>-7.9900570000000002</v>
      </c>
      <c r="D3192" t="str">
        <f t="shared" si="96"/>
        <v>NO</v>
      </c>
      <c r="E3192" t="str">
        <f t="shared" si="97"/>
        <v>NO</v>
      </c>
      <c r="F3192">
        <f>_xlfn.STDEV.P(B2799:B2807)</f>
        <v>3.6539612524221506E-2</v>
      </c>
    </row>
    <row r="3193" spans="1:6" x14ac:dyDescent="0.25">
      <c r="A3193">
        <v>45833</v>
      </c>
      <c r="B3193">
        <v>-0.52734380000000003</v>
      </c>
      <c r="C3193">
        <v>0</v>
      </c>
      <c r="D3193" t="str">
        <f t="shared" si="96"/>
        <v>NO</v>
      </c>
      <c r="E3193" t="str">
        <f t="shared" si="97"/>
        <v>NO</v>
      </c>
      <c r="F3193">
        <f>_xlfn.STDEV.P(B2800:B2808)</f>
        <v>3.6539612524221506E-2</v>
      </c>
    </row>
    <row r="3194" spans="1:6" x14ac:dyDescent="0.25">
      <c r="A3194">
        <v>45843</v>
      </c>
      <c r="B3194">
        <v>-0.61523439999999996</v>
      </c>
      <c r="C3194">
        <v>-8.7890625</v>
      </c>
      <c r="D3194" t="str">
        <f t="shared" si="96"/>
        <v>NO</v>
      </c>
      <c r="E3194" t="str">
        <f t="shared" si="97"/>
        <v>NO</v>
      </c>
      <c r="F3194">
        <f>_xlfn.STDEV.P(B2801:B2809)</f>
        <v>4.1432026175036218E-2</v>
      </c>
    </row>
    <row r="3195" spans="1:6" x14ac:dyDescent="0.25">
      <c r="A3195">
        <v>45853</v>
      </c>
      <c r="B3195">
        <v>-0.61523439999999996</v>
      </c>
      <c r="C3195">
        <v>0</v>
      </c>
      <c r="D3195" t="str">
        <f t="shared" si="96"/>
        <v>NO</v>
      </c>
      <c r="E3195" t="str">
        <f t="shared" si="97"/>
        <v>NO</v>
      </c>
      <c r="F3195">
        <f>_xlfn.STDEV.P(B2802:B2810)</f>
        <v>6.0199338374371657E-2</v>
      </c>
    </row>
    <row r="3196" spans="1:6" x14ac:dyDescent="0.25">
      <c r="A3196">
        <v>45864</v>
      </c>
      <c r="B3196">
        <v>-0.61523439999999996</v>
      </c>
      <c r="C3196">
        <v>0</v>
      </c>
      <c r="D3196" t="str">
        <f t="shared" si="96"/>
        <v>NO</v>
      </c>
      <c r="E3196" t="str">
        <f t="shared" si="97"/>
        <v>NO</v>
      </c>
      <c r="F3196">
        <f>_xlfn.STDEV.P(B2803:B2811)</f>
        <v>8.7346404128827992E-2</v>
      </c>
    </row>
    <row r="3197" spans="1:6" x14ac:dyDescent="0.25">
      <c r="A3197">
        <v>45874</v>
      </c>
      <c r="B3197">
        <v>-0.61523439999999996</v>
      </c>
      <c r="C3197">
        <v>0</v>
      </c>
      <c r="D3197" t="str">
        <f t="shared" si="96"/>
        <v>NO</v>
      </c>
      <c r="E3197" t="str">
        <f t="shared" si="97"/>
        <v>NO</v>
      </c>
      <c r="F3197">
        <f>_xlfn.STDEV.P(B2804:B2812)</f>
        <v>9.959023141206616E-2</v>
      </c>
    </row>
    <row r="3198" spans="1:6" x14ac:dyDescent="0.25">
      <c r="A3198">
        <v>45885</v>
      </c>
      <c r="B3198">
        <v>-0.61523439999999996</v>
      </c>
      <c r="C3198">
        <v>0</v>
      </c>
      <c r="D3198" t="str">
        <f t="shared" si="96"/>
        <v>NO</v>
      </c>
      <c r="E3198" t="str">
        <f t="shared" si="97"/>
        <v>NO</v>
      </c>
      <c r="F3198">
        <f>_xlfn.STDEV.P(B2805:B2813)</f>
        <v>0.11718750833333437</v>
      </c>
    </row>
    <row r="3199" spans="1:6" x14ac:dyDescent="0.25">
      <c r="A3199">
        <v>45895</v>
      </c>
      <c r="B3199">
        <v>-0.61523439999999996</v>
      </c>
      <c r="C3199">
        <v>0</v>
      </c>
      <c r="D3199" t="str">
        <f t="shared" si="96"/>
        <v>NO</v>
      </c>
      <c r="E3199" t="str">
        <f t="shared" si="97"/>
        <v>NO</v>
      </c>
      <c r="F3199">
        <f>_xlfn.STDEV.P(B2806:B2814)</f>
        <v>0.13601942195463021</v>
      </c>
    </row>
    <row r="3200" spans="1:6" x14ac:dyDescent="0.25">
      <c r="A3200">
        <v>45906</v>
      </c>
      <c r="B3200">
        <v>-0.61523439999999996</v>
      </c>
      <c r="C3200">
        <v>0</v>
      </c>
      <c r="D3200" t="str">
        <f t="shared" si="96"/>
        <v>NO</v>
      </c>
      <c r="E3200" t="str">
        <f t="shared" si="97"/>
        <v>NO</v>
      </c>
      <c r="F3200">
        <f>_xlfn.STDEV.P(B2807:B2815)</f>
        <v>0.15191747144917506</v>
      </c>
    </row>
    <row r="3201" spans="1:6" x14ac:dyDescent="0.25">
      <c r="A3201">
        <v>45916</v>
      </c>
      <c r="B3201">
        <v>-0.61523439999999996</v>
      </c>
      <c r="C3201">
        <v>0</v>
      </c>
      <c r="D3201" t="str">
        <f t="shared" si="96"/>
        <v>NO</v>
      </c>
      <c r="E3201" t="str">
        <f t="shared" si="97"/>
        <v>NO</v>
      </c>
      <c r="F3201">
        <f>_xlfn.STDEV.P(B2808:B2816)</f>
        <v>0.17632293682061387</v>
      </c>
    </row>
    <row r="3202" spans="1:6" x14ac:dyDescent="0.25">
      <c r="A3202">
        <v>45926</v>
      </c>
      <c r="B3202">
        <v>-0.52734380000000003</v>
      </c>
      <c r="C3202">
        <v>7.9900570000000002</v>
      </c>
      <c r="D3202" t="str">
        <f t="shared" ref="D3202:D3265" si="98">IF(AND(B3202=MAX(B3198:B3206), _xlfn.STDEV.P(B3198:B3206)&gt;$G$5),"YES","NO")</f>
        <v>NO</v>
      </c>
      <c r="E3202" t="str">
        <f t="shared" ref="E3202:E3265" si="99">IF(AND(B3202=MIN(B3198:B3206), _xlfn.STDEV.P(B3198:B3206)&gt;$G$5),"YES","NO")</f>
        <v>NO</v>
      </c>
      <c r="F3202">
        <f>_xlfn.STDEV.P(B2809:B2817)</f>
        <v>0.19433347543457422</v>
      </c>
    </row>
    <row r="3203" spans="1:6" x14ac:dyDescent="0.25">
      <c r="A3203">
        <v>45937</v>
      </c>
      <c r="B3203">
        <v>-0.52734380000000003</v>
      </c>
      <c r="C3203">
        <v>0</v>
      </c>
      <c r="D3203" t="str">
        <f t="shared" si="98"/>
        <v>NO</v>
      </c>
      <c r="E3203" t="str">
        <f t="shared" si="99"/>
        <v>NO</v>
      </c>
      <c r="F3203">
        <f>_xlfn.STDEV.P(B2810:B2818)</f>
        <v>0.18733716192892555</v>
      </c>
    </row>
    <row r="3204" spans="1:6" x14ac:dyDescent="0.25">
      <c r="A3204">
        <v>45947</v>
      </c>
      <c r="B3204">
        <v>-0.52734380000000003</v>
      </c>
      <c r="C3204">
        <v>0</v>
      </c>
      <c r="D3204" t="str">
        <f t="shared" si="98"/>
        <v>NO</v>
      </c>
      <c r="E3204" t="str">
        <f t="shared" si="99"/>
        <v>NO</v>
      </c>
      <c r="F3204">
        <f>_xlfn.STDEV.P(B2811:B2819)</f>
        <v>0.18733715382003124</v>
      </c>
    </row>
    <row r="3205" spans="1:6" x14ac:dyDescent="0.25">
      <c r="A3205">
        <v>45958</v>
      </c>
      <c r="B3205">
        <v>-0.52734380000000003</v>
      </c>
      <c r="C3205">
        <v>0</v>
      </c>
      <c r="D3205" t="str">
        <f t="shared" si="98"/>
        <v>NO</v>
      </c>
      <c r="E3205" t="str">
        <f t="shared" si="99"/>
        <v>NO</v>
      </c>
      <c r="F3205">
        <f>_xlfn.STDEV.P(B2812:B2820)</f>
        <v>0.19433347040938406</v>
      </c>
    </row>
    <row r="3206" spans="1:6" x14ac:dyDescent="0.25">
      <c r="A3206">
        <v>45968</v>
      </c>
      <c r="B3206">
        <v>-0.43945309999999999</v>
      </c>
      <c r="C3206">
        <v>8.7890625</v>
      </c>
      <c r="D3206" t="str">
        <f t="shared" si="98"/>
        <v>NO</v>
      </c>
      <c r="E3206" t="str">
        <f t="shared" si="99"/>
        <v>NO</v>
      </c>
      <c r="F3206">
        <f>_xlfn.STDEV.P(B2813:B2821)</f>
        <v>0.19036708274693201</v>
      </c>
    </row>
    <row r="3207" spans="1:6" x14ac:dyDescent="0.25">
      <c r="A3207">
        <v>45978</v>
      </c>
      <c r="B3207">
        <v>-0.43945309999999999</v>
      </c>
      <c r="C3207">
        <v>0</v>
      </c>
      <c r="D3207" t="str">
        <f t="shared" si="98"/>
        <v>NO</v>
      </c>
      <c r="E3207" t="str">
        <f t="shared" si="99"/>
        <v>NO</v>
      </c>
      <c r="F3207">
        <f>_xlfn.STDEV.P(B2814:B2822)</f>
        <v>0.19036709186673917</v>
      </c>
    </row>
    <row r="3208" spans="1:6" x14ac:dyDescent="0.25">
      <c r="A3208">
        <v>45989</v>
      </c>
      <c r="B3208">
        <v>-0.43945309999999999</v>
      </c>
      <c r="C3208">
        <v>0</v>
      </c>
      <c r="D3208" t="str">
        <f t="shared" si="98"/>
        <v>NO</v>
      </c>
      <c r="E3208" t="str">
        <f t="shared" si="99"/>
        <v>NO</v>
      </c>
      <c r="F3208">
        <f>_xlfn.STDEV.P(B2815:B2823)</f>
        <v>0.19433349721039284</v>
      </c>
    </row>
    <row r="3209" spans="1:6" x14ac:dyDescent="0.25">
      <c r="A3209">
        <v>45999</v>
      </c>
      <c r="B3209">
        <v>-0.3515625</v>
      </c>
      <c r="C3209">
        <v>7.9900570000000002</v>
      </c>
      <c r="D3209" t="str">
        <f t="shared" si="98"/>
        <v>NO</v>
      </c>
      <c r="E3209" t="str">
        <f t="shared" si="99"/>
        <v>NO</v>
      </c>
      <c r="F3209">
        <f>_xlfn.STDEV.P(B2816:B2824)</f>
        <v>0.20203282310120788</v>
      </c>
    </row>
    <row r="3210" spans="1:6" x14ac:dyDescent="0.25">
      <c r="A3210">
        <v>46010</v>
      </c>
      <c r="B3210">
        <v>-0.26367190000000001</v>
      </c>
      <c r="C3210">
        <v>8.7890625</v>
      </c>
      <c r="D3210" t="str">
        <f t="shared" si="98"/>
        <v>NO</v>
      </c>
      <c r="E3210" t="str">
        <f t="shared" si="99"/>
        <v>NO</v>
      </c>
      <c r="F3210">
        <f>_xlfn.STDEV.P(B2817:B2825)</f>
        <v>0.21306076617356412</v>
      </c>
    </row>
    <row r="3211" spans="1:6" x14ac:dyDescent="0.25">
      <c r="A3211">
        <v>46020</v>
      </c>
      <c r="B3211">
        <v>-0.26367190000000001</v>
      </c>
      <c r="C3211">
        <v>0</v>
      </c>
      <c r="D3211" t="str">
        <f t="shared" si="98"/>
        <v>NO</v>
      </c>
      <c r="E3211" t="str">
        <f t="shared" si="99"/>
        <v>NO</v>
      </c>
      <c r="F3211">
        <f>_xlfn.STDEV.P(B2818:B2826)</f>
        <v>0.22693260933521298</v>
      </c>
    </row>
    <row r="3212" spans="1:6" x14ac:dyDescent="0.25">
      <c r="A3212">
        <v>46031</v>
      </c>
      <c r="B3212">
        <v>-0.1757812</v>
      </c>
      <c r="C3212">
        <v>8.7890625</v>
      </c>
      <c r="D3212" t="str">
        <f t="shared" si="98"/>
        <v>NO</v>
      </c>
      <c r="E3212" t="str">
        <f t="shared" si="99"/>
        <v>NO</v>
      </c>
      <c r="F3212">
        <f>_xlfn.STDEV.P(B2819:B2827)</f>
        <v>0.21306078247042701</v>
      </c>
    </row>
    <row r="3213" spans="1:6" x14ac:dyDescent="0.25">
      <c r="A3213">
        <v>46041</v>
      </c>
      <c r="B3213">
        <v>-0.1757812</v>
      </c>
      <c r="C3213">
        <v>0</v>
      </c>
      <c r="D3213" t="str">
        <f t="shared" si="98"/>
        <v>NO</v>
      </c>
      <c r="E3213" t="str">
        <f t="shared" si="99"/>
        <v>NO</v>
      </c>
      <c r="F3213">
        <f>_xlfn.STDEV.P(B2820:B2828)</f>
        <v>0.20203281880460125</v>
      </c>
    </row>
    <row r="3214" spans="1:6" x14ac:dyDescent="0.25">
      <c r="A3214">
        <v>46051</v>
      </c>
      <c r="B3214">
        <v>-8.7890599999999999E-2</v>
      </c>
      <c r="C3214">
        <v>7.9900570000000002</v>
      </c>
      <c r="D3214" t="str">
        <f t="shared" si="98"/>
        <v>NO</v>
      </c>
      <c r="E3214" t="str">
        <f t="shared" si="99"/>
        <v>NO</v>
      </c>
      <c r="F3214">
        <f>_xlfn.STDEV.P(B2821:B2829)</f>
        <v>0.19433347040938437</v>
      </c>
    </row>
    <row r="3215" spans="1:6" x14ac:dyDescent="0.25">
      <c r="A3215">
        <v>46062</v>
      </c>
      <c r="B3215">
        <v>-8.7890599999999999E-2</v>
      </c>
      <c r="C3215">
        <v>0</v>
      </c>
      <c r="D3215" t="str">
        <f t="shared" si="98"/>
        <v>NO</v>
      </c>
      <c r="E3215" t="str">
        <f t="shared" si="99"/>
        <v>NO</v>
      </c>
      <c r="F3215">
        <f>_xlfn.STDEV.P(B2822:B2830)</f>
        <v>0.17632294297448842</v>
      </c>
    </row>
    <row r="3216" spans="1:6" x14ac:dyDescent="0.25">
      <c r="A3216">
        <v>46072</v>
      </c>
      <c r="B3216">
        <v>0</v>
      </c>
      <c r="C3216">
        <v>7.9900570000000002</v>
      </c>
      <c r="D3216" t="str">
        <f t="shared" si="98"/>
        <v>NO</v>
      </c>
      <c r="E3216" t="str">
        <f t="shared" si="99"/>
        <v>NO</v>
      </c>
      <c r="F3216">
        <f>_xlfn.STDEV.P(B2823:B2831)</f>
        <v>0.16457324698787723</v>
      </c>
    </row>
    <row r="3217" spans="1:6" x14ac:dyDescent="0.25">
      <c r="A3217">
        <v>46083</v>
      </c>
      <c r="B3217">
        <v>0</v>
      </c>
      <c r="C3217">
        <v>0</v>
      </c>
      <c r="D3217" t="str">
        <f t="shared" si="98"/>
        <v>NO</v>
      </c>
      <c r="E3217" t="str">
        <f t="shared" si="99"/>
        <v>NO</v>
      </c>
      <c r="F3217">
        <f>_xlfn.STDEV.P(B2824:B2832)</f>
        <v>0.14615851023066839</v>
      </c>
    </row>
    <row r="3218" spans="1:6" x14ac:dyDescent="0.25">
      <c r="A3218">
        <v>46093</v>
      </c>
      <c r="B3218">
        <v>8.7890599999999999E-2</v>
      </c>
      <c r="C3218">
        <v>7.9900570000000002</v>
      </c>
      <c r="D3218" t="str">
        <f t="shared" si="98"/>
        <v>NO</v>
      </c>
      <c r="E3218" t="str">
        <f t="shared" si="99"/>
        <v>NO</v>
      </c>
      <c r="F3218">
        <f>_xlfn.STDEV.P(B2825:B2833)</f>
        <v>0.13810680969965888</v>
      </c>
    </row>
    <row r="3219" spans="1:6" x14ac:dyDescent="0.25">
      <c r="A3219">
        <v>46104</v>
      </c>
      <c r="B3219">
        <v>8.7890599999999999E-2</v>
      </c>
      <c r="C3219">
        <v>0</v>
      </c>
      <c r="D3219" t="str">
        <f t="shared" si="98"/>
        <v>NO</v>
      </c>
      <c r="E3219" t="str">
        <f t="shared" si="99"/>
        <v>NO</v>
      </c>
      <c r="F3219">
        <f>_xlfn.STDEV.P(B2826:B2834)</f>
        <v>0.12732817836799165</v>
      </c>
    </row>
    <row r="3220" spans="1:6" x14ac:dyDescent="0.25">
      <c r="A3220">
        <v>46114</v>
      </c>
      <c r="B3220">
        <v>8.7890599999999999E-2</v>
      </c>
      <c r="C3220">
        <v>0</v>
      </c>
      <c r="D3220" t="str">
        <f t="shared" si="98"/>
        <v>NO</v>
      </c>
      <c r="E3220" t="str">
        <f t="shared" si="99"/>
        <v>NO</v>
      </c>
      <c r="F3220">
        <f>_xlfn.STDEV.P(B2827:B2835)</f>
        <v>0.11799850549128885</v>
      </c>
    </row>
    <row r="3221" spans="1:6" x14ac:dyDescent="0.25">
      <c r="A3221">
        <v>46124</v>
      </c>
      <c r="B3221">
        <v>0.1757812</v>
      </c>
      <c r="C3221">
        <v>7.9900570000000002</v>
      </c>
      <c r="D3221" t="str">
        <f t="shared" si="98"/>
        <v>NO</v>
      </c>
      <c r="E3221" t="str">
        <f t="shared" si="99"/>
        <v>NO</v>
      </c>
      <c r="F3221">
        <f>_xlfn.STDEV.P(B2828:B2836)</f>
        <v>9.2644869136636138E-2</v>
      </c>
    </row>
    <row r="3222" spans="1:6" x14ac:dyDescent="0.25">
      <c r="A3222">
        <v>46135</v>
      </c>
      <c r="B3222">
        <v>0.1757812</v>
      </c>
      <c r="C3222">
        <v>0</v>
      </c>
      <c r="D3222" t="str">
        <f t="shared" si="98"/>
        <v>NO</v>
      </c>
      <c r="E3222" t="str">
        <f t="shared" si="99"/>
        <v>NO</v>
      </c>
      <c r="F3222">
        <f>_xlfn.STDEV.P(B2829:B2837)</f>
        <v>7.1762410684426028E-2</v>
      </c>
    </row>
    <row r="3223" spans="1:6" x14ac:dyDescent="0.25">
      <c r="A3223">
        <v>46145</v>
      </c>
      <c r="B3223">
        <v>0.26367190000000001</v>
      </c>
      <c r="C3223">
        <v>7.9900570000000002</v>
      </c>
      <c r="D3223" t="str">
        <f t="shared" si="98"/>
        <v>NO</v>
      </c>
      <c r="E3223" t="str">
        <f t="shared" si="99"/>
        <v>NO</v>
      </c>
      <c r="F3223">
        <f>_xlfn.STDEV.P(B2830:B2838)</f>
        <v>6.0199363608817898E-2</v>
      </c>
    </row>
    <row r="3224" spans="1:6" x14ac:dyDescent="0.25">
      <c r="A3224">
        <v>46156</v>
      </c>
      <c r="B3224">
        <v>0.26367190000000001</v>
      </c>
      <c r="C3224">
        <v>0</v>
      </c>
      <c r="D3224" t="str">
        <f t="shared" si="98"/>
        <v>NO</v>
      </c>
      <c r="E3224" t="str">
        <f t="shared" si="99"/>
        <v>NO</v>
      </c>
      <c r="F3224">
        <f>_xlfn.STDEV.P(B2831:B2839)</f>
        <v>3.6539612524221492E-2</v>
      </c>
    </row>
    <row r="3225" spans="1:6" x14ac:dyDescent="0.25">
      <c r="A3225">
        <v>46166</v>
      </c>
      <c r="B3225">
        <v>0.26367190000000001</v>
      </c>
      <c r="C3225">
        <v>0</v>
      </c>
      <c r="D3225" t="str">
        <f t="shared" si="98"/>
        <v>NO</v>
      </c>
      <c r="E3225" t="str">
        <f t="shared" si="99"/>
        <v>NO</v>
      </c>
      <c r="F3225">
        <f>_xlfn.STDEV.P(B2832:B2840)</f>
        <v>2.7621350783357472E-2</v>
      </c>
    </row>
    <row r="3226" spans="1:6" x14ac:dyDescent="0.25">
      <c r="A3226">
        <v>46177</v>
      </c>
      <c r="B3226">
        <v>0.3515625</v>
      </c>
      <c r="C3226">
        <v>8.7890625</v>
      </c>
      <c r="D3226" t="str">
        <f t="shared" si="98"/>
        <v>NO</v>
      </c>
      <c r="E3226" t="str">
        <f t="shared" si="99"/>
        <v>NO</v>
      </c>
      <c r="F3226">
        <f>_xlfn.STDEV.P(B2833:B2841)</f>
        <v>2.7621350783357475E-2</v>
      </c>
    </row>
    <row r="3227" spans="1:6" x14ac:dyDescent="0.25">
      <c r="A3227">
        <v>46187</v>
      </c>
      <c r="B3227">
        <v>0.3515625</v>
      </c>
      <c r="C3227">
        <v>0</v>
      </c>
      <c r="D3227" t="str">
        <f t="shared" si="98"/>
        <v>NO</v>
      </c>
      <c r="E3227" t="str">
        <f t="shared" si="99"/>
        <v>NO</v>
      </c>
      <c r="F3227">
        <f>_xlfn.STDEV.P(B2834:B2842)</f>
        <v>3.6539612524221499E-2</v>
      </c>
    </row>
    <row r="3228" spans="1:6" x14ac:dyDescent="0.25">
      <c r="A3228">
        <v>46197</v>
      </c>
      <c r="B3228">
        <v>0.3515625</v>
      </c>
      <c r="C3228">
        <v>0</v>
      </c>
      <c r="D3228" t="str">
        <f t="shared" si="98"/>
        <v>NO</v>
      </c>
      <c r="E3228" t="str">
        <f t="shared" si="99"/>
        <v>NO</v>
      </c>
      <c r="F3228">
        <f>_xlfn.STDEV.P(B2835:B2843)</f>
        <v>6.0199363608818626E-2</v>
      </c>
    </row>
    <row r="3229" spans="1:6" x14ac:dyDescent="0.25">
      <c r="A3229">
        <v>46208</v>
      </c>
      <c r="B3229">
        <v>0.3515625</v>
      </c>
      <c r="C3229">
        <v>0</v>
      </c>
      <c r="D3229" t="str">
        <f t="shared" si="98"/>
        <v>NO</v>
      </c>
      <c r="E3229" t="str">
        <f t="shared" si="99"/>
        <v>NO</v>
      </c>
      <c r="F3229">
        <f>_xlfn.STDEV.P(B2836:B2844)</f>
        <v>9.0562692002425449E-2</v>
      </c>
    </row>
    <row r="3230" spans="1:6" x14ac:dyDescent="0.25">
      <c r="A3230">
        <v>46218</v>
      </c>
      <c r="B3230">
        <v>0.3515625</v>
      </c>
      <c r="C3230">
        <v>0</v>
      </c>
      <c r="D3230" t="str">
        <f t="shared" si="98"/>
        <v>NO</v>
      </c>
      <c r="E3230" t="str">
        <f t="shared" si="99"/>
        <v>NO</v>
      </c>
      <c r="F3230">
        <f>_xlfn.STDEV.P(B2837:B2845)</f>
        <v>0.10517901355067716</v>
      </c>
    </row>
    <row r="3231" spans="1:6" x14ac:dyDescent="0.25">
      <c r="A3231">
        <v>46229</v>
      </c>
      <c r="B3231">
        <v>0.43945309999999999</v>
      </c>
      <c r="C3231">
        <v>8.7890625</v>
      </c>
      <c r="D3231" t="str">
        <f t="shared" si="98"/>
        <v>NO</v>
      </c>
      <c r="E3231" t="str">
        <f t="shared" si="99"/>
        <v>NO</v>
      </c>
      <c r="F3231">
        <f>_xlfn.STDEV.P(B2838:B2846)</f>
        <v>0.12506102980631373</v>
      </c>
    </row>
    <row r="3232" spans="1:6" x14ac:dyDescent="0.25">
      <c r="A3232">
        <v>46239</v>
      </c>
      <c r="B3232">
        <v>0.3515625</v>
      </c>
      <c r="C3232">
        <v>-7.9900570000000002</v>
      </c>
      <c r="D3232" t="str">
        <f t="shared" si="98"/>
        <v>NO</v>
      </c>
      <c r="E3232" t="str">
        <f t="shared" si="99"/>
        <v>NO</v>
      </c>
      <c r="F3232">
        <f>_xlfn.STDEV.P(B2839:B2847)</f>
        <v>0.14615851245784436</v>
      </c>
    </row>
    <row r="3233" spans="1:6" x14ac:dyDescent="0.25">
      <c r="A3233">
        <v>46250</v>
      </c>
      <c r="B3233">
        <v>0.3515625</v>
      </c>
      <c r="C3233">
        <v>0</v>
      </c>
      <c r="D3233" t="str">
        <f t="shared" si="98"/>
        <v>NO</v>
      </c>
      <c r="E3233" t="str">
        <f t="shared" si="99"/>
        <v>NO</v>
      </c>
      <c r="F3233">
        <f>_xlfn.STDEV.P(B2840:B2848)</f>
        <v>0.1645732608336625</v>
      </c>
    </row>
    <row r="3234" spans="1:6" x14ac:dyDescent="0.25">
      <c r="A3234">
        <v>46260</v>
      </c>
      <c r="B3234">
        <v>0.3515625</v>
      </c>
      <c r="C3234">
        <v>0</v>
      </c>
      <c r="D3234" t="str">
        <f t="shared" si="98"/>
        <v>NO</v>
      </c>
      <c r="E3234" t="str">
        <f t="shared" si="99"/>
        <v>NO</v>
      </c>
      <c r="F3234">
        <f>_xlfn.STDEV.P(B2841:B2849)</f>
        <v>0.16105883775425406</v>
      </c>
    </row>
    <row r="3235" spans="1:6" x14ac:dyDescent="0.25">
      <c r="A3235">
        <v>46270</v>
      </c>
      <c r="B3235">
        <v>0.3515625</v>
      </c>
      <c r="C3235">
        <v>0</v>
      </c>
      <c r="D3235" t="str">
        <f t="shared" si="98"/>
        <v>NO</v>
      </c>
      <c r="E3235" t="str">
        <f t="shared" si="99"/>
        <v>NO</v>
      </c>
      <c r="F3235">
        <f>_xlfn.STDEV.P(B2842:B2850)</f>
        <v>0.16801417957997281</v>
      </c>
    </row>
    <row r="3236" spans="1:6" x14ac:dyDescent="0.25">
      <c r="A3236">
        <v>46281</v>
      </c>
      <c r="B3236">
        <v>0.3515625</v>
      </c>
      <c r="C3236">
        <v>0</v>
      </c>
      <c r="D3236" t="str">
        <f t="shared" si="98"/>
        <v>NO</v>
      </c>
      <c r="E3236" t="str">
        <f t="shared" si="99"/>
        <v>NO</v>
      </c>
      <c r="F3236">
        <f>_xlfn.STDEV.P(B2843:B2851)</f>
        <v>0.1680141614970066</v>
      </c>
    </row>
    <row r="3237" spans="1:6" x14ac:dyDescent="0.25">
      <c r="A3237">
        <v>46291</v>
      </c>
      <c r="B3237">
        <v>0.3515625</v>
      </c>
      <c r="C3237">
        <v>0</v>
      </c>
      <c r="D3237" t="str">
        <f t="shared" si="98"/>
        <v>NO</v>
      </c>
      <c r="E3237" t="str">
        <f t="shared" si="99"/>
        <v>NO</v>
      </c>
      <c r="F3237">
        <f>_xlfn.STDEV.P(B2844:B2852)</f>
        <v>0.17578123888889091</v>
      </c>
    </row>
    <row r="3238" spans="1:6" x14ac:dyDescent="0.25">
      <c r="A3238">
        <v>46302</v>
      </c>
      <c r="B3238">
        <v>0.26367190000000001</v>
      </c>
      <c r="C3238">
        <v>-8.7890625</v>
      </c>
      <c r="D3238" t="str">
        <f t="shared" si="98"/>
        <v>NO</v>
      </c>
      <c r="E3238" t="str">
        <f t="shared" si="99"/>
        <v>NO</v>
      </c>
      <c r="F3238">
        <f>_xlfn.STDEV.P(B2845:B2853)</f>
        <v>0.19036707134717262</v>
      </c>
    </row>
    <row r="3239" spans="1:6" x14ac:dyDescent="0.25">
      <c r="A3239">
        <v>46312</v>
      </c>
      <c r="B3239">
        <v>0.26367190000000001</v>
      </c>
      <c r="C3239">
        <v>0</v>
      </c>
      <c r="D3239" t="str">
        <f t="shared" si="98"/>
        <v>NO</v>
      </c>
      <c r="E3239" t="str">
        <f t="shared" si="99"/>
        <v>NO</v>
      </c>
      <c r="F3239">
        <f>_xlfn.STDEV.P(B2846:B2854)</f>
        <v>0.1943334771096368</v>
      </c>
    </row>
    <row r="3240" spans="1:6" x14ac:dyDescent="0.25">
      <c r="A3240">
        <v>46323</v>
      </c>
      <c r="B3240">
        <v>0.26367190000000001</v>
      </c>
      <c r="C3240">
        <v>0</v>
      </c>
      <c r="D3240" t="str">
        <f t="shared" si="98"/>
        <v>NO</v>
      </c>
      <c r="E3240" t="str">
        <f t="shared" si="99"/>
        <v>NO</v>
      </c>
      <c r="F3240">
        <f>_xlfn.STDEV.P(B2847:B2855)</f>
        <v>0.20203280376647736</v>
      </c>
    </row>
    <row r="3241" spans="1:6" x14ac:dyDescent="0.25">
      <c r="A3241">
        <v>46333</v>
      </c>
      <c r="B3241">
        <v>0.1757812</v>
      </c>
      <c r="C3241">
        <v>-8.7890625</v>
      </c>
      <c r="D3241" t="str">
        <f t="shared" si="98"/>
        <v>NO</v>
      </c>
      <c r="E3241" t="str">
        <f t="shared" si="99"/>
        <v>NO</v>
      </c>
      <c r="F3241">
        <f>_xlfn.STDEV.P(B2848:B2856)</f>
        <v>0.19870106143754471</v>
      </c>
    </row>
    <row r="3242" spans="1:6" x14ac:dyDescent="0.25">
      <c r="A3242">
        <v>46343</v>
      </c>
      <c r="B3242">
        <v>0.1757812</v>
      </c>
      <c r="C3242">
        <v>0</v>
      </c>
      <c r="D3242" t="str">
        <f t="shared" si="98"/>
        <v>NO</v>
      </c>
      <c r="E3242" t="str">
        <f t="shared" si="99"/>
        <v>NO</v>
      </c>
      <c r="F3242">
        <f>_xlfn.STDEV.P(B2849:B2857)</f>
        <v>0.20203282310120782</v>
      </c>
    </row>
    <row r="3243" spans="1:6" x14ac:dyDescent="0.25">
      <c r="A3243">
        <v>46354</v>
      </c>
      <c r="B3243">
        <v>8.7890599999999999E-2</v>
      </c>
      <c r="C3243">
        <v>-8.7890625</v>
      </c>
      <c r="D3243" t="str">
        <f t="shared" si="98"/>
        <v>NO</v>
      </c>
      <c r="E3243" t="str">
        <f t="shared" si="99"/>
        <v>NO</v>
      </c>
      <c r="F3243">
        <f>_xlfn.STDEV.P(B2850:B2858)</f>
        <v>0.19433349721039284</v>
      </c>
    </row>
    <row r="3244" spans="1:6" x14ac:dyDescent="0.25">
      <c r="A3244">
        <v>46364</v>
      </c>
      <c r="B3244">
        <v>8.7890599999999999E-2</v>
      </c>
      <c r="C3244">
        <v>0</v>
      </c>
      <c r="D3244" t="str">
        <f t="shared" si="98"/>
        <v>NO</v>
      </c>
      <c r="E3244" t="str">
        <f t="shared" si="99"/>
        <v>NO</v>
      </c>
      <c r="F3244">
        <f>_xlfn.STDEV.P(B2851:B2859)</f>
        <v>0.19036709186673922</v>
      </c>
    </row>
    <row r="3245" spans="1:6" x14ac:dyDescent="0.25">
      <c r="A3245">
        <v>46375</v>
      </c>
      <c r="B3245">
        <v>8.7890599999999999E-2</v>
      </c>
      <c r="C3245">
        <v>0</v>
      </c>
      <c r="D3245" t="str">
        <f t="shared" si="98"/>
        <v>NO</v>
      </c>
      <c r="E3245" t="str">
        <f t="shared" si="99"/>
        <v>NO</v>
      </c>
      <c r="F3245">
        <f>_xlfn.STDEV.P(B2852:B2860)</f>
        <v>0.19036708274693223</v>
      </c>
    </row>
    <row r="3246" spans="1:6" x14ac:dyDescent="0.25">
      <c r="A3246">
        <v>46385</v>
      </c>
      <c r="B3246">
        <v>0</v>
      </c>
      <c r="C3246">
        <v>-7.9900570000000002</v>
      </c>
      <c r="D3246" t="str">
        <f t="shared" si="98"/>
        <v>NO</v>
      </c>
      <c r="E3246" t="str">
        <f t="shared" si="99"/>
        <v>NO</v>
      </c>
      <c r="F3246">
        <f>_xlfn.STDEV.P(B2853:B2861)</f>
        <v>0.19433347040938451</v>
      </c>
    </row>
    <row r="3247" spans="1:6" x14ac:dyDescent="0.25">
      <c r="A3247">
        <v>46396</v>
      </c>
      <c r="B3247">
        <v>0</v>
      </c>
      <c r="C3247">
        <v>0</v>
      </c>
      <c r="D3247" t="str">
        <f t="shared" si="98"/>
        <v>NO</v>
      </c>
      <c r="E3247" t="str">
        <f t="shared" si="99"/>
        <v>NO</v>
      </c>
      <c r="F3247">
        <f>_xlfn.STDEV.P(B2854:B2862)</f>
        <v>0.18733715382003055</v>
      </c>
    </row>
    <row r="3248" spans="1:6" x14ac:dyDescent="0.25">
      <c r="A3248">
        <v>46406</v>
      </c>
      <c r="B3248">
        <v>-8.7890599999999999E-2</v>
      </c>
      <c r="C3248">
        <v>-8.7890625</v>
      </c>
      <c r="D3248" t="str">
        <f t="shared" si="98"/>
        <v>NO</v>
      </c>
      <c r="E3248" t="str">
        <f t="shared" si="99"/>
        <v>NO</v>
      </c>
      <c r="F3248">
        <f>_xlfn.STDEV.P(B2855:B2863)</f>
        <v>0.18733716192892508</v>
      </c>
    </row>
    <row r="3249" spans="1:6" x14ac:dyDescent="0.25">
      <c r="A3249">
        <v>46416</v>
      </c>
      <c r="B3249">
        <v>-8.7890599999999999E-2</v>
      </c>
      <c r="C3249">
        <v>0</v>
      </c>
      <c r="D3249" t="str">
        <f t="shared" si="98"/>
        <v>NO</v>
      </c>
      <c r="E3249" t="str">
        <f t="shared" si="99"/>
        <v>NO</v>
      </c>
      <c r="F3249">
        <f>_xlfn.STDEV.P(B2856:B2864)</f>
        <v>0.18112535524944356</v>
      </c>
    </row>
    <row r="3250" spans="1:6" x14ac:dyDescent="0.25">
      <c r="A3250">
        <v>46427</v>
      </c>
      <c r="B3250">
        <v>-0.1757812</v>
      </c>
      <c r="C3250">
        <v>-8.7890625</v>
      </c>
      <c r="D3250" t="str">
        <f t="shared" si="98"/>
        <v>NO</v>
      </c>
      <c r="E3250" t="str">
        <f t="shared" si="99"/>
        <v>NO</v>
      </c>
      <c r="F3250">
        <f>_xlfn.STDEV.P(B2857:B2865)</f>
        <v>0.16572814005548625</v>
      </c>
    </row>
    <row r="3251" spans="1:6" x14ac:dyDescent="0.25">
      <c r="A3251">
        <v>46437</v>
      </c>
      <c r="B3251">
        <v>-0.1757812</v>
      </c>
      <c r="C3251">
        <v>0</v>
      </c>
      <c r="D3251" t="str">
        <f t="shared" si="98"/>
        <v>NO</v>
      </c>
      <c r="E3251" t="str">
        <f t="shared" si="99"/>
        <v>NO</v>
      </c>
      <c r="F3251">
        <f>_xlfn.STDEV.P(B2858:B2866)</f>
        <v>0.14352478961620399</v>
      </c>
    </row>
    <row r="3252" spans="1:6" x14ac:dyDescent="0.25">
      <c r="A3252">
        <v>46448</v>
      </c>
      <c r="B3252">
        <v>-0.26367190000000001</v>
      </c>
      <c r="C3252">
        <v>-8.7890625</v>
      </c>
      <c r="D3252" t="str">
        <f t="shared" si="98"/>
        <v>NO</v>
      </c>
      <c r="E3252" t="str">
        <f t="shared" si="99"/>
        <v>NO</v>
      </c>
      <c r="F3252">
        <f>_xlfn.STDEV.P(B2859:B2867)</f>
        <v>0.11799850549128828</v>
      </c>
    </row>
    <row r="3253" spans="1:6" x14ac:dyDescent="0.25">
      <c r="A3253">
        <v>46458</v>
      </c>
      <c r="B3253">
        <v>-0.26367190000000001</v>
      </c>
      <c r="C3253">
        <v>0</v>
      </c>
      <c r="D3253" t="str">
        <f t="shared" si="98"/>
        <v>NO</v>
      </c>
      <c r="E3253" t="str">
        <f t="shared" si="99"/>
        <v>NO</v>
      </c>
      <c r="F3253">
        <f>_xlfn.STDEV.P(B2860:B2868)</f>
        <v>9.2644869136636179E-2</v>
      </c>
    </row>
    <row r="3254" spans="1:6" x14ac:dyDescent="0.25">
      <c r="A3254">
        <v>46469</v>
      </c>
      <c r="B3254">
        <v>-0.3515625</v>
      </c>
      <c r="C3254">
        <v>-7.9900570000000002</v>
      </c>
      <c r="D3254" t="str">
        <f t="shared" si="98"/>
        <v>NO</v>
      </c>
      <c r="E3254" t="str">
        <f t="shared" si="99"/>
        <v>NO</v>
      </c>
      <c r="F3254">
        <f>_xlfn.STDEV.P(B2861:B2869)</f>
        <v>7.1762410684426209E-2</v>
      </c>
    </row>
    <row r="3255" spans="1:6" x14ac:dyDescent="0.25">
      <c r="A3255">
        <v>46479</v>
      </c>
      <c r="B3255">
        <v>-0.3515625</v>
      </c>
      <c r="C3255">
        <v>0</v>
      </c>
      <c r="D3255" t="str">
        <f t="shared" si="98"/>
        <v>NO</v>
      </c>
      <c r="E3255" t="str">
        <f t="shared" si="99"/>
        <v>NO</v>
      </c>
      <c r="F3255">
        <f>_xlfn.STDEV.P(B2862:B2870)</f>
        <v>6.0199363608817898E-2</v>
      </c>
    </row>
    <row r="3256" spans="1:6" x14ac:dyDescent="0.25">
      <c r="A3256">
        <v>46489</v>
      </c>
      <c r="B3256">
        <v>-0.43945309999999999</v>
      </c>
      <c r="C3256">
        <v>-7.9900570000000002</v>
      </c>
      <c r="D3256" t="str">
        <f t="shared" si="98"/>
        <v>NO</v>
      </c>
      <c r="E3256" t="str">
        <f t="shared" si="99"/>
        <v>NO</v>
      </c>
      <c r="F3256">
        <f>_xlfn.STDEV.P(B2863:B2871)</f>
        <v>3.6539612524221554E-2</v>
      </c>
    </row>
    <row r="3257" spans="1:6" x14ac:dyDescent="0.25">
      <c r="A3257">
        <v>46500</v>
      </c>
      <c r="B3257">
        <v>-0.43945309999999999</v>
      </c>
      <c r="C3257">
        <v>0</v>
      </c>
      <c r="D3257" t="str">
        <f t="shared" si="98"/>
        <v>NO</v>
      </c>
      <c r="E3257" t="str">
        <f t="shared" si="99"/>
        <v>NO</v>
      </c>
      <c r="F3257">
        <f>_xlfn.STDEV.P(B2864:B2872)</f>
        <v>2.7621350783357514E-2</v>
      </c>
    </row>
    <row r="3258" spans="1:6" x14ac:dyDescent="0.25">
      <c r="A3258">
        <v>46510</v>
      </c>
      <c r="B3258">
        <v>-0.43945309999999999</v>
      </c>
      <c r="C3258">
        <v>0</v>
      </c>
      <c r="D3258" t="str">
        <f t="shared" si="98"/>
        <v>NO</v>
      </c>
      <c r="E3258" t="str">
        <f t="shared" si="99"/>
        <v>NO</v>
      </c>
      <c r="F3258">
        <f>_xlfn.STDEV.P(B2865:B2873)</f>
        <v>0</v>
      </c>
    </row>
    <row r="3259" spans="1:6" x14ac:dyDescent="0.25">
      <c r="A3259">
        <v>46521</v>
      </c>
      <c r="B3259">
        <v>-0.43945309999999999</v>
      </c>
      <c r="C3259">
        <v>0</v>
      </c>
      <c r="D3259" t="str">
        <f t="shared" si="98"/>
        <v>NO</v>
      </c>
      <c r="E3259" t="str">
        <f t="shared" si="99"/>
        <v>NO</v>
      </c>
      <c r="F3259">
        <f>_xlfn.STDEV.P(B2866:B2874)</f>
        <v>0</v>
      </c>
    </row>
    <row r="3260" spans="1:6" x14ac:dyDescent="0.25">
      <c r="A3260">
        <v>46531</v>
      </c>
      <c r="B3260">
        <v>-0.52734380000000003</v>
      </c>
      <c r="C3260">
        <v>-8.7890625</v>
      </c>
      <c r="D3260" t="str">
        <f t="shared" si="98"/>
        <v>NO</v>
      </c>
      <c r="E3260" t="str">
        <f t="shared" si="99"/>
        <v>NO</v>
      </c>
      <c r="F3260">
        <f>_xlfn.STDEV.P(B2867:B2875)</f>
        <v>2.7621350783357514E-2</v>
      </c>
    </row>
    <row r="3261" spans="1:6" x14ac:dyDescent="0.25">
      <c r="A3261">
        <v>46541</v>
      </c>
      <c r="B3261">
        <v>-0.43945309999999999</v>
      </c>
      <c r="C3261">
        <v>7.9900570000000002</v>
      </c>
      <c r="D3261" t="str">
        <f t="shared" si="98"/>
        <v>NO</v>
      </c>
      <c r="E3261" t="str">
        <f t="shared" si="99"/>
        <v>NO</v>
      </c>
      <c r="F3261">
        <f>_xlfn.STDEV.P(B2868:B2876)</f>
        <v>3.6539612524221547E-2</v>
      </c>
    </row>
    <row r="3262" spans="1:6" x14ac:dyDescent="0.25">
      <c r="A3262">
        <v>46552</v>
      </c>
      <c r="B3262">
        <v>-0.52734380000000003</v>
      </c>
      <c r="C3262">
        <v>-8.7890625</v>
      </c>
      <c r="D3262" t="str">
        <f t="shared" si="98"/>
        <v>NO</v>
      </c>
      <c r="E3262" t="str">
        <f t="shared" si="99"/>
        <v>NO</v>
      </c>
      <c r="F3262">
        <f>_xlfn.STDEV.P(B2869:B2877)</f>
        <v>6.0199363608817898E-2</v>
      </c>
    </row>
    <row r="3263" spans="1:6" x14ac:dyDescent="0.25">
      <c r="A3263">
        <v>46562</v>
      </c>
      <c r="B3263">
        <v>-0.52734380000000003</v>
      </c>
      <c r="C3263">
        <v>0</v>
      </c>
      <c r="D3263" t="str">
        <f t="shared" si="98"/>
        <v>NO</v>
      </c>
      <c r="E3263" t="str">
        <f t="shared" si="99"/>
        <v>NO</v>
      </c>
      <c r="F3263">
        <f>_xlfn.STDEV.P(B2870:B2878)</f>
        <v>9.0562692002425449E-2</v>
      </c>
    </row>
    <row r="3264" spans="1:6" x14ac:dyDescent="0.25">
      <c r="A3264">
        <v>46573</v>
      </c>
      <c r="B3264">
        <v>-0.52734380000000003</v>
      </c>
      <c r="C3264">
        <v>0</v>
      </c>
      <c r="D3264" t="str">
        <f t="shared" si="98"/>
        <v>NO</v>
      </c>
      <c r="E3264" t="str">
        <f t="shared" si="99"/>
        <v>NO</v>
      </c>
      <c r="F3264">
        <f>_xlfn.STDEV.P(B2871:B2879)</f>
        <v>0.1051790135506761</v>
      </c>
    </row>
    <row r="3265" spans="1:6" x14ac:dyDescent="0.25">
      <c r="A3265">
        <v>46583</v>
      </c>
      <c r="B3265">
        <v>-0.52734380000000003</v>
      </c>
      <c r="C3265">
        <v>0</v>
      </c>
      <c r="D3265" t="str">
        <f t="shared" si="98"/>
        <v>NO</v>
      </c>
      <c r="E3265" t="str">
        <f t="shared" si="99"/>
        <v>NO</v>
      </c>
      <c r="F3265">
        <f>_xlfn.STDEV.P(B2872:B2880)</f>
        <v>0.12506102980631459</v>
      </c>
    </row>
    <row r="3266" spans="1:6" x14ac:dyDescent="0.25">
      <c r="A3266">
        <v>46594</v>
      </c>
      <c r="B3266">
        <v>-0.52734380000000003</v>
      </c>
      <c r="C3266">
        <v>0</v>
      </c>
      <c r="D3266" t="str">
        <f t="shared" ref="D3266:D3329" si="100">IF(AND(B3266=MAX(B3262:B3270), _xlfn.STDEV.P(B3262:B3270)&gt;$G$5),"YES","NO")</f>
        <v>NO</v>
      </c>
      <c r="E3266" t="str">
        <f t="shared" ref="E3266:E3329" si="101">IF(AND(B3266=MIN(B3262:B3270), _xlfn.STDEV.P(B3262:B3270)&gt;$G$5),"YES","NO")</f>
        <v>NO</v>
      </c>
      <c r="F3266">
        <f>_xlfn.STDEV.P(B2873:B2881)</f>
        <v>0.14615849315564375</v>
      </c>
    </row>
    <row r="3267" spans="1:6" x14ac:dyDescent="0.25">
      <c r="A3267">
        <v>46604</v>
      </c>
      <c r="B3267">
        <v>-0.52734380000000003</v>
      </c>
      <c r="C3267">
        <v>0</v>
      </c>
      <c r="D3267" t="str">
        <f t="shared" si="100"/>
        <v>NO</v>
      </c>
      <c r="E3267" t="str">
        <f t="shared" si="101"/>
        <v>NO</v>
      </c>
      <c r="F3267">
        <f>_xlfn.STDEV.P(B2874:B2882)</f>
        <v>0.16457322852682948</v>
      </c>
    </row>
    <row r="3268" spans="1:6" x14ac:dyDescent="0.25">
      <c r="A3268">
        <v>46614</v>
      </c>
      <c r="B3268">
        <v>-0.43945309999999999</v>
      </c>
      <c r="C3268">
        <v>7.9900570000000002</v>
      </c>
      <c r="D3268" t="str">
        <f t="shared" si="100"/>
        <v>NO</v>
      </c>
      <c r="E3268" t="str">
        <f t="shared" si="101"/>
        <v>NO</v>
      </c>
      <c r="F3268">
        <f>_xlfn.STDEV.P(B2875:B2883)</f>
        <v>0.17632294728220238</v>
      </c>
    </row>
    <row r="3269" spans="1:6" x14ac:dyDescent="0.25">
      <c r="A3269">
        <v>46625</v>
      </c>
      <c r="B3269">
        <v>-0.43945309999999999</v>
      </c>
      <c r="C3269">
        <v>0</v>
      </c>
      <c r="D3269" t="str">
        <f t="shared" si="100"/>
        <v>NO</v>
      </c>
      <c r="E3269" t="str">
        <f t="shared" si="101"/>
        <v>NO</v>
      </c>
      <c r="F3269">
        <f>_xlfn.STDEV.P(B2876:B2884)</f>
        <v>0.19433347710963675</v>
      </c>
    </row>
    <row r="3270" spans="1:6" x14ac:dyDescent="0.25">
      <c r="A3270">
        <v>46635</v>
      </c>
      <c r="B3270">
        <v>-0.43945309999999999</v>
      </c>
      <c r="C3270">
        <v>0</v>
      </c>
      <c r="D3270" t="str">
        <f t="shared" si="100"/>
        <v>NO</v>
      </c>
      <c r="E3270" t="str">
        <f t="shared" si="101"/>
        <v>NO</v>
      </c>
      <c r="F3270">
        <f>_xlfn.STDEV.P(B2877:B2885)</f>
        <v>0.18733715555765079</v>
      </c>
    </row>
    <row r="3271" spans="1:6" x14ac:dyDescent="0.25">
      <c r="A3271">
        <v>46646</v>
      </c>
      <c r="B3271">
        <v>-0.43945309999999999</v>
      </c>
      <c r="C3271">
        <v>0</v>
      </c>
      <c r="D3271" t="str">
        <f t="shared" si="100"/>
        <v>NO</v>
      </c>
      <c r="E3271" t="str">
        <f t="shared" si="101"/>
        <v>NO</v>
      </c>
      <c r="F3271">
        <f>_xlfn.STDEV.P(B2878:B2886)</f>
        <v>0.18733715961209702</v>
      </c>
    </row>
    <row r="3272" spans="1:6" x14ac:dyDescent="0.25">
      <c r="A3272">
        <v>46656</v>
      </c>
      <c r="B3272">
        <v>-0.3515625</v>
      </c>
      <c r="C3272">
        <v>7.9900570000000002</v>
      </c>
      <c r="D3272" t="str">
        <f t="shared" si="100"/>
        <v>NO</v>
      </c>
      <c r="E3272" t="str">
        <f t="shared" si="101"/>
        <v>NO</v>
      </c>
      <c r="F3272">
        <f>_xlfn.STDEV.P(B2879:B2887)</f>
        <v>0.19433348883507764</v>
      </c>
    </row>
    <row r="3273" spans="1:6" x14ac:dyDescent="0.25">
      <c r="A3273">
        <v>46667</v>
      </c>
      <c r="B3273">
        <v>-0.3515625</v>
      </c>
      <c r="C3273">
        <v>0</v>
      </c>
      <c r="D3273" t="str">
        <f t="shared" si="100"/>
        <v>NO</v>
      </c>
      <c r="E3273" t="str">
        <f t="shared" si="101"/>
        <v>NO</v>
      </c>
      <c r="F3273">
        <f>_xlfn.STDEV.P(B2880:B2888)</f>
        <v>0.19036709243672695</v>
      </c>
    </row>
    <row r="3274" spans="1:6" x14ac:dyDescent="0.25">
      <c r="A3274">
        <v>46677</v>
      </c>
      <c r="B3274">
        <v>-0.3515625</v>
      </c>
      <c r="C3274">
        <v>0</v>
      </c>
      <c r="D3274" t="str">
        <f t="shared" si="100"/>
        <v>NO</v>
      </c>
      <c r="E3274" t="str">
        <f t="shared" si="101"/>
        <v>NO</v>
      </c>
      <c r="F3274">
        <f>_xlfn.STDEV.P(B2881:B2889)</f>
        <v>0.19036709243672703</v>
      </c>
    </row>
    <row r="3275" spans="1:6" x14ac:dyDescent="0.25">
      <c r="A3275">
        <v>46687</v>
      </c>
      <c r="B3275">
        <v>-0.26367190000000001</v>
      </c>
      <c r="C3275">
        <v>7.9900570000000002</v>
      </c>
      <c r="D3275" t="str">
        <f t="shared" si="100"/>
        <v>NO</v>
      </c>
      <c r="E3275" t="str">
        <f t="shared" si="101"/>
        <v>NO</v>
      </c>
      <c r="F3275">
        <f>_xlfn.STDEV.P(B2882:B2890)</f>
        <v>0.19433348883507787</v>
      </c>
    </row>
    <row r="3276" spans="1:6" x14ac:dyDescent="0.25">
      <c r="A3276">
        <v>46698</v>
      </c>
      <c r="B3276">
        <v>-0.26367190000000001</v>
      </c>
      <c r="C3276">
        <v>0</v>
      </c>
      <c r="D3276" t="str">
        <f t="shared" si="100"/>
        <v>NO</v>
      </c>
      <c r="E3276" t="str">
        <f t="shared" si="101"/>
        <v>NO</v>
      </c>
      <c r="F3276">
        <f>_xlfn.STDEV.P(B2883:B2891)</f>
        <v>0.18733715961209721</v>
      </c>
    </row>
    <row r="3277" spans="1:6" x14ac:dyDescent="0.25">
      <c r="A3277">
        <v>46708</v>
      </c>
      <c r="B3277">
        <v>-0.1757812</v>
      </c>
      <c r="C3277">
        <v>7.9900570000000002</v>
      </c>
      <c r="D3277" t="str">
        <f t="shared" si="100"/>
        <v>NO</v>
      </c>
      <c r="E3277" t="str">
        <f t="shared" si="101"/>
        <v>NO</v>
      </c>
      <c r="F3277">
        <f>_xlfn.STDEV.P(B2884:B2892)</f>
        <v>0.18733715555765054</v>
      </c>
    </row>
    <row r="3278" spans="1:6" x14ac:dyDescent="0.25">
      <c r="A3278">
        <v>46719</v>
      </c>
      <c r="B3278">
        <v>-0.1757812</v>
      </c>
      <c r="C3278">
        <v>0</v>
      </c>
      <c r="D3278" t="str">
        <f t="shared" si="100"/>
        <v>NO</v>
      </c>
      <c r="E3278" t="str">
        <f t="shared" si="101"/>
        <v>NO</v>
      </c>
      <c r="F3278">
        <f>_xlfn.STDEV.P(B2885:B2893)</f>
        <v>0.1943334771096368</v>
      </c>
    </row>
    <row r="3279" spans="1:6" x14ac:dyDescent="0.25">
      <c r="A3279">
        <v>46729</v>
      </c>
      <c r="B3279">
        <v>-8.7890599999999999E-2</v>
      </c>
      <c r="C3279">
        <v>7.9900570000000002</v>
      </c>
      <c r="D3279" t="str">
        <f t="shared" si="100"/>
        <v>NO</v>
      </c>
      <c r="E3279" t="str">
        <f t="shared" si="101"/>
        <v>NO</v>
      </c>
      <c r="F3279">
        <f>_xlfn.STDEV.P(B2886:B2894)</f>
        <v>0.1763229472822021</v>
      </c>
    </row>
    <row r="3280" spans="1:6" x14ac:dyDescent="0.25">
      <c r="A3280">
        <v>46740</v>
      </c>
      <c r="B3280">
        <v>-8.7890599999999999E-2</v>
      </c>
      <c r="C3280">
        <v>0</v>
      </c>
      <c r="D3280" t="str">
        <f t="shared" si="100"/>
        <v>NO</v>
      </c>
      <c r="E3280" t="str">
        <f t="shared" si="101"/>
        <v>NO</v>
      </c>
      <c r="F3280">
        <f>_xlfn.STDEV.P(B2887:B2895)</f>
        <v>0.16457322852682918</v>
      </c>
    </row>
    <row r="3281" spans="1:6" x14ac:dyDescent="0.25">
      <c r="A3281">
        <v>46750</v>
      </c>
      <c r="B3281">
        <v>0</v>
      </c>
      <c r="C3281">
        <v>8.7890625</v>
      </c>
      <c r="D3281" t="str">
        <f t="shared" si="100"/>
        <v>NO</v>
      </c>
      <c r="E3281" t="str">
        <f t="shared" si="101"/>
        <v>NO</v>
      </c>
      <c r="F3281">
        <f>_xlfn.STDEV.P(B2888:B2896)</f>
        <v>0.16046558997619054</v>
      </c>
    </row>
    <row r="3282" spans="1:6" x14ac:dyDescent="0.25">
      <c r="A3282">
        <v>46760</v>
      </c>
      <c r="B3282">
        <v>0</v>
      </c>
      <c r="C3282">
        <v>0</v>
      </c>
      <c r="D3282" t="str">
        <f t="shared" si="100"/>
        <v>NO</v>
      </c>
      <c r="E3282" t="str">
        <f t="shared" si="101"/>
        <v>NO</v>
      </c>
      <c r="F3282">
        <f>_xlfn.STDEV.P(B2889:B2897)</f>
        <v>0.14938533840182458</v>
      </c>
    </row>
    <row r="3283" spans="1:6" x14ac:dyDescent="0.25">
      <c r="A3283">
        <v>46771</v>
      </c>
      <c r="B3283">
        <v>8.7890599999999999E-2</v>
      </c>
      <c r="C3283">
        <v>8.7890625</v>
      </c>
      <c r="D3283" t="str">
        <f t="shared" si="100"/>
        <v>NO</v>
      </c>
      <c r="E3283" t="str">
        <f t="shared" si="101"/>
        <v>NO</v>
      </c>
      <c r="F3283">
        <f>_xlfn.STDEV.P(B2890:B2898)</f>
        <v>0.13601941876370638</v>
      </c>
    </row>
    <row r="3284" spans="1:6" x14ac:dyDescent="0.25">
      <c r="A3284">
        <v>46781</v>
      </c>
      <c r="B3284">
        <v>8.7890599999999999E-2</v>
      </c>
      <c r="C3284">
        <v>0</v>
      </c>
      <c r="D3284" t="str">
        <f t="shared" si="100"/>
        <v>NO</v>
      </c>
      <c r="E3284" t="str">
        <f t="shared" si="101"/>
        <v>NO</v>
      </c>
      <c r="F3284">
        <f>_xlfn.STDEV.P(B2891:B2899)</f>
        <v>0.13601942674102036</v>
      </c>
    </row>
    <row r="3285" spans="1:6" x14ac:dyDescent="0.25">
      <c r="A3285">
        <v>46792</v>
      </c>
      <c r="B3285">
        <v>8.7890599999999999E-2</v>
      </c>
      <c r="C3285">
        <v>0</v>
      </c>
      <c r="D3285" t="str">
        <f t="shared" si="100"/>
        <v>NO</v>
      </c>
      <c r="E3285" t="str">
        <f t="shared" si="101"/>
        <v>NO</v>
      </c>
      <c r="F3285">
        <f>_xlfn.STDEV.P(B2892:B2900)</f>
        <v>0.11718751388889295</v>
      </c>
    </row>
    <row r="3286" spans="1:6" x14ac:dyDescent="0.25">
      <c r="A3286">
        <v>46802</v>
      </c>
      <c r="B3286">
        <v>0.1757812</v>
      </c>
      <c r="C3286">
        <v>7.9900570000000002</v>
      </c>
      <c r="D3286" t="str">
        <f t="shared" si="100"/>
        <v>NO</v>
      </c>
      <c r="E3286" t="str">
        <f t="shared" si="101"/>
        <v>NO</v>
      </c>
      <c r="F3286">
        <f>_xlfn.STDEV.P(B2893:B2901)</f>
        <v>9.9590232501602052E-2</v>
      </c>
    </row>
    <row r="3287" spans="1:6" x14ac:dyDescent="0.25">
      <c r="A3287">
        <v>46813</v>
      </c>
      <c r="B3287">
        <v>0.1757812</v>
      </c>
      <c r="C3287">
        <v>0</v>
      </c>
      <c r="D3287" t="str">
        <f t="shared" si="100"/>
        <v>NO</v>
      </c>
      <c r="E3287" t="str">
        <f t="shared" si="101"/>
        <v>NO</v>
      </c>
      <c r="F3287">
        <f>_xlfn.STDEV.P(B2894:B2902)</f>
        <v>8.7346420278210421E-2</v>
      </c>
    </row>
    <row r="3288" spans="1:6" x14ac:dyDescent="0.25">
      <c r="A3288">
        <v>46823</v>
      </c>
      <c r="B3288">
        <v>0.26367190000000001</v>
      </c>
      <c r="C3288">
        <v>8.7890625</v>
      </c>
      <c r="D3288" t="str">
        <f t="shared" si="100"/>
        <v>NO</v>
      </c>
      <c r="E3288" t="str">
        <f t="shared" si="101"/>
        <v>NO</v>
      </c>
      <c r="F3288">
        <f>_xlfn.STDEV.P(B2895:B2903)</f>
        <v>6.0199383435880889E-2</v>
      </c>
    </row>
    <row r="3289" spans="1:6" x14ac:dyDescent="0.25">
      <c r="A3289">
        <v>46833</v>
      </c>
      <c r="B3289">
        <v>0.26367190000000001</v>
      </c>
      <c r="C3289">
        <v>0</v>
      </c>
      <c r="D3289" t="str">
        <f t="shared" si="100"/>
        <v>NO</v>
      </c>
      <c r="E3289" t="str">
        <f t="shared" si="101"/>
        <v>NO</v>
      </c>
      <c r="F3289">
        <f>_xlfn.STDEV.P(B2896:B2904)</f>
        <v>4.1432073315488351E-2</v>
      </c>
    </row>
    <row r="3290" spans="1:6" x14ac:dyDescent="0.25">
      <c r="A3290">
        <v>46844</v>
      </c>
      <c r="B3290">
        <v>0.26367190000000001</v>
      </c>
      <c r="C3290">
        <v>0</v>
      </c>
      <c r="D3290" t="str">
        <f t="shared" si="100"/>
        <v>NO</v>
      </c>
      <c r="E3290" t="str">
        <f t="shared" si="101"/>
        <v>NO</v>
      </c>
      <c r="F3290">
        <f>_xlfn.STDEV.P(B2897:B2905)</f>
        <v>3.6539654098192514E-2</v>
      </c>
    </row>
    <row r="3291" spans="1:6" x14ac:dyDescent="0.25">
      <c r="A3291">
        <v>46854</v>
      </c>
      <c r="B3291">
        <v>0.3515625</v>
      </c>
      <c r="C3291">
        <v>7.9900570000000002</v>
      </c>
      <c r="D3291" t="str">
        <f t="shared" si="100"/>
        <v>NO</v>
      </c>
      <c r="E3291" t="str">
        <f t="shared" si="101"/>
        <v>NO</v>
      </c>
      <c r="F3291">
        <f>_xlfn.STDEV.P(B2898:B2906)</f>
        <v>2.7621382210325566E-2</v>
      </c>
    </row>
    <row r="3292" spans="1:6" x14ac:dyDescent="0.25">
      <c r="A3292">
        <v>46865</v>
      </c>
      <c r="B3292">
        <v>0.3515625</v>
      </c>
      <c r="C3292">
        <v>0</v>
      </c>
      <c r="D3292" t="str">
        <f t="shared" si="100"/>
        <v>NO</v>
      </c>
      <c r="E3292" t="str">
        <f t="shared" si="101"/>
        <v>NO</v>
      </c>
      <c r="F3292">
        <f>_xlfn.STDEV.P(B2899:B2907)</f>
        <v>2.7621382210325566E-2</v>
      </c>
    </row>
    <row r="3293" spans="1:6" x14ac:dyDescent="0.25">
      <c r="A3293">
        <v>46875</v>
      </c>
      <c r="B3293">
        <v>0.3515625</v>
      </c>
      <c r="C3293">
        <v>0</v>
      </c>
      <c r="D3293" t="str">
        <f t="shared" si="100"/>
        <v>NO</v>
      </c>
      <c r="E3293" t="str">
        <f t="shared" si="101"/>
        <v>NO</v>
      </c>
      <c r="F3293">
        <f>_xlfn.STDEV.P(B2900:B2908)</f>
        <v>3.6539654098192514E-2</v>
      </c>
    </row>
    <row r="3294" spans="1:6" x14ac:dyDescent="0.25">
      <c r="A3294">
        <v>46886</v>
      </c>
      <c r="B3294">
        <v>0.3515625</v>
      </c>
      <c r="C3294">
        <v>0</v>
      </c>
      <c r="D3294" t="str">
        <f t="shared" si="100"/>
        <v>NO</v>
      </c>
      <c r="E3294" t="str">
        <f t="shared" si="101"/>
        <v>NO</v>
      </c>
      <c r="F3294">
        <f>_xlfn.STDEV.P(B2901:B2909)</f>
        <v>6.0199381633420125E-2</v>
      </c>
    </row>
    <row r="3295" spans="1:6" x14ac:dyDescent="0.25">
      <c r="A3295">
        <v>46896</v>
      </c>
      <c r="B3295">
        <v>0.3515625</v>
      </c>
      <c r="C3295">
        <v>0</v>
      </c>
      <c r="D3295" t="str">
        <f t="shared" si="100"/>
        <v>NO</v>
      </c>
      <c r="E3295" t="str">
        <f t="shared" si="101"/>
        <v>NO</v>
      </c>
      <c r="F3295">
        <f>_xlfn.STDEV.P(B2902:B2910)</f>
        <v>7.1762419756610143E-2</v>
      </c>
    </row>
    <row r="3296" spans="1:6" x14ac:dyDescent="0.25">
      <c r="A3296">
        <v>46906</v>
      </c>
      <c r="B3296">
        <v>0.3515625</v>
      </c>
      <c r="C3296">
        <v>0</v>
      </c>
      <c r="D3296" t="str">
        <f t="shared" si="100"/>
        <v>NO</v>
      </c>
      <c r="E3296" t="str">
        <f t="shared" si="101"/>
        <v>NO</v>
      </c>
      <c r="F3296">
        <f>_xlfn.STDEV.P(B2903:B2911)</f>
        <v>9.2644869136637442E-2</v>
      </c>
    </row>
    <row r="3297" spans="1:6" x14ac:dyDescent="0.25">
      <c r="A3297">
        <v>46917</v>
      </c>
      <c r="B3297">
        <v>0.3515625</v>
      </c>
      <c r="C3297">
        <v>0</v>
      </c>
      <c r="D3297" t="str">
        <f t="shared" si="100"/>
        <v>NO</v>
      </c>
      <c r="E3297" t="str">
        <f t="shared" si="101"/>
        <v>NO</v>
      </c>
      <c r="F3297">
        <f>_xlfn.STDEV.P(B2904:B2912)</f>
        <v>0.10148736162849706</v>
      </c>
    </row>
    <row r="3298" spans="1:6" x14ac:dyDescent="0.25">
      <c r="A3298">
        <v>46927</v>
      </c>
      <c r="B3298">
        <v>0.3515625</v>
      </c>
      <c r="C3298">
        <v>0</v>
      </c>
      <c r="D3298" t="str">
        <f t="shared" si="100"/>
        <v>NO</v>
      </c>
      <c r="E3298" t="str">
        <f t="shared" si="101"/>
        <v>NO</v>
      </c>
      <c r="F3298">
        <f>_xlfn.STDEV.P(B2905:B2913)</f>
        <v>0.11554844922769301</v>
      </c>
    </row>
    <row r="3299" spans="1:6" x14ac:dyDescent="0.25">
      <c r="A3299">
        <v>46938</v>
      </c>
      <c r="B3299">
        <v>0.3515625</v>
      </c>
      <c r="C3299">
        <v>0</v>
      </c>
      <c r="D3299" t="str">
        <f t="shared" si="100"/>
        <v>NO</v>
      </c>
      <c r="E3299" t="str">
        <f t="shared" si="101"/>
        <v>NO</v>
      </c>
      <c r="F3299">
        <f>_xlfn.STDEV.P(B2906:B2914)</f>
        <v>0.13101962047923113</v>
      </c>
    </row>
    <row r="3300" spans="1:6" x14ac:dyDescent="0.25">
      <c r="A3300">
        <v>46948</v>
      </c>
      <c r="B3300">
        <v>0.3515625</v>
      </c>
      <c r="C3300">
        <v>0</v>
      </c>
      <c r="D3300" t="str">
        <f t="shared" si="100"/>
        <v>NO</v>
      </c>
      <c r="E3300" t="str">
        <f t="shared" si="101"/>
        <v>NO</v>
      </c>
      <c r="F3300">
        <f>_xlfn.STDEV.P(B2907:B2915)</f>
        <v>0.12732817666362459</v>
      </c>
    </row>
    <row r="3301" spans="1:6" x14ac:dyDescent="0.25">
      <c r="A3301">
        <v>46959</v>
      </c>
      <c r="B3301">
        <v>0.3515625</v>
      </c>
      <c r="C3301">
        <v>0</v>
      </c>
      <c r="D3301" t="str">
        <f t="shared" si="100"/>
        <v>NO</v>
      </c>
      <c r="E3301" t="str">
        <f t="shared" si="101"/>
        <v>NO</v>
      </c>
      <c r="F3301">
        <f>_xlfn.STDEV.P(B2908:B2916)</f>
        <v>0.13810679791454472</v>
      </c>
    </row>
    <row r="3302" spans="1:6" x14ac:dyDescent="0.25">
      <c r="A3302">
        <v>46969</v>
      </c>
      <c r="B3302">
        <v>0.3515625</v>
      </c>
      <c r="C3302">
        <v>0</v>
      </c>
      <c r="D3302" t="str">
        <f t="shared" si="100"/>
        <v>NO</v>
      </c>
      <c r="E3302" t="str">
        <f t="shared" si="101"/>
        <v>NO</v>
      </c>
      <c r="F3302">
        <f>_xlfn.STDEV.P(B2909:B2917)</f>
        <v>0.14615849315564386</v>
      </c>
    </row>
    <row r="3303" spans="1:6" x14ac:dyDescent="0.25">
      <c r="A3303">
        <v>46979</v>
      </c>
      <c r="B3303">
        <v>0.26367190000000001</v>
      </c>
      <c r="C3303">
        <v>-7.9900570000000002</v>
      </c>
      <c r="D3303" t="str">
        <f t="shared" si="100"/>
        <v>NO</v>
      </c>
      <c r="E3303" t="str">
        <f t="shared" si="101"/>
        <v>NO</v>
      </c>
      <c r="F3303">
        <f>_xlfn.STDEV.P(B2910:B2918)</f>
        <v>0.16457322852682918</v>
      </c>
    </row>
    <row r="3304" spans="1:6" x14ac:dyDescent="0.25">
      <c r="A3304">
        <v>46990</v>
      </c>
      <c r="B3304">
        <v>0.26367190000000001</v>
      </c>
      <c r="C3304">
        <v>0</v>
      </c>
      <c r="D3304" t="str">
        <f t="shared" si="100"/>
        <v>NO</v>
      </c>
      <c r="E3304" t="str">
        <f t="shared" si="101"/>
        <v>NO</v>
      </c>
      <c r="F3304">
        <f>_xlfn.STDEV.P(B2911:B2919)</f>
        <v>0.1763229472822021</v>
      </c>
    </row>
    <row r="3305" spans="1:6" x14ac:dyDescent="0.25">
      <c r="A3305">
        <v>47000</v>
      </c>
      <c r="B3305">
        <v>0.26367190000000001</v>
      </c>
      <c r="C3305">
        <v>0</v>
      </c>
      <c r="D3305" t="str">
        <f t="shared" si="100"/>
        <v>NO</v>
      </c>
      <c r="E3305" t="str">
        <f t="shared" si="101"/>
        <v>NO</v>
      </c>
      <c r="F3305">
        <f>_xlfn.STDEV.P(B2912:B2920)</f>
        <v>0.1943334771096368</v>
      </c>
    </row>
    <row r="3306" spans="1:6" x14ac:dyDescent="0.25">
      <c r="A3306">
        <v>47011</v>
      </c>
      <c r="B3306">
        <v>0.26367190000000001</v>
      </c>
      <c r="C3306">
        <v>0</v>
      </c>
      <c r="D3306" t="str">
        <f t="shared" si="100"/>
        <v>NO</v>
      </c>
      <c r="E3306" t="str">
        <f t="shared" si="101"/>
        <v>NO</v>
      </c>
      <c r="F3306">
        <f>_xlfn.STDEV.P(B2913:B2921)</f>
        <v>0.20203280376647736</v>
      </c>
    </row>
    <row r="3307" spans="1:6" x14ac:dyDescent="0.25">
      <c r="A3307">
        <v>47021</v>
      </c>
      <c r="B3307">
        <v>0.1757812</v>
      </c>
      <c r="C3307">
        <v>-8.7890625</v>
      </c>
      <c r="D3307" t="str">
        <f t="shared" si="100"/>
        <v>NO</v>
      </c>
      <c r="E3307" t="str">
        <f t="shared" si="101"/>
        <v>NO</v>
      </c>
      <c r="F3307">
        <f>_xlfn.STDEV.P(B2914:B2922)</f>
        <v>0.19870106143754471</v>
      </c>
    </row>
    <row r="3308" spans="1:6" x14ac:dyDescent="0.25">
      <c r="A3308">
        <v>47031</v>
      </c>
      <c r="B3308">
        <v>0.1757812</v>
      </c>
      <c r="C3308">
        <v>0</v>
      </c>
      <c r="D3308" t="str">
        <f t="shared" si="100"/>
        <v>NO</v>
      </c>
      <c r="E3308" t="str">
        <f t="shared" si="101"/>
        <v>NO</v>
      </c>
      <c r="F3308">
        <f>_xlfn.STDEV.P(B2915:B2923)</f>
        <v>0.20203282310120782</v>
      </c>
    </row>
    <row r="3309" spans="1:6" x14ac:dyDescent="0.25">
      <c r="A3309">
        <v>47042</v>
      </c>
      <c r="B3309">
        <v>8.7890599999999999E-2</v>
      </c>
      <c r="C3309">
        <v>-8.7890625</v>
      </c>
      <c r="D3309" t="str">
        <f t="shared" si="100"/>
        <v>NO</v>
      </c>
      <c r="E3309" t="str">
        <f t="shared" si="101"/>
        <v>NO</v>
      </c>
      <c r="F3309">
        <f>_xlfn.STDEV.P(B2916:B2924)</f>
        <v>0.19433349721039284</v>
      </c>
    </row>
    <row r="3310" spans="1:6" x14ac:dyDescent="0.25">
      <c r="A3310">
        <v>47052</v>
      </c>
      <c r="B3310">
        <v>8.7890599999999999E-2</v>
      </c>
      <c r="C3310">
        <v>0</v>
      </c>
      <c r="D3310" t="str">
        <f t="shared" si="100"/>
        <v>NO</v>
      </c>
      <c r="E3310" t="str">
        <f t="shared" si="101"/>
        <v>NO</v>
      </c>
      <c r="F3310">
        <f>_xlfn.STDEV.P(B2917:B2925)</f>
        <v>0.19036709186673922</v>
      </c>
    </row>
    <row r="3311" spans="1:6" x14ac:dyDescent="0.25">
      <c r="A3311">
        <v>47063</v>
      </c>
      <c r="B3311">
        <v>8.7890599999999999E-2</v>
      </c>
      <c r="C3311">
        <v>0</v>
      </c>
      <c r="D3311" t="str">
        <f t="shared" si="100"/>
        <v>NO</v>
      </c>
      <c r="E3311" t="str">
        <f t="shared" si="101"/>
        <v>NO</v>
      </c>
      <c r="F3311">
        <f>_xlfn.STDEV.P(B2918:B2926)</f>
        <v>0.17578126111111314</v>
      </c>
    </row>
    <row r="3312" spans="1:6" x14ac:dyDescent="0.25">
      <c r="A3312">
        <v>47073</v>
      </c>
      <c r="B3312">
        <v>0</v>
      </c>
      <c r="C3312">
        <v>-7.9900570000000002</v>
      </c>
      <c r="D3312" t="str">
        <f t="shared" si="100"/>
        <v>NO</v>
      </c>
      <c r="E3312" t="str">
        <f t="shared" si="101"/>
        <v>NO</v>
      </c>
      <c r="F3312">
        <f>_xlfn.STDEV.P(B2919:B2927)</f>
        <v>0.16801416085118673</v>
      </c>
    </row>
    <row r="3313" spans="1:6" x14ac:dyDescent="0.25">
      <c r="A3313">
        <v>47084</v>
      </c>
      <c r="B3313">
        <v>0</v>
      </c>
      <c r="C3313">
        <v>0</v>
      </c>
      <c r="D3313" t="str">
        <f t="shared" si="100"/>
        <v>NO</v>
      </c>
      <c r="E3313" t="str">
        <f t="shared" si="101"/>
        <v>NO</v>
      </c>
      <c r="F3313">
        <f>_xlfn.STDEV.P(B2920:B2928)</f>
        <v>0.16801415633044522</v>
      </c>
    </row>
    <row r="3314" spans="1:6" x14ac:dyDescent="0.25">
      <c r="A3314">
        <v>47094</v>
      </c>
      <c r="B3314">
        <v>0</v>
      </c>
      <c r="C3314">
        <v>0</v>
      </c>
      <c r="D3314" t="str">
        <f t="shared" si="100"/>
        <v>NO</v>
      </c>
      <c r="E3314" t="str">
        <f t="shared" si="101"/>
        <v>NO</v>
      </c>
      <c r="F3314">
        <f>_xlfn.STDEV.P(B2921:B2929)</f>
        <v>0.16105879867907053</v>
      </c>
    </row>
    <row r="3315" spans="1:6" x14ac:dyDescent="0.25">
      <c r="A3315">
        <v>47104</v>
      </c>
      <c r="B3315">
        <v>-8.7890599999999999E-2</v>
      </c>
      <c r="C3315">
        <v>-7.9900570000000002</v>
      </c>
      <c r="D3315" t="str">
        <f t="shared" si="100"/>
        <v>NO</v>
      </c>
      <c r="E3315" t="str">
        <f t="shared" si="101"/>
        <v>NO</v>
      </c>
      <c r="F3315">
        <f>_xlfn.STDEV.P(B2922:B2930)</f>
        <v>0.16457322654885928</v>
      </c>
    </row>
    <row r="3316" spans="1:6" x14ac:dyDescent="0.25">
      <c r="A3316">
        <v>47115</v>
      </c>
      <c r="B3316">
        <v>-0.1757812</v>
      </c>
      <c r="C3316">
        <v>-8.7890625</v>
      </c>
      <c r="D3316" t="str">
        <f t="shared" si="100"/>
        <v>NO</v>
      </c>
      <c r="E3316" t="str">
        <f t="shared" si="101"/>
        <v>NO</v>
      </c>
      <c r="F3316">
        <f>_xlfn.STDEV.P(B2923:B2931)</f>
        <v>0.14615847830779735</v>
      </c>
    </row>
    <row r="3317" spans="1:6" x14ac:dyDescent="0.25">
      <c r="A3317">
        <v>47125</v>
      </c>
      <c r="B3317">
        <v>-0.1757812</v>
      </c>
      <c r="C3317">
        <v>0</v>
      </c>
      <c r="D3317" t="str">
        <f t="shared" si="100"/>
        <v>NO</v>
      </c>
      <c r="E3317" t="str">
        <f t="shared" si="101"/>
        <v>NO</v>
      </c>
      <c r="F3317">
        <f>_xlfn.STDEV.P(B2924:B2932)</f>
        <v>0.13810679162915149</v>
      </c>
    </row>
    <row r="3318" spans="1:6" x14ac:dyDescent="0.25">
      <c r="A3318">
        <v>47136</v>
      </c>
      <c r="B3318">
        <v>-0.1757812</v>
      </c>
      <c r="C3318">
        <v>0</v>
      </c>
      <c r="D3318" t="str">
        <f t="shared" si="100"/>
        <v>NO</v>
      </c>
      <c r="E3318" t="str">
        <f t="shared" si="101"/>
        <v>NO</v>
      </c>
      <c r="F3318">
        <f>_xlfn.STDEV.P(B2925:B2933)</f>
        <v>0.12732817836799148</v>
      </c>
    </row>
    <row r="3319" spans="1:6" x14ac:dyDescent="0.25">
      <c r="A3319">
        <v>47146</v>
      </c>
      <c r="B3319">
        <v>-0.26367190000000001</v>
      </c>
      <c r="C3319">
        <v>-7.9900570000000002</v>
      </c>
      <c r="D3319" t="str">
        <f t="shared" si="100"/>
        <v>NO</v>
      </c>
      <c r="E3319" t="str">
        <f t="shared" si="101"/>
        <v>NO</v>
      </c>
      <c r="F3319">
        <f>_xlfn.STDEV.P(B2926:B2934)</f>
        <v>0.11799850549128828</v>
      </c>
    </row>
    <row r="3320" spans="1:6" x14ac:dyDescent="0.25">
      <c r="A3320">
        <v>47157</v>
      </c>
      <c r="B3320">
        <v>-0.26367190000000001</v>
      </c>
      <c r="C3320">
        <v>0</v>
      </c>
      <c r="D3320" t="str">
        <f t="shared" si="100"/>
        <v>NO</v>
      </c>
      <c r="E3320" t="str">
        <f t="shared" si="101"/>
        <v>NO</v>
      </c>
      <c r="F3320">
        <f>_xlfn.STDEV.P(B2927:B2935)</f>
        <v>9.2644869136636179E-2</v>
      </c>
    </row>
    <row r="3321" spans="1:6" x14ac:dyDescent="0.25">
      <c r="A3321">
        <v>47167</v>
      </c>
      <c r="B3321">
        <v>-0.3515625</v>
      </c>
      <c r="C3321">
        <v>-8.7890625</v>
      </c>
      <c r="D3321" t="str">
        <f t="shared" si="100"/>
        <v>NO</v>
      </c>
      <c r="E3321" t="str">
        <f t="shared" si="101"/>
        <v>NO</v>
      </c>
      <c r="F3321">
        <f>_xlfn.STDEV.P(B2928:B2936)</f>
        <v>7.1762410684426209E-2</v>
      </c>
    </row>
    <row r="3322" spans="1:6" x14ac:dyDescent="0.25">
      <c r="A3322">
        <v>47177</v>
      </c>
      <c r="B3322">
        <v>-0.3515625</v>
      </c>
      <c r="C3322">
        <v>0</v>
      </c>
      <c r="D3322" t="str">
        <f t="shared" si="100"/>
        <v>NO</v>
      </c>
      <c r="E3322" t="str">
        <f t="shared" si="101"/>
        <v>NO</v>
      </c>
      <c r="F3322">
        <f>_xlfn.STDEV.P(B2929:B2937)</f>
        <v>6.0199363608817898E-2</v>
      </c>
    </row>
    <row r="3323" spans="1:6" x14ac:dyDescent="0.25">
      <c r="A3323">
        <v>47188</v>
      </c>
      <c r="B3323">
        <v>-0.3515625</v>
      </c>
      <c r="C3323">
        <v>0</v>
      </c>
      <c r="D3323" t="str">
        <f t="shared" si="100"/>
        <v>NO</v>
      </c>
      <c r="E3323" t="str">
        <f t="shared" si="101"/>
        <v>NO</v>
      </c>
      <c r="F3323">
        <f>_xlfn.STDEV.P(B2930:B2938)</f>
        <v>3.6539612524221554E-2</v>
      </c>
    </row>
    <row r="3324" spans="1:6" x14ac:dyDescent="0.25">
      <c r="A3324">
        <v>47198</v>
      </c>
      <c r="B3324">
        <v>-0.3515625</v>
      </c>
      <c r="C3324">
        <v>0</v>
      </c>
      <c r="D3324" t="str">
        <f t="shared" si="100"/>
        <v>NO</v>
      </c>
      <c r="E3324" t="str">
        <f t="shared" si="101"/>
        <v>NO</v>
      </c>
      <c r="F3324">
        <f>_xlfn.STDEV.P(B2931:B2939)</f>
        <v>3.6539612524221554E-2</v>
      </c>
    </row>
    <row r="3325" spans="1:6" x14ac:dyDescent="0.25">
      <c r="A3325">
        <v>47209</v>
      </c>
      <c r="B3325">
        <v>-0.43945309999999999</v>
      </c>
      <c r="C3325">
        <v>-8.7890625</v>
      </c>
      <c r="D3325" t="str">
        <f t="shared" si="100"/>
        <v>NO</v>
      </c>
      <c r="E3325" t="str">
        <f t="shared" si="101"/>
        <v>NO</v>
      </c>
      <c r="F3325">
        <f>_xlfn.STDEV.P(B2932:B2940)</f>
        <v>3.6539612524221547E-2</v>
      </c>
    </row>
    <row r="3326" spans="1:6" x14ac:dyDescent="0.25">
      <c r="A3326">
        <v>47219</v>
      </c>
      <c r="B3326">
        <v>-0.43945309999999999</v>
      </c>
      <c r="C3326">
        <v>0</v>
      </c>
      <c r="D3326" t="str">
        <f t="shared" si="100"/>
        <v>NO</v>
      </c>
      <c r="E3326" t="str">
        <f t="shared" si="101"/>
        <v>NO</v>
      </c>
      <c r="F3326">
        <f>_xlfn.STDEV.P(B2933:B2941)</f>
        <v>4.1432026175036267E-2</v>
      </c>
    </row>
    <row r="3327" spans="1:6" x14ac:dyDescent="0.25">
      <c r="A3327">
        <v>47230</v>
      </c>
      <c r="B3327">
        <v>-0.43945309999999999</v>
      </c>
      <c r="C3327">
        <v>0</v>
      </c>
      <c r="D3327" t="str">
        <f t="shared" si="100"/>
        <v>NO</v>
      </c>
      <c r="E3327" t="str">
        <f t="shared" si="101"/>
        <v>NO</v>
      </c>
      <c r="F3327">
        <f>_xlfn.STDEV.P(B2934:B2942)</f>
        <v>6.0199361806358397E-2</v>
      </c>
    </row>
    <row r="3328" spans="1:6" x14ac:dyDescent="0.25">
      <c r="A3328">
        <v>47240</v>
      </c>
      <c r="B3328">
        <v>-0.43945309999999999</v>
      </c>
      <c r="C3328">
        <v>0</v>
      </c>
      <c r="D3328" t="str">
        <f t="shared" si="100"/>
        <v>NO</v>
      </c>
      <c r="E3328" t="str">
        <f t="shared" si="101"/>
        <v>NO</v>
      </c>
      <c r="F3328">
        <f>_xlfn.STDEV.P(B2935:B2943)</f>
        <v>8.7346416551427872E-2</v>
      </c>
    </row>
    <row r="3329" spans="1:6" x14ac:dyDescent="0.25">
      <c r="A3329">
        <v>47250</v>
      </c>
      <c r="B3329">
        <v>-0.43945309999999999</v>
      </c>
      <c r="C3329">
        <v>0</v>
      </c>
      <c r="D3329" t="str">
        <f t="shared" si="100"/>
        <v>NO</v>
      </c>
      <c r="E3329" t="str">
        <f t="shared" si="101"/>
        <v>NO</v>
      </c>
      <c r="F3329">
        <f>_xlfn.STDEV.P(B2936:B2944)</f>
        <v>9.9590239038802431E-2</v>
      </c>
    </row>
    <row r="3330" spans="1:6" x14ac:dyDescent="0.25">
      <c r="A3330">
        <v>47261</v>
      </c>
      <c r="B3330">
        <v>-0.43945309999999999</v>
      </c>
      <c r="C3330">
        <v>0</v>
      </c>
      <c r="D3330" t="str">
        <f t="shared" ref="D3330:D3393" si="102">IF(AND(B3330=MAX(B3326:B3334), _xlfn.STDEV.P(B3326:B3334)&gt;$G$5),"YES","NO")</f>
        <v>NO</v>
      </c>
      <c r="E3330" t="str">
        <f t="shared" ref="E3330:E3393" si="103">IF(AND(B3330=MIN(B3326:B3334), _xlfn.STDEV.P(B3326:B3334)&gt;$G$5),"YES","NO")</f>
        <v>NO</v>
      </c>
      <c r="F3330">
        <f>_xlfn.STDEV.P(B2937:B2945)</f>
        <v>0.11718751111111285</v>
      </c>
    </row>
    <row r="3331" spans="1:6" x14ac:dyDescent="0.25">
      <c r="A3331">
        <v>47271</v>
      </c>
      <c r="B3331">
        <v>-0.43945309999999999</v>
      </c>
      <c r="C3331">
        <v>0</v>
      </c>
      <c r="D3331" t="str">
        <f t="shared" si="102"/>
        <v>NO</v>
      </c>
      <c r="E3331" t="str">
        <f t="shared" si="103"/>
        <v>NO</v>
      </c>
      <c r="F3331">
        <f>_xlfn.STDEV.P(B2938:B2946)</f>
        <v>0.13601942035916972</v>
      </c>
    </row>
    <row r="3332" spans="1:6" x14ac:dyDescent="0.25">
      <c r="A3332">
        <v>47282</v>
      </c>
      <c r="B3332">
        <v>-0.43945309999999999</v>
      </c>
      <c r="C3332">
        <v>0</v>
      </c>
      <c r="D3332" t="str">
        <f t="shared" si="102"/>
        <v>NO</v>
      </c>
      <c r="E3332" t="str">
        <f t="shared" si="103"/>
        <v>NO</v>
      </c>
      <c r="F3332">
        <f>_xlfn.STDEV.P(B2939:B2947)</f>
        <v>0.13601941637051329</v>
      </c>
    </row>
    <row r="3333" spans="1:6" x14ac:dyDescent="0.25">
      <c r="A3333">
        <v>47292</v>
      </c>
      <c r="B3333">
        <v>-0.43945309999999999</v>
      </c>
      <c r="C3333">
        <v>0</v>
      </c>
      <c r="D3333" t="str">
        <f t="shared" si="102"/>
        <v>NO</v>
      </c>
      <c r="E3333" t="str">
        <f t="shared" si="103"/>
        <v>NO</v>
      </c>
      <c r="F3333">
        <f>_xlfn.STDEV.P(B2940:B2948)</f>
        <v>0.14938532532741619</v>
      </c>
    </row>
    <row r="3334" spans="1:6" x14ac:dyDescent="0.25">
      <c r="A3334">
        <v>47303</v>
      </c>
      <c r="B3334">
        <v>-0.43945309999999999</v>
      </c>
      <c r="C3334">
        <v>0</v>
      </c>
      <c r="D3334" t="str">
        <f t="shared" si="102"/>
        <v>NO</v>
      </c>
      <c r="E3334" t="str">
        <f t="shared" si="103"/>
        <v>NO</v>
      </c>
      <c r="F3334">
        <f>_xlfn.STDEV.P(B2941:B2949)</f>
        <v>0.16046558389038529</v>
      </c>
    </row>
    <row r="3335" spans="1:6" x14ac:dyDescent="0.25">
      <c r="A3335">
        <v>47313</v>
      </c>
      <c r="B3335">
        <v>-0.3515625</v>
      </c>
      <c r="C3335">
        <v>8.7890625</v>
      </c>
      <c r="D3335" t="str">
        <f t="shared" si="102"/>
        <v>NO</v>
      </c>
      <c r="E3335" t="str">
        <f t="shared" si="103"/>
        <v>NO</v>
      </c>
      <c r="F3335">
        <f>_xlfn.STDEV.P(B2942:B2950)</f>
        <v>0.16457322325224377</v>
      </c>
    </row>
    <row r="3336" spans="1:6" x14ac:dyDescent="0.25">
      <c r="A3336">
        <v>47323</v>
      </c>
      <c r="B3336">
        <v>-0.3515625</v>
      </c>
      <c r="C3336">
        <v>0</v>
      </c>
      <c r="D3336" t="str">
        <f t="shared" si="102"/>
        <v>NO</v>
      </c>
      <c r="E3336" t="str">
        <f t="shared" si="103"/>
        <v>NO</v>
      </c>
      <c r="F3336">
        <f>_xlfn.STDEV.P(B2943:B2951)</f>
        <v>0.17632294051293818</v>
      </c>
    </row>
    <row r="3337" spans="1:6" x14ac:dyDescent="0.25">
      <c r="A3337">
        <v>47334</v>
      </c>
      <c r="B3337">
        <v>-0.3515625</v>
      </c>
      <c r="C3337">
        <v>0</v>
      </c>
      <c r="D3337" t="str">
        <f t="shared" si="102"/>
        <v>NO</v>
      </c>
      <c r="E3337" t="str">
        <f t="shared" si="103"/>
        <v>NO</v>
      </c>
      <c r="F3337">
        <f>_xlfn.STDEV.P(B2944:B2952)</f>
        <v>0.17953882421045303</v>
      </c>
    </row>
    <row r="3338" spans="1:6" x14ac:dyDescent="0.25">
      <c r="A3338">
        <v>47344</v>
      </c>
      <c r="B3338">
        <v>-0.26367190000000001</v>
      </c>
      <c r="C3338">
        <v>7.9900570000000002</v>
      </c>
      <c r="D3338" t="str">
        <f t="shared" si="102"/>
        <v>NO</v>
      </c>
      <c r="E3338" t="str">
        <f t="shared" si="103"/>
        <v>NO</v>
      </c>
      <c r="F3338">
        <f>_xlfn.STDEV.P(B2945:B2953)</f>
        <v>0.17578126111111339</v>
      </c>
    </row>
    <row r="3339" spans="1:6" x14ac:dyDescent="0.25">
      <c r="A3339">
        <v>47355</v>
      </c>
      <c r="B3339">
        <v>-0.26367190000000001</v>
      </c>
      <c r="C3339">
        <v>0</v>
      </c>
      <c r="D3339" t="str">
        <f t="shared" si="102"/>
        <v>NO</v>
      </c>
      <c r="E3339" t="str">
        <f t="shared" si="103"/>
        <v>NO</v>
      </c>
      <c r="F3339">
        <f>_xlfn.STDEV.P(B2946:B2954)</f>
        <v>0.17953884959377403</v>
      </c>
    </row>
    <row r="3340" spans="1:6" x14ac:dyDescent="0.25">
      <c r="A3340">
        <v>47365</v>
      </c>
      <c r="B3340">
        <v>-0.26367190000000001</v>
      </c>
      <c r="C3340">
        <v>0</v>
      </c>
      <c r="D3340" t="str">
        <f t="shared" si="102"/>
        <v>NO</v>
      </c>
      <c r="E3340" t="str">
        <f t="shared" si="103"/>
        <v>NO</v>
      </c>
      <c r="F3340">
        <f>_xlfn.STDEV.P(B2947:B2955)</f>
        <v>0.19036709186673922</v>
      </c>
    </row>
    <row r="3341" spans="1:6" x14ac:dyDescent="0.25">
      <c r="A3341">
        <v>47376</v>
      </c>
      <c r="B3341">
        <v>-0.1757812</v>
      </c>
      <c r="C3341">
        <v>8.7890625</v>
      </c>
      <c r="D3341" t="str">
        <f t="shared" si="102"/>
        <v>NO</v>
      </c>
      <c r="E3341" t="str">
        <f t="shared" si="103"/>
        <v>NO</v>
      </c>
      <c r="F3341">
        <f>_xlfn.STDEV.P(B2948:B2956)</f>
        <v>0.19036708274693206</v>
      </c>
    </row>
    <row r="3342" spans="1:6" x14ac:dyDescent="0.25">
      <c r="A3342">
        <v>47386</v>
      </c>
      <c r="B3342">
        <v>-0.1757812</v>
      </c>
      <c r="C3342">
        <v>0</v>
      </c>
      <c r="D3342" t="str">
        <f t="shared" si="102"/>
        <v>NO</v>
      </c>
      <c r="E3342" t="str">
        <f t="shared" si="103"/>
        <v>NO</v>
      </c>
      <c r="F3342">
        <f>_xlfn.STDEV.P(B2949:B2957)</f>
        <v>0.17953882300172416</v>
      </c>
    </row>
    <row r="3343" spans="1:6" x14ac:dyDescent="0.25">
      <c r="A3343">
        <v>47396</v>
      </c>
      <c r="B3343">
        <v>-8.7890599999999999E-2</v>
      </c>
      <c r="C3343">
        <v>7.9900570000000002</v>
      </c>
      <c r="D3343" t="str">
        <f t="shared" si="102"/>
        <v>NO</v>
      </c>
      <c r="E3343" t="str">
        <f t="shared" si="103"/>
        <v>NO</v>
      </c>
      <c r="F3343">
        <f>_xlfn.STDEV.P(B2950:B2958)</f>
        <v>0.17578123888889088</v>
      </c>
    </row>
    <row r="3344" spans="1:6" x14ac:dyDescent="0.25">
      <c r="A3344">
        <v>47407</v>
      </c>
      <c r="B3344">
        <v>-8.7890599999999999E-2</v>
      </c>
      <c r="C3344">
        <v>0</v>
      </c>
      <c r="D3344" t="str">
        <f t="shared" si="102"/>
        <v>NO</v>
      </c>
      <c r="E3344" t="str">
        <f t="shared" si="103"/>
        <v>NO</v>
      </c>
      <c r="F3344">
        <f>_xlfn.STDEV.P(B2951:B2959)</f>
        <v>0.16572813612711529</v>
      </c>
    </row>
    <row r="3345" spans="1:6" x14ac:dyDescent="0.25">
      <c r="A3345">
        <v>47417</v>
      </c>
      <c r="B3345">
        <v>0</v>
      </c>
      <c r="C3345">
        <v>7.9900570000000002</v>
      </c>
      <c r="D3345" t="str">
        <f t="shared" si="102"/>
        <v>NO</v>
      </c>
      <c r="E3345" t="str">
        <f t="shared" si="103"/>
        <v>NO</v>
      </c>
      <c r="F3345">
        <f>_xlfn.STDEV.P(B2952:B2960)</f>
        <v>0.165728140055487</v>
      </c>
    </row>
    <row r="3346" spans="1:6" x14ac:dyDescent="0.25">
      <c r="A3346">
        <v>47428</v>
      </c>
      <c r="B3346">
        <v>0</v>
      </c>
      <c r="C3346">
        <v>0</v>
      </c>
      <c r="D3346" t="str">
        <f t="shared" si="102"/>
        <v>NO</v>
      </c>
      <c r="E3346" t="str">
        <f t="shared" si="103"/>
        <v>NO</v>
      </c>
      <c r="F3346">
        <f>_xlfn.STDEV.P(B2953:B2961)</f>
        <v>0.14352477600792896</v>
      </c>
    </row>
    <row r="3347" spans="1:6" x14ac:dyDescent="0.25">
      <c r="A3347">
        <v>47438</v>
      </c>
      <c r="B3347">
        <v>0</v>
      </c>
      <c r="C3347">
        <v>0</v>
      </c>
      <c r="D3347" t="str">
        <f t="shared" si="102"/>
        <v>NO</v>
      </c>
      <c r="E3347" t="str">
        <f t="shared" si="103"/>
        <v>NO</v>
      </c>
      <c r="F3347">
        <f>_xlfn.STDEV.P(B2954:B2962)</f>
        <v>0.13101960805663149</v>
      </c>
    </row>
    <row r="3348" spans="1:6" x14ac:dyDescent="0.25">
      <c r="A3348">
        <v>47449</v>
      </c>
      <c r="B3348">
        <v>8.7890599999999999E-2</v>
      </c>
      <c r="C3348">
        <v>8.7890625</v>
      </c>
      <c r="D3348" t="str">
        <f t="shared" si="102"/>
        <v>NO</v>
      </c>
      <c r="E3348" t="str">
        <f t="shared" si="103"/>
        <v>NO</v>
      </c>
      <c r="F3348">
        <f>_xlfn.STDEV.P(B2955:B2963)</f>
        <v>0.11554844359333005</v>
      </c>
    </row>
    <row r="3349" spans="1:6" x14ac:dyDescent="0.25">
      <c r="A3349">
        <v>47459</v>
      </c>
      <c r="B3349">
        <v>8.7890599999999999E-2</v>
      </c>
      <c r="C3349">
        <v>0</v>
      </c>
      <c r="D3349" t="str">
        <f t="shared" si="102"/>
        <v>NO</v>
      </c>
      <c r="E3349" t="str">
        <f t="shared" si="103"/>
        <v>NO</v>
      </c>
      <c r="F3349">
        <f>_xlfn.STDEV.P(B2956:B2964)</f>
        <v>0.11554844359333</v>
      </c>
    </row>
    <row r="3350" spans="1:6" x14ac:dyDescent="0.25">
      <c r="A3350">
        <v>47469</v>
      </c>
      <c r="B3350">
        <v>8.7890599999999999E-2</v>
      </c>
      <c r="C3350">
        <v>0</v>
      </c>
      <c r="D3350" t="str">
        <f t="shared" si="102"/>
        <v>NO</v>
      </c>
      <c r="E3350" t="str">
        <f t="shared" si="103"/>
        <v>NO</v>
      </c>
      <c r="F3350">
        <f>_xlfn.STDEV.P(B2957:B2965)</f>
        <v>0.11554843983708911</v>
      </c>
    </row>
    <row r="3351" spans="1:6" x14ac:dyDescent="0.25">
      <c r="A3351">
        <v>47480</v>
      </c>
      <c r="B3351">
        <v>0.1757812</v>
      </c>
      <c r="C3351">
        <v>8.7890625</v>
      </c>
      <c r="D3351" t="str">
        <f t="shared" si="102"/>
        <v>NO</v>
      </c>
      <c r="E3351" t="str">
        <f t="shared" si="103"/>
        <v>NO</v>
      </c>
      <c r="F3351">
        <f>_xlfn.STDEV.P(B2958:B2966)</f>
        <v>0.1014873552134937</v>
      </c>
    </row>
    <row r="3352" spans="1:6" x14ac:dyDescent="0.25">
      <c r="A3352">
        <v>47490</v>
      </c>
      <c r="B3352">
        <v>0.1757812</v>
      </c>
      <c r="C3352">
        <v>0</v>
      </c>
      <c r="D3352" t="str">
        <f t="shared" si="102"/>
        <v>NO</v>
      </c>
      <c r="E3352" t="str">
        <f t="shared" si="103"/>
        <v>NO</v>
      </c>
      <c r="F3352">
        <f>_xlfn.STDEV.P(B2959:B2967)</f>
        <v>9.26448480547854E-2</v>
      </c>
    </row>
    <row r="3353" spans="1:6" x14ac:dyDescent="0.25">
      <c r="A3353">
        <v>47501</v>
      </c>
      <c r="B3353">
        <v>0.1757812</v>
      </c>
      <c r="C3353">
        <v>0</v>
      </c>
      <c r="D3353" t="str">
        <f t="shared" si="102"/>
        <v>NO</v>
      </c>
      <c r="E3353" t="str">
        <f t="shared" si="103"/>
        <v>NO</v>
      </c>
      <c r="F3353">
        <f>_xlfn.STDEV.P(B2960:B2968)</f>
        <v>7.1762374395685904E-2</v>
      </c>
    </row>
    <row r="3354" spans="1:6" x14ac:dyDescent="0.25">
      <c r="A3354">
        <v>47511</v>
      </c>
      <c r="B3354">
        <v>0.26367190000000001</v>
      </c>
      <c r="C3354">
        <v>8.7890625</v>
      </c>
      <c r="D3354" t="str">
        <f t="shared" si="102"/>
        <v>NO</v>
      </c>
      <c r="E3354" t="str">
        <f t="shared" si="103"/>
        <v>NO</v>
      </c>
      <c r="F3354">
        <f>_xlfn.STDEV.P(B2961:B2969)</f>
        <v>6.0199338374371102E-2</v>
      </c>
    </row>
    <row r="3355" spans="1:6" x14ac:dyDescent="0.25">
      <c r="A3355">
        <v>47521</v>
      </c>
      <c r="B3355">
        <v>0.26367190000000001</v>
      </c>
      <c r="C3355">
        <v>0</v>
      </c>
      <c r="D3355" t="str">
        <f t="shared" si="102"/>
        <v>NO</v>
      </c>
      <c r="E3355" t="str">
        <f t="shared" si="103"/>
        <v>NO</v>
      </c>
      <c r="F3355">
        <f>_xlfn.STDEV.P(B2962:B2970)</f>
        <v>3.6539612524221533E-2</v>
      </c>
    </row>
    <row r="3356" spans="1:6" x14ac:dyDescent="0.25">
      <c r="A3356">
        <v>47532</v>
      </c>
      <c r="B3356">
        <v>0.26367190000000001</v>
      </c>
      <c r="C3356">
        <v>0</v>
      </c>
      <c r="D3356" t="str">
        <f t="shared" si="102"/>
        <v>NO</v>
      </c>
      <c r="E3356" t="str">
        <f t="shared" si="103"/>
        <v>NO</v>
      </c>
      <c r="F3356">
        <f>_xlfn.STDEV.P(B2963:B2971)</f>
        <v>2.76213507833575E-2</v>
      </c>
    </row>
    <row r="3357" spans="1:6" x14ac:dyDescent="0.25">
      <c r="A3357">
        <v>47542</v>
      </c>
      <c r="B3357">
        <v>0.26367190000000001</v>
      </c>
      <c r="C3357">
        <v>0</v>
      </c>
      <c r="D3357" t="str">
        <f t="shared" si="102"/>
        <v>NO</v>
      </c>
      <c r="E3357" t="str">
        <f t="shared" si="103"/>
        <v>NO</v>
      </c>
      <c r="F3357">
        <f>_xlfn.STDEV.P(B2964:B2972)</f>
        <v>5.5511151231257827E-17</v>
      </c>
    </row>
    <row r="3358" spans="1:6" x14ac:dyDescent="0.25">
      <c r="A3358">
        <v>47553</v>
      </c>
      <c r="B3358">
        <v>0.3515625</v>
      </c>
      <c r="C3358">
        <v>8.7890625</v>
      </c>
      <c r="D3358" t="str">
        <f t="shared" si="102"/>
        <v>NO</v>
      </c>
      <c r="E3358" t="str">
        <f t="shared" si="103"/>
        <v>NO</v>
      </c>
      <c r="F3358">
        <f>_xlfn.STDEV.P(B2965:B2973)</f>
        <v>2.7621350783357493E-2</v>
      </c>
    </row>
    <row r="3359" spans="1:6" x14ac:dyDescent="0.25">
      <c r="A3359">
        <v>47563</v>
      </c>
      <c r="B3359">
        <v>0.3515625</v>
      </c>
      <c r="C3359">
        <v>0</v>
      </c>
      <c r="D3359" t="str">
        <f t="shared" si="102"/>
        <v>NO</v>
      </c>
      <c r="E3359" t="str">
        <f t="shared" si="103"/>
        <v>NO</v>
      </c>
      <c r="F3359">
        <f>_xlfn.STDEV.P(B2966:B2974)</f>
        <v>3.6539612524221526E-2</v>
      </c>
    </row>
    <row r="3360" spans="1:6" x14ac:dyDescent="0.25">
      <c r="A3360">
        <v>47574</v>
      </c>
      <c r="B3360">
        <v>0.3515625</v>
      </c>
      <c r="C3360">
        <v>0</v>
      </c>
      <c r="D3360" t="str">
        <f t="shared" si="102"/>
        <v>NO</v>
      </c>
      <c r="E3360" t="str">
        <f t="shared" si="103"/>
        <v>NO</v>
      </c>
      <c r="F3360">
        <f>_xlfn.STDEV.P(B2967:B2975)</f>
        <v>6.0199338374371643E-2</v>
      </c>
    </row>
    <row r="3361" spans="1:6" x14ac:dyDescent="0.25">
      <c r="A3361">
        <v>47584</v>
      </c>
      <c r="B3361">
        <v>0.3515625</v>
      </c>
      <c r="C3361">
        <v>0</v>
      </c>
      <c r="D3361" t="str">
        <f t="shared" si="102"/>
        <v>NO</v>
      </c>
      <c r="E3361" t="str">
        <f t="shared" si="103"/>
        <v>NO</v>
      </c>
      <c r="F3361">
        <f>_xlfn.STDEV.P(B2968:B2976)</f>
        <v>7.1762374395686668E-2</v>
      </c>
    </row>
    <row r="3362" spans="1:6" x14ac:dyDescent="0.25">
      <c r="A3362">
        <v>47594</v>
      </c>
      <c r="B3362">
        <v>0.3515625</v>
      </c>
      <c r="C3362">
        <v>0</v>
      </c>
      <c r="D3362" t="str">
        <f t="shared" si="102"/>
        <v>NO</v>
      </c>
      <c r="E3362" t="str">
        <f t="shared" si="103"/>
        <v>NO</v>
      </c>
      <c r="F3362">
        <f>_xlfn.STDEV.P(B2969:B2977)</f>
        <v>7.6894586272402962E-2</v>
      </c>
    </row>
    <row r="3363" spans="1:6" x14ac:dyDescent="0.25">
      <c r="A3363">
        <v>47605</v>
      </c>
      <c r="B3363">
        <v>0.3515625</v>
      </c>
      <c r="C3363">
        <v>0</v>
      </c>
      <c r="D3363" t="str">
        <f t="shared" si="102"/>
        <v>NO</v>
      </c>
      <c r="E3363" t="str">
        <f t="shared" si="103"/>
        <v>NO</v>
      </c>
      <c r="F3363">
        <f>_xlfn.STDEV.P(B2970:B2978)</f>
        <v>9.0562674030298468E-2</v>
      </c>
    </row>
    <row r="3364" spans="1:6" x14ac:dyDescent="0.25">
      <c r="A3364">
        <v>47615</v>
      </c>
      <c r="B3364">
        <v>0.3515625</v>
      </c>
      <c r="C3364">
        <v>0</v>
      </c>
      <c r="D3364" t="str">
        <f t="shared" si="102"/>
        <v>NO</v>
      </c>
      <c r="E3364" t="str">
        <f t="shared" si="103"/>
        <v>NO</v>
      </c>
      <c r="F3364">
        <f>_xlfn.STDEV.P(B2971:B2979)</f>
        <v>0.10961887023793059</v>
      </c>
    </row>
    <row r="3365" spans="1:6" x14ac:dyDescent="0.25">
      <c r="A3365">
        <v>47626</v>
      </c>
      <c r="B3365">
        <v>0.3515625</v>
      </c>
      <c r="C3365">
        <v>0</v>
      </c>
      <c r="D3365" t="str">
        <f t="shared" si="102"/>
        <v>NO</v>
      </c>
      <c r="E3365" t="str">
        <f t="shared" si="103"/>
        <v>NO</v>
      </c>
      <c r="F3365">
        <f>_xlfn.STDEV.P(B2972:B2980)</f>
        <v>0.11304529041257076</v>
      </c>
    </row>
    <row r="3366" spans="1:6" x14ac:dyDescent="0.25">
      <c r="A3366">
        <v>47636</v>
      </c>
      <c r="B3366">
        <v>0.3515625</v>
      </c>
      <c r="C3366">
        <v>0</v>
      </c>
      <c r="D3366" t="str">
        <f t="shared" si="102"/>
        <v>NO</v>
      </c>
      <c r="E3366" t="str">
        <f t="shared" si="103"/>
        <v>NO</v>
      </c>
      <c r="F3366">
        <f>_xlfn.STDEV.P(B2973:B2981)</f>
        <v>0.1171875111111132</v>
      </c>
    </row>
    <row r="3367" spans="1:6" x14ac:dyDescent="0.25">
      <c r="A3367">
        <v>47647</v>
      </c>
      <c r="B3367">
        <v>0.3515625</v>
      </c>
      <c r="C3367">
        <v>0</v>
      </c>
      <c r="D3367" t="str">
        <f t="shared" si="102"/>
        <v>NO</v>
      </c>
      <c r="E3367" t="str">
        <f t="shared" si="103"/>
        <v>NO</v>
      </c>
      <c r="F3367">
        <f>_xlfn.STDEV.P(B2974:B2982)</f>
        <v>0.12039872090902126</v>
      </c>
    </row>
    <row r="3368" spans="1:6" x14ac:dyDescent="0.25">
      <c r="A3368">
        <v>47657</v>
      </c>
      <c r="B3368">
        <v>0.26367190000000001</v>
      </c>
      <c r="C3368">
        <v>-8.7890625</v>
      </c>
      <c r="D3368" t="str">
        <f t="shared" si="102"/>
        <v>NO</v>
      </c>
      <c r="E3368" t="str">
        <f t="shared" si="103"/>
        <v>NO</v>
      </c>
      <c r="F3368">
        <f>_xlfn.STDEV.P(B2975:B2983)</f>
        <v>0.12429611780882154</v>
      </c>
    </row>
    <row r="3369" spans="1:6" x14ac:dyDescent="0.25">
      <c r="A3369">
        <v>47667</v>
      </c>
      <c r="B3369">
        <v>0.26367190000000001</v>
      </c>
      <c r="C3369">
        <v>0</v>
      </c>
      <c r="D3369" t="str">
        <f t="shared" si="102"/>
        <v>NO</v>
      </c>
      <c r="E3369" t="str">
        <f t="shared" si="103"/>
        <v>NO</v>
      </c>
      <c r="F3369">
        <f>_xlfn.STDEV.P(B2976:B2984)</f>
        <v>0.14218963635452775</v>
      </c>
    </row>
    <row r="3370" spans="1:6" x14ac:dyDescent="0.25">
      <c r="A3370">
        <v>47678</v>
      </c>
      <c r="B3370">
        <v>0.26367190000000001</v>
      </c>
      <c r="C3370">
        <v>0</v>
      </c>
      <c r="D3370" t="str">
        <f t="shared" si="102"/>
        <v>NO</v>
      </c>
      <c r="E3370" t="str">
        <f t="shared" si="103"/>
        <v>NO</v>
      </c>
      <c r="F3370">
        <f>_xlfn.STDEV.P(B2977:B2985)</f>
        <v>0.15746596406655827</v>
      </c>
    </row>
    <row r="3371" spans="1:6" x14ac:dyDescent="0.25">
      <c r="A3371">
        <v>47688</v>
      </c>
      <c r="B3371">
        <v>0.1757812</v>
      </c>
      <c r="C3371">
        <v>-7.9900570000000002</v>
      </c>
      <c r="D3371" t="str">
        <f t="shared" si="102"/>
        <v>NO</v>
      </c>
      <c r="E3371" t="str">
        <f t="shared" si="103"/>
        <v>NO</v>
      </c>
      <c r="F3371">
        <f>_xlfn.STDEV.P(B2978:B2986)</f>
        <v>0.16572813809130041</v>
      </c>
    </row>
    <row r="3372" spans="1:6" x14ac:dyDescent="0.25">
      <c r="A3372">
        <v>47699</v>
      </c>
      <c r="B3372">
        <v>0.1757812</v>
      </c>
      <c r="C3372">
        <v>0</v>
      </c>
      <c r="D3372" t="str">
        <f t="shared" si="102"/>
        <v>NO</v>
      </c>
      <c r="E3372" t="str">
        <f t="shared" si="103"/>
        <v>NO</v>
      </c>
      <c r="F3372">
        <f>_xlfn.STDEV.P(B2979:B2987)</f>
        <v>0.18112535105594552</v>
      </c>
    </row>
    <row r="3373" spans="1:6" x14ac:dyDescent="0.25">
      <c r="A3373">
        <v>47709</v>
      </c>
      <c r="B3373">
        <v>0.1757812</v>
      </c>
      <c r="C3373">
        <v>0</v>
      </c>
      <c r="D3373" t="str">
        <f t="shared" si="102"/>
        <v>NO</v>
      </c>
      <c r="E3373" t="str">
        <f t="shared" si="103"/>
        <v>NO</v>
      </c>
      <c r="F3373">
        <f>_xlfn.STDEV.P(B2980:B2988)</f>
        <v>0.18733716019130378</v>
      </c>
    </row>
    <row r="3374" spans="1:6" x14ac:dyDescent="0.25">
      <c r="A3374">
        <v>47720</v>
      </c>
      <c r="B3374">
        <v>8.7890599999999999E-2</v>
      </c>
      <c r="C3374">
        <v>-8.7890625</v>
      </c>
      <c r="D3374" t="str">
        <f t="shared" si="102"/>
        <v>NO</v>
      </c>
      <c r="E3374" t="str">
        <f t="shared" si="103"/>
        <v>NO</v>
      </c>
      <c r="F3374">
        <f>_xlfn.STDEV.P(B2981:B2989)</f>
        <v>0.18733717640909228</v>
      </c>
    </row>
    <row r="3375" spans="1:6" x14ac:dyDescent="0.25">
      <c r="A3375">
        <v>47730</v>
      </c>
      <c r="B3375">
        <v>8.7890599999999999E-2</v>
      </c>
      <c r="C3375">
        <v>0</v>
      </c>
      <c r="D3375" t="str">
        <f t="shared" si="102"/>
        <v>NO</v>
      </c>
      <c r="E3375" t="str">
        <f t="shared" si="103"/>
        <v>NO</v>
      </c>
      <c r="F3375">
        <f>_xlfn.STDEV.P(B2982:B2990)</f>
        <v>0.19433349721039284</v>
      </c>
    </row>
    <row r="3376" spans="1:6" x14ac:dyDescent="0.25">
      <c r="A3376">
        <v>47740</v>
      </c>
      <c r="B3376">
        <v>8.7890599999999999E-2</v>
      </c>
      <c r="C3376">
        <v>0</v>
      </c>
      <c r="D3376" t="str">
        <f t="shared" si="102"/>
        <v>NO</v>
      </c>
      <c r="E3376" t="str">
        <f t="shared" si="103"/>
        <v>NO</v>
      </c>
      <c r="F3376">
        <f>_xlfn.STDEV.P(B2983:B2991)</f>
        <v>0.17632296943615222</v>
      </c>
    </row>
    <row r="3377" spans="1:6" x14ac:dyDescent="0.25">
      <c r="A3377">
        <v>47751</v>
      </c>
      <c r="B3377">
        <v>8.7890599999999999E-2</v>
      </c>
      <c r="C3377">
        <v>0</v>
      </c>
      <c r="D3377" t="str">
        <f t="shared" si="102"/>
        <v>NO</v>
      </c>
      <c r="E3377" t="str">
        <f t="shared" si="103"/>
        <v>NO</v>
      </c>
      <c r="F3377">
        <f>_xlfn.STDEV.P(B2984:B2992)</f>
        <v>0.16457325226246192</v>
      </c>
    </row>
    <row r="3378" spans="1:6" x14ac:dyDescent="0.25">
      <c r="A3378">
        <v>47761</v>
      </c>
      <c r="B3378">
        <v>0</v>
      </c>
      <c r="C3378">
        <v>-7.9900570000000002</v>
      </c>
      <c r="D3378" t="str">
        <f t="shared" si="102"/>
        <v>NO</v>
      </c>
      <c r="E3378" t="str">
        <f t="shared" si="103"/>
        <v>NO</v>
      </c>
      <c r="F3378">
        <f>_xlfn.STDEV.P(B2985:B2993)</f>
        <v>0.16046558997619076</v>
      </c>
    </row>
    <row r="3379" spans="1:6" x14ac:dyDescent="0.25">
      <c r="A3379">
        <v>47772</v>
      </c>
      <c r="B3379">
        <v>0</v>
      </c>
      <c r="C3379">
        <v>0</v>
      </c>
      <c r="D3379" t="str">
        <f t="shared" si="102"/>
        <v>NO</v>
      </c>
      <c r="E3379" t="str">
        <f t="shared" si="103"/>
        <v>NO</v>
      </c>
      <c r="F3379">
        <f>_xlfn.STDEV.P(B2986:B2994)</f>
        <v>0.14938533404368934</v>
      </c>
    </row>
    <row r="3380" spans="1:6" x14ac:dyDescent="0.25">
      <c r="A3380">
        <v>47782</v>
      </c>
      <c r="B3380">
        <v>-8.7890599999999999E-2</v>
      </c>
      <c r="C3380">
        <v>-7.9900570000000002</v>
      </c>
      <c r="D3380" t="str">
        <f t="shared" si="102"/>
        <v>NO</v>
      </c>
      <c r="E3380" t="str">
        <f t="shared" si="103"/>
        <v>NO</v>
      </c>
      <c r="F3380">
        <f>_xlfn.STDEV.P(B2987:B2995)</f>
        <v>0.14938532532741677</v>
      </c>
    </row>
    <row r="3381" spans="1:6" x14ac:dyDescent="0.25">
      <c r="A3381">
        <v>47793</v>
      </c>
      <c r="B3381">
        <v>-8.7890599999999999E-2</v>
      </c>
      <c r="C3381">
        <v>0</v>
      </c>
      <c r="D3381" t="str">
        <f t="shared" si="102"/>
        <v>NO</v>
      </c>
      <c r="E3381" t="str">
        <f t="shared" si="103"/>
        <v>NO</v>
      </c>
      <c r="F3381">
        <f>_xlfn.STDEV.P(B2988:B2996)</f>
        <v>0.1461584693990888</v>
      </c>
    </row>
    <row r="3382" spans="1:6" x14ac:dyDescent="0.25">
      <c r="A3382">
        <v>47803</v>
      </c>
      <c r="B3382">
        <v>-8.7890599999999999E-2</v>
      </c>
      <c r="C3382">
        <v>0</v>
      </c>
      <c r="D3382" t="str">
        <f t="shared" si="102"/>
        <v>NO</v>
      </c>
      <c r="E3382" t="str">
        <f t="shared" si="103"/>
        <v>NO</v>
      </c>
      <c r="F3382">
        <f>_xlfn.STDEV.P(B2989:B2997)</f>
        <v>0.13810677120162185</v>
      </c>
    </row>
    <row r="3383" spans="1:6" x14ac:dyDescent="0.25">
      <c r="A3383">
        <v>47813</v>
      </c>
      <c r="B3383">
        <v>-0.1757812</v>
      </c>
      <c r="C3383">
        <v>-7.9900570000000002</v>
      </c>
      <c r="D3383" t="str">
        <f t="shared" si="102"/>
        <v>NO</v>
      </c>
      <c r="E3383" t="str">
        <f t="shared" si="103"/>
        <v>NO</v>
      </c>
      <c r="F3383">
        <f>_xlfn.STDEV.P(B2990:B2998)</f>
        <v>0.1273281647330585</v>
      </c>
    </row>
    <row r="3384" spans="1:6" x14ac:dyDescent="0.25">
      <c r="A3384">
        <v>47824</v>
      </c>
      <c r="B3384">
        <v>-0.1757812</v>
      </c>
      <c r="C3384">
        <v>0</v>
      </c>
      <c r="D3384" t="str">
        <f t="shared" si="102"/>
        <v>NO</v>
      </c>
      <c r="E3384" t="str">
        <f t="shared" si="103"/>
        <v>NO</v>
      </c>
      <c r="F3384">
        <f>_xlfn.STDEV.P(B2991:B2999)</f>
        <v>0.11799849813479235</v>
      </c>
    </row>
    <row r="3385" spans="1:6" x14ac:dyDescent="0.25">
      <c r="A3385">
        <v>47834</v>
      </c>
      <c r="B3385">
        <v>-0.1757812</v>
      </c>
      <c r="C3385">
        <v>0</v>
      </c>
      <c r="D3385" t="str">
        <f t="shared" si="102"/>
        <v>NO</v>
      </c>
      <c r="E3385" t="str">
        <f t="shared" si="103"/>
        <v>NO</v>
      </c>
      <c r="F3385">
        <f>_xlfn.STDEV.P(B2992:B3000)</f>
        <v>9.264486913663543E-2</v>
      </c>
    </row>
    <row r="3386" spans="1:6" x14ac:dyDescent="0.25">
      <c r="A3386">
        <v>47845</v>
      </c>
      <c r="B3386">
        <v>-0.26367190000000001</v>
      </c>
      <c r="C3386">
        <v>-8.7890625</v>
      </c>
      <c r="D3386" t="str">
        <f t="shared" si="102"/>
        <v>NO</v>
      </c>
      <c r="E3386" t="str">
        <f t="shared" si="103"/>
        <v>NO</v>
      </c>
      <c r="F3386">
        <f>_xlfn.STDEV.P(B2993:B3001)</f>
        <v>7.1762419756610393E-2</v>
      </c>
    </row>
    <row r="3387" spans="1:6" x14ac:dyDescent="0.25">
      <c r="A3387">
        <v>47855</v>
      </c>
      <c r="B3387">
        <v>-0.26367190000000001</v>
      </c>
      <c r="C3387">
        <v>0</v>
      </c>
      <c r="D3387" t="str">
        <f t="shared" si="102"/>
        <v>NO</v>
      </c>
      <c r="E3387" t="str">
        <f t="shared" si="103"/>
        <v>NO</v>
      </c>
      <c r="F3387">
        <f>_xlfn.STDEV.P(B2994:B3002)</f>
        <v>6.0199381633420208E-2</v>
      </c>
    </row>
    <row r="3388" spans="1:6" x14ac:dyDescent="0.25">
      <c r="A3388">
        <v>47866</v>
      </c>
      <c r="B3388">
        <v>-0.26367190000000001</v>
      </c>
      <c r="C3388">
        <v>0</v>
      </c>
      <c r="D3388" t="str">
        <f t="shared" si="102"/>
        <v>NO</v>
      </c>
      <c r="E3388" t="str">
        <f t="shared" si="103"/>
        <v>NO</v>
      </c>
      <c r="F3388">
        <f>_xlfn.STDEV.P(B2995:B3003)</f>
        <v>3.6539654098192487E-2</v>
      </c>
    </row>
    <row r="3389" spans="1:6" x14ac:dyDescent="0.25">
      <c r="A3389">
        <v>47876</v>
      </c>
      <c r="B3389">
        <v>-0.3515625</v>
      </c>
      <c r="C3389">
        <v>-8.7890625</v>
      </c>
      <c r="D3389" t="str">
        <f t="shared" si="102"/>
        <v>NO</v>
      </c>
      <c r="E3389" t="str">
        <f t="shared" si="103"/>
        <v>NO</v>
      </c>
      <c r="F3389">
        <f>_xlfn.STDEV.P(B2996:B3004)</f>
        <v>2.7621382210325555E-2</v>
      </c>
    </row>
    <row r="3390" spans="1:6" x14ac:dyDescent="0.25">
      <c r="A3390">
        <v>47886</v>
      </c>
      <c r="B3390">
        <v>-0.3515625</v>
      </c>
      <c r="C3390">
        <v>0</v>
      </c>
      <c r="D3390" t="str">
        <f t="shared" si="102"/>
        <v>NO</v>
      </c>
      <c r="E3390" t="str">
        <f t="shared" si="103"/>
        <v>NO</v>
      </c>
      <c r="F3390">
        <f>_xlfn.STDEV.P(B2997:B3005)</f>
        <v>2.7621382210325549E-2</v>
      </c>
    </row>
    <row r="3391" spans="1:6" x14ac:dyDescent="0.25">
      <c r="A3391">
        <v>47897</v>
      </c>
      <c r="B3391">
        <v>-0.3515625</v>
      </c>
      <c r="C3391">
        <v>0</v>
      </c>
      <c r="D3391" t="str">
        <f t="shared" si="102"/>
        <v>NO</v>
      </c>
      <c r="E3391" t="str">
        <f t="shared" si="103"/>
        <v>NO</v>
      </c>
      <c r="F3391">
        <f>_xlfn.STDEV.P(B2998:B3006)</f>
        <v>3.6539654098192487E-2</v>
      </c>
    </row>
    <row r="3392" spans="1:6" x14ac:dyDescent="0.25">
      <c r="A3392">
        <v>47907</v>
      </c>
      <c r="B3392">
        <v>-0.3515625</v>
      </c>
      <c r="C3392">
        <v>0</v>
      </c>
      <c r="D3392" t="str">
        <f t="shared" si="102"/>
        <v>NO</v>
      </c>
      <c r="E3392" t="str">
        <f t="shared" si="103"/>
        <v>NO</v>
      </c>
      <c r="F3392">
        <f>_xlfn.STDEV.P(B2999:B3007)</f>
        <v>4.1432073315488323E-2</v>
      </c>
    </row>
    <row r="3393" spans="1:6" x14ac:dyDescent="0.25">
      <c r="A3393">
        <v>47918</v>
      </c>
      <c r="B3393">
        <v>-0.3515625</v>
      </c>
      <c r="C3393">
        <v>0</v>
      </c>
      <c r="D3393" t="str">
        <f t="shared" si="102"/>
        <v>NO</v>
      </c>
      <c r="E3393" t="str">
        <f t="shared" si="103"/>
        <v>NO</v>
      </c>
      <c r="F3393">
        <f>_xlfn.STDEV.P(B3000:B3008)</f>
        <v>6.0199383435881174E-2</v>
      </c>
    </row>
    <row r="3394" spans="1:6" x14ac:dyDescent="0.25">
      <c r="A3394">
        <v>47928</v>
      </c>
      <c r="B3394">
        <v>-0.3515625</v>
      </c>
      <c r="C3394">
        <v>0</v>
      </c>
      <c r="D3394" t="str">
        <f t="shared" ref="D3394:D3457" si="104">IF(AND(B3394=MAX(B3390:B3398), _xlfn.STDEV.P(B3390:B3398)&gt;$G$5),"YES","NO")</f>
        <v>NO</v>
      </c>
      <c r="E3394" t="str">
        <f t="shared" ref="E3394:E3457" si="105">IF(AND(B3394=MIN(B3390:B3398), _xlfn.STDEV.P(B3390:B3398)&gt;$G$5),"YES","NO")</f>
        <v>NO</v>
      </c>
      <c r="F3394">
        <f>_xlfn.STDEV.P(B3001:B3009)</f>
        <v>6.9053420956152856E-2</v>
      </c>
    </row>
    <row r="3395" spans="1:6" x14ac:dyDescent="0.25">
      <c r="A3395">
        <v>47939</v>
      </c>
      <c r="B3395">
        <v>-0.3515625</v>
      </c>
      <c r="C3395">
        <v>0</v>
      </c>
      <c r="D3395" t="str">
        <f t="shared" si="104"/>
        <v>NO</v>
      </c>
      <c r="E3395" t="str">
        <f t="shared" si="105"/>
        <v>NO</v>
      </c>
      <c r="F3395">
        <f>_xlfn.STDEV.P(B3002:B3010)</f>
        <v>8.7346417793690165E-2</v>
      </c>
    </row>
    <row r="3396" spans="1:6" x14ac:dyDescent="0.25">
      <c r="A3396">
        <v>47949</v>
      </c>
      <c r="B3396">
        <v>-0.3515625</v>
      </c>
      <c r="C3396">
        <v>0</v>
      </c>
      <c r="D3396" t="str">
        <f t="shared" si="104"/>
        <v>NO</v>
      </c>
      <c r="E3396" t="str">
        <f t="shared" si="105"/>
        <v>NO</v>
      </c>
      <c r="F3396">
        <f>_xlfn.STDEV.P(B3003:B3011)</f>
        <v>0.11048543063203199</v>
      </c>
    </row>
    <row r="3397" spans="1:6" x14ac:dyDescent="0.25">
      <c r="A3397">
        <v>47959</v>
      </c>
      <c r="B3397">
        <v>-0.3515625</v>
      </c>
      <c r="C3397">
        <v>0</v>
      </c>
      <c r="D3397" t="str">
        <f t="shared" si="104"/>
        <v>NO</v>
      </c>
      <c r="E3397" t="str">
        <f t="shared" si="105"/>
        <v>NO</v>
      </c>
      <c r="F3397">
        <f>_xlfn.STDEV.P(B3004:B3012)</f>
        <v>0.11718748333333624</v>
      </c>
    </row>
    <row r="3398" spans="1:6" x14ac:dyDescent="0.25">
      <c r="A3398">
        <v>47970</v>
      </c>
      <c r="B3398">
        <v>-0.3515625</v>
      </c>
      <c r="C3398">
        <v>0</v>
      </c>
      <c r="D3398" t="str">
        <f t="shared" si="104"/>
        <v>NO</v>
      </c>
      <c r="E3398" t="str">
        <f t="shared" si="105"/>
        <v>NO</v>
      </c>
      <c r="F3398">
        <f>_xlfn.STDEV.P(B3005:B3013)</f>
        <v>0.12506098468944798</v>
      </c>
    </row>
    <row r="3399" spans="1:6" x14ac:dyDescent="0.25">
      <c r="A3399">
        <v>47980</v>
      </c>
      <c r="B3399">
        <v>-0.3515625</v>
      </c>
      <c r="C3399">
        <v>0</v>
      </c>
      <c r="D3399" t="str">
        <f t="shared" si="104"/>
        <v>NO</v>
      </c>
      <c r="E3399" t="str">
        <f t="shared" si="105"/>
        <v>NO</v>
      </c>
      <c r="F3399">
        <f>_xlfn.STDEV.P(B3006:B3014)</f>
        <v>0.14615846939908911</v>
      </c>
    </row>
    <row r="3400" spans="1:6" x14ac:dyDescent="0.25">
      <c r="A3400">
        <v>47991</v>
      </c>
      <c r="B3400">
        <v>-0.3515625</v>
      </c>
      <c r="C3400">
        <v>0</v>
      </c>
      <c r="D3400" t="str">
        <f t="shared" si="104"/>
        <v>NO</v>
      </c>
      <c r="E3400" t="str">
        <f t="shared" si="105"/>
        <v>NO</v>
      </c>
      <c r="F3400">
        <f>_xlfn.STDEV.P(B3007:B3015)</f>
        <v>0.14938532532741677</v>
      </c>
    </row>
    <row r="3401" spans="1:6" x14ac:dyDescent="0.25">
      <c r="A3401">
        <v>48001</v>
      </c>
      <c r="B3401">
        <v>-0.3515625</v>
      </c>
      <c r="C3401">
        <v>0</v>
      </c>
      <c r="D3401" t="str">
        <f t="shared" si="104"/>
        <v>NO</v>
      </c>
      <c r="E3401" t="str">
        <f t="shared" si="105"/>
        <v>NO</v>
      </c>
      <c r="F3401">
        <f>_xlfn.STDEV.P(B3008:B3016)</f>
        <v>0.14938533404368889</v>
      </c>
    </row>
    <row r="3402" spans="1:6" x14ac:dyDescent="0.25">
      <c r="A3402">
        <v>48011</v>
      </c>
      <c r="B3402">
        <v>-0.26367190000000001</v>
      </c>
      <c r="C3402">
        <v>7.9900570000000002</v>
      </c>
      <c r="D3402" t="str">
        <f t="shared" si="104"/>
        <v>NO</v>
      </c>
      <c r="E3402" t="str">
        <f t="shared" si="105"/>
        <v>NO</v>
      </c>
      <c r="F3402">
        <f>_xlfn.STDEV.P(B3009:B3017)</f>
        <v>0.16046558997619048</v>
      </c>
    </row>
    <row r="3403" spans="1:6" x14ac:dyDescent="0.25">
      <c r="A3403">
        <v>48022</v>
      </c>
      <c r="B3403">
        <v>-0.26367190000000001</v>
      </c>
      <c r="C3403">
        <v>0</v>
      </c>
      <c r="D3403" t="str">
        <f t="shared" si="104"/>
        <v>NO</v>
      </c>
      <c r="E3403" t="str">
        <f t="shared" si="105"/>
        <v>NO</v>
      </c>
      <c r="F3403">
        <f>_xlfn.STDEV.P(B3010:B3018)</f>
        <v>0.16457325226246192</v>
      </c>
    </row>
    <row r="3404" spans="1:6" x14ac:dyDescent="0.25">
      <c r="A3404">
        <v>48032</v>
      </c>
      <c r="B3404">
        <v>-0.26367190000000001</v>
      </c>
      <c r="C3404">
        <v>0</v>
      </c>
      <c r="D3404" t="str">
        <f t="shared" si="104"/>
        <v>NO</v>
      </c>
      <c r="E3404" t="str">
        <f t="shared" si="105"/>
        <v>NO</v>
      </c>
      <c r="F3404">
        <f>_xlfn.STDEV.P(B3011:B3019)</f>
        <v>0.16105883708054419</v>
      </c>
    </row>
    <row r="3405" spans="1:6" x14ac:dyDescent="0.25">
      <c r="A3405">
        <v>48043</v>
      </c>
      <c r="B3405">
        <v>-0.26367190000000001</v>
      </c>
      <c r="C3405">
        <v>0</v>
      </c>
      <c r="D3405" t="str">
        <f t="shared" si="104"/>
        <v>NO</v>
      </c>
      <c r="E3405" t="str">
        <f t="shared" si="105"/>
        <v>NO</v>
      </c>
      <c r="F3405">
        <f>_xlfn.STDEV.P(B3012:B3020)</f>
        <v>0.16801418668399548</v>
      </c>
    </row>
    <row r="3406" spans="1:6" x14ac:dyDescent="0.25">
      <c r="A3406">
        <v>48053</v>
      </c>
      <c r="B3406">
        <v>-0.1757812</v>
      </c>
      <c r="C3406">
        <v>7.9900570000000002</v>
      </c>
      <c r="D3406" t="str">
        <f t="shared" si="104"/>
        <v>NO</v>
      </c>
      <c r="E3406" t="str">
        <f t="shared" si="105"/>
        <v>NO</v>
      </c>
      <c r="F3406">
        <f>_xlfn.STDEV.P(B3013:B3021)</f>
        <v>0.16801417764251289</v>
      </c>
    </row>
    <row r="3407" spans="1:6" x14ac:dyDescent="0.25">
      <c r="A3407">
        <v>48064</v>
      </c>
      <c r="B3407">
        <v>-0.1757812</v>
      </c>
      <c r="C3407">
        <v>0</v>
      </c>
      <c r="D3407" t="str">
        <f t="shared" si="104"/>
        <v>NO</v>
      </c>
      <c r="E3407" t="str">
        <f t="shared" si="105"/>
        <v>NO</v>
      </c>
      <c r="F3407">
        <f>_xlfn.STDEV.P(B3014:B3022)</f>
        <v>0.16105881147956133</v>
      </c>
    </row>
    <row r="3408" spans="1:6" x14ac:dyDescent="0.25">
      <c r="A3408">
        <v>48074</v>
      </c>
      <c r="B3408">
        <v>-8.7890599999999999E-2</v>
      </c>
      <c r="C3408">
        <v>8.7890625</v>
      </c>
      <c r="D3408" t="str">
        <f t="shared" si="104"/>
        <v>NO</v>
      </c>
      <c r="E3408" t="str">
        <f t="shared" si="105"/>
        <v>NO</v>
      </c>
      <c r="F3408">
        <f>_xlfn.STDEV.P(B3015:B3023)</f>
        <v>0.16457323050479813</v>
      </c>
    </row>
    <row r="3409" spans="1:6" x14ac:dyDescent="0.25">
      <c r="A3409">
        <v>48084</v>
      </c>
      <c r="B3409">
        <v>-8.7890599999999999E-2</v>
      </c>
      <c r="C3409">
        <v>0</v>
      </c>
      <c r="D3409" t="str">
        <f t="shared" si="104"/>
        <v>NO</v>
      </c>
      <c r="E3409" t="str">
        <f t="shared" si="105"/>
        <v>NO</v>
      </c>
      <c r="F3409">
        <f>_xlfn.STDEV.P(B3016:B3024)</f>
        <v>0.14615848201975912</v>
      </c>
    </row>
    <row r="3410" spans="1:6" x14ac:dyDescent="0.25">
      <c r="A3410">
        <v>48095</v>
      </c>
      <c r="B3410">
        <v>-8.7890599999999999E-2</v>
      </c>
      <c r="C3410">
        <v>0</v>
      </c>
      <c r="D3410" t="str">
        <f t="shared" si="104"/>
        <v>NO</v>
      </c>
      <c r="E3410" t="str">
        <f t="shared" si="105"/>
        <v>NO</v>
      </c>
      <c r="F3410">
        <f>_xlfn.STDEV.P(B3017:B3025)</f>
        <v>0.13810677198729654</v>
      </c>
    </row>
    <row r="3411" spans="1:6" x14ac:dyDescent="0.25">
      <c r="A3411">
        <v>48105</v>
      </c>
      <c r="B3411">
        <v>0</v>
      </c>
      <c r="C3411">
        <v>7.9900570000000002</v>
      </c>
      <c r="D3411" t="str">
        <f t="shared" si="104"/>
        <v>NO</v>
      </c>
      <c r="E3411" t="str">
        <f t="shared" si="105"/>
        <v>NO</v>
      </c>
      <c r="F3411">
        <f>_xlfn.STDEV.P(B3018:B3026)</f>
        <v>0.1273281357588231</v>
      </c>
    </row>
    <row r="3412" spans="1:6" x14ac:dyDescent="0.25">
      <c r="A3412">
        <v>48116</v>
      </c>
      <c r="B3412">
        <v>0</v>
      </c>
      <c r="C3412">
        <v>0</v>
      </c>
      <c r="D3412" t="str">
        <f t="shared" si="104"/>
        <v>NO</v>
      </c>
      <c r="E3412" t="str">
        <f t="shared" si="105"/>
        <v>NO</v>
      </c>
      <c r="F3412">
        <f>_xlfn.STDEV.P(B3019:B3027)</f>
        <v>0.13101958818047113</v>
      </c>
    </row>
    <row r="3413" spans="1:6" x14ac:dyDescent="0.25">
      <c r="A3413">
        <v>48126</v>
      </c>
      <c r="B3413">
        <v>0</v>
      </c>
      <c r="C3413">
        <v>0</v>
      </c>
      <c r="D3413" t="str">
        <f t="shared" si="104"/>
        <v>NO</v>
      </c>
      <c r="E3413" t="str">
        <f t="shared" si="105"/>
        <v>NO</v>
      </c>
      <c r="F3413">
        <f>_xlfn.STDEV.P(B3020:B3028)</f>
        <v>0.11554843044648712</v>
      </c>
    </row>
    <row r="3414" spans="1:6" x14ac:dyDescent="0.25">
      <c r="A3414">
        <v>48137</v>
      </c>
      <c r="B3414">
        <v>8.7890599999999999E-2</v>
      </c>
      <c r="C3414">
        <v>8.7890625</v>
      </c>
      <c r="D3414" t="str">
        <f t="shared" si="104"/>
        <v>NO</v>
      </c>
      <c r="E3414" t="str">
        <f t="shared" si="105"/>
        <v>NO</v>
      </c>
      <c r="F3414">
        <f>_xlfn.STDEV.P(B3021:B3029)</f>
        <v>0.11554843983708919</v>
      </c>
    </row>
    <row r="3415" spans="1:6" x14ac:dyDescent="0.25">
      <c r="A3415">
        <v>48147</v>
      </c>
      <c r="B3415">
        <v>8.7890599999999999E-2</v>
      </c>
      <c r="C3415">
        <v>0</v>
      </c>
      <c r="D3415" t="str">
        <f t="shared" si="104"/>
        <v>NO</v>
      </c>
      <c r="E3415" t="str">
        <f t="shared" si="105"/>
        <v>NO</v>
      </c>
      <c r="F3415">
        <f>_xlfn.STDEV.P(B3022:B3030)</f>
        <v>0.11554844359333005</v>
      </c>
    </row>
    <row r="3416" spans="1:6" x14ac:dyDescent="0.25">
      <c r="A3416">
        <v>48157</v>
      </c>
      <c r="B3416">
        <v>8.7890599999999999E-2</v>
      </c>
      <c r="C3416">
        <v>0</v>
      </c>
      <c r="D3416" t="str">
        <f t="shared" si="104"/>
        <v>NO</v>
      </c>
      <c r="E3416" t="str">
        <f t="shared" si="105"/>
        <v>NO</v>
      </c>
      <c r="F3416">
        <f>_xlfn.STDEV.P(B3023:B3031)</f>
        <v>0.10148736804349855</v>
      </c>
    </row>
    <row r="3417" spans="1:6" x14ac:dyDescent="0.25">
      <c r="A3417">
        <v>48168</v>
      </c>
      <c r="B3417">
        <v>8.7890599999999999E-2</v>
      </c>
      <c r="C3417">
        <v>0</v>
      </c>
      <c r="D3417" t="str">
        <f t="shared" si="104"/>
        <v>NO</v>
      </c>
      <c r="E3417" t="str">
        <f t="shared" si="105"/>
        <v>NO</v>
      </c>
      <c r="F3417">
        <f>_xlfn.STDEV.P(B3024:B3032)</f>
        <v>0.10517901045575624</v>
      </c>
    </row>
    <row r="3418" spans="1:6" x14ac:dyDescent="0.25">
      <c r="A3418">
        <v>48178</v>
      </c>
      <c r="B3418">
        <v>0.1757812</v>
      </c>
      <c r="C3418">
        <v>7.9900570000000002</v>
      </c>
      <c r="D3418" t="str">
        <f t="shared" si="104"/>
        <v>NO</v>
      </c>
      <c r="E3418" t="str">
        <f t="shared" si="105"/>
        <v>NO</v>
      </c>
      <c r="F3418">
        <f>_xlfn.STDEV.P(B3025:B3033)</f>
        <v>8.4007092373270018E-2</v>
      </c>
    </row>
    <row r="3419" spans="1:6" x14ac:dyDescent="0.25">
      <c r="A3419">
        <v>48189</v>
      </c>
      <c r="B3419">
        <v>0.1757812</v>
      </c>
      <c r="C3419">
        <v>0</v>
      </c>
      <c r="D3419" t="str">
        <f t="shared" si="104"/>
        <v>NO</v>
      </c>
      <c r="E3419" t="str">
        <f t="shared" si="105"/>
        <v>NO</v>
      </c>
      <c r="F3419">
        <f>_xlfn.STDEV.P(B3026:B3034)</f>
        <v>8.0529405402928009E-2</v>
      </c>
    </row>
    <row r="3420" spans="1:6" x14ac:dyDescent="0.25">
      <c r="A3420">
        <v>48199</v>
      </c>
      <c r="B3420">
        <v>0.26367190000000001</v>
      </c>
      <c r="C3420">
        <v>7.9900570000000002</v>
      </c>
      <c r="D3420" t="str">
        <f t="shared" si="104"/>
        <v>NO</v>
      </c>
      <c r="E3420" t="str">
        <f t="shared" si="105"/>
        <v>NO</v>
      </c>
      <c r="F3420">
        <f>_xlfn.STDEV.P(B3027:B3035)</f>
        <v>6.4777809510935064E-2</v>
      </c>
    </row>
    <row r="3421" spans="1:6" x14ac:dyDescent="0.25">
      <c r="A3421">
        <v>48210</v>
      </c>
      <c r="B3421">
        <v>0.26367190000000001</v>
      </c>
      <c r="C3421">
        <v>0</v>
      </c>
      <c r="D3421" t="str">
        <f t="shared" si="104"/>
        <v>NO</v>
      </c>
      <c r="E3421" t="str">
        <f t="shared" si="105"/>
        <v>NO</v>
      </c>
      <c r="F3421">
        <f>_xlfn.STDEV.P(B3028:B3036)</f>
        <v>5.524270156671459E-2</v>
      </c>
    </row>
    <row r="3422" spans="1:6" x14ac:dyDescent="0.25">
      <c r="A3422">
        <v>48220</v>
      </c>
      <c r="B3422">
        <v>0.26367190000000001</v>
      </c>
      <c r="C3422">
        <v>0</v>
      </c>
      <c r="D3422" t="str">
        <f t="shared" si="104"/>
        <v>NO</v>
      </c>
      <c r="E3422" t="str">
        <f t="shared" si="105"/>
        <v>NO</v>
      </c>
      <c r="F3422">
        <f>_xlfn.STDEV.P(B3029:B3037)</f>
        <v>4.1432026175036142E-2</v>
      </c>
    </row>
    <row r="3423" spans="1:6" x14ac:dyDescent="0.25">
      <c r="A3423">
        <v>48230</v>
      </c>
      <c r="B3423">
        <v>0.26367190000000001</v>
      </c>
      <c r="C3423">
        <v>0</v>
      </c>
      <c r="D3423" t="str">
        <f t="shared" si="104"/>
        <v>NO</v>
      </c>
      <c r="E3423" t="str">
        <f t="shared" si="105"/>
        <v>NO</v>
      </c>
      <c r="F3423">
        <f>_xlfn.STDEV.P(B3030:B3038)</f>
        <v>4.1432026175036142E-2</v>
      </c>
    </row>
    <row r="3424" spans="1:6" x14ac:dyDescent="0.25">
      <c r="A3424">
        <v>48241</v>
      </c>
      <c r="B3424">
        <v>0.26367190000000001</v>
      </c>
      <c r="C3424">
        <v>0</v>
      </c>
      <c r="D3424" t="str">
        <f t="shared" si="104"/>
        <v>NO</v>
      </c>
      <c r="E3424" t="str">
        <f t="shared" si="105"/>
        <v>NO</v>
      </c>
      <c r="F3424">
        <f>_xlfn.STDEV.P(B3031:B3039)</f>
        <v>4.1432026175036406E-2</v>
      </c>
    </row>
    <row r="3425" spans="1:6" x14ac:dyDescent="0.25">
      <c r="A3425">
        <v>48251</v>
      </c>
      <c r="B3425">
        <v>0.26367190000000001</v>
      </c>
      <c r="C3425">
        <v>0</v>
      </c>
      <c r="D3425" t="str">
        <f t="shared" si="104"/>
        <v>NO</v>
      </c>
      <c r="E3425" t="str">
        <f t="shared" si="105"/>
        <v>NO</v>
      </c>
      <c r="F3425">
        <f>_xlfn.STDEV.P(B3032:B3040)</f>
        <v>5.5242701566715187E-2</v>
      </c>
    </row>
    <row r="3426" spans="1:6" x14ac:dyDescent="0.25">
      <c r="A3426">
        <v>48262</v>
      </c>
      <c r="B3426">
        <v>0.26367190000000001</v>
      </c>
      <c r="C3426">
        <v>0</v>
      </c>
      <c r="D3426" t="str">
        <f t="shared" si="104"/>
        <v>NO</v>
      </c>
      <c r="E3426" t="str">
        <f t="shared" si="105"/>
        <v>NO</v>
      </c>
      <c r="F3426">
        <f>_xlfn.STDEV.P(B3033:B3041)</f>
        <v>5.8593733333333745E-2</v>
      </c>
    </row>
    <row r="3427" spans="1:6" x14ac:dyDescent="0.25">
      <c r="A3427">
        <v>48272</v>
      </c>
      <c r="B3427">
        <v>0.26367190000000001</v>
      </c>
      <c r="C3427">
        <v>0</v>
      </c>
      <c r="D3427" t="str">
        <f t="shared" si="104"/>
        <v>NO</v>
      </c>
      <c r="E3427" t="str">
        <f t="shared" si="105"/>
        <v>NO</v>
      </c>
      <c r="F3427">
        <f>_xlfn.STDEV.P(B3034:B3042)</f>
        <v>8.0529405402928411E-2</v>
      </c>
    </row>
    <row r="3428" spans="1:6" x14ac:dyDescent="0.25">
      <c r="A3428">
        <v>48283</v>
      </c>
      <c r="B3428">
        <v>0.26367190000000001</v>
      </c>
      <c r="C3428">
        <v>0</v>
      </c>
      <c r="D3428" t="str">
        <f t="shared" si="104"/>
        <v>NO</v>
      </c>
      <c r="E3428" t="str">
        <f t="shared" si="105"/>
        <v>NO</v>
      </c>
      <c r="F3428">
        <f>_xlfn.STDEV.P(B3035:B3043)</f>
        <v>8.4007092373270212E-2</v>
      </c>
    </row>
    <row r="3429" spans="1:6" x14ac:dyDescent="0.25">
      <c r="A3429">
        <v>48293</v>
      </c>
      <c r="B3429">
        <v>0.3515625</v>
      </c>
      <c r="C3429">
        <v>8.7890625</v>
      </c>
      <c r="D3429" t="str">
        <f t="shared" si="104"/>
        <v>NO</v>
      </c>
      <c r="E3429" t="str">
        <f t="shared" si="105"/>
        <v>NO</v>
      </c>
      <c r="F3429">
        <f>_xlfn.STDEV.P(B3036:B3044)</f>
        <v>7.6894628605781154E-2</v>
      </c>
    </row>
    <row r="3430" spans="1:6" x14ac:dyDescent="0.25">
      <c r="A3430">
        <v>48303</v>
      </c>
      <c r="B3430">
        <v>0.26367190000000001</v>
      </c>
      <c r="C3430">
        <v>-7.9900570000000002</v>
      </c>
      <c r="D3430" t="str">
        <f t="shared" si="104"/>
        <v>NO</v>
      </c>
      <c r="E3430" t="str">
        <f t="shared" si="105"/>
        <v>NO</v>
      </c>
      <c r="F3430">
        <f>_xlfn.STDEV.P(B3037:B3045)</f>
        <v>9.0562699191277699E-2</v>
      </c>
    </row>
    <row r="3431" spans="1:6" x14ac:dyDescent="0.25">
      <c r="A3431">
        <v>48314</v>
      </c>
      <c r="B3431">
        <v>0.26367190000000001</v>
      </c>
      <c r="C3431">
        <v>0</v>
      </c>
      <c r="D3431" t="str">
        <f t="shared" si="104"/>
        <v>NO</v>
      </c>
      <c r="E3431" t="str">
        <f t="shared" si="105"/>
        <v>NO</v>
      </c>
      <c r="F3431">
        <f>_xlfn.STDEV.P(B3038:B3046)</f>
        <v>0.10961887914663883</v>
      </c>
    </row>
    <row r="3432" spans="1:6" x14ac:dyDescent="0.25">
      <c r="A3432">
        <v>48324</v>
      </c>
      <c r="B3432">
        <v>0.26367190000000001</v>
      </c>
      <c r="C3432">
        <v>0</v>
      </c>
      <c r="D3432" t="str">
        <f t="shared" si="104"/>
        <v>NO</v>
      </c>
      <c r="E3432" t="str">
        <f t="shared" si="105"/>
        <v>NO</v>
      </c>
      <c r="F3432">
        <f>_xlfn.STDEV.P(B3039:B3047)</f>
        <v>0.11304528753301028</v>
      </c>
    </row>
    <row r="3433" spans="1:6" x14ac:dyDescent="0.25">
      <c r="A3433">
        <v>48335</v>
      </c>
      <c r="B3433">
        <v>0.26367190000000001</v>
      </c>
      <c r="C3433">
        <v>0</v>
      </c>
      <c r="D3433" t="str">
        <f t="shared" si="104"/>
        <v>NO</v>
      </c>
      <c r="E3433" t="str">
        <f t="shared" si="105"/>
        <v>NO</v>
      </c>
      <c r="F3433">
        <f>_xlfn.STDEV.P(B3040:B3048)</f>
        <v>0.11718749444444852</v>
      </c>
    </row>
    <row r="3434" spans="1:6" x14ac:dyDescent="0.25">
      <c r="A3434">
        <v>48345</v>
      </c>
      <c r="B3434">
        <v>0.26367190000000001</v>
      </c>
      <c r="C3434">
        <v>0</v>
      </c>
      <c r="D3434" t="str">
        <f t="shared" si="104"/>
        <v>NO</v>
      </c>
      <c r="E3434" t="str">
        <f t="shared" si="105"/>
        <v>NO</v>
      </c>
      <c r="F3434">
        <f>_xlfn.STDEV.P(B3041:B3049)</f>
        <v>0.13601939403403718</v>
      </c>
    </row>
    <row r="3435" spans="1:6" x14ac:dyDescent="0.25">
      <c r="A3435">
        <v>48356</v>
      </c>
      <c r="B3435">
        <v>0.26367190000000001</v>
      </c>
      <c r="C3435">
        <v>0</v>
      </c>
      <c r="D3435" t="str">
        <f t="shared" si="104"/>
        <v>NO</v>
      </c>
      <c r="E3435" t="str">
        <f t="shared" si="105"/>
        <v>NO</v>
      </c>
      <c r="F3435">
        <f>_xlfn.STDEV.P(B3042:B3050)</f>
        <v>0.13601937807940873</v>
      </c>
    </row>
    <row r="3436" spans="1:6" x14ac:dyDescent="0.25">
      <c r="A3436">
        <v>48366</v>
      </c>
      <c r="B3436">
        <v>0.1757812</v>
      </c>
      <c r="C3436">
        <v>-8.7890625</v>
      </c>
      <c r="D3436" t="str">
        <f t="shared" si="104"/>
        <v>NO</v>
      </c>
      <c r="E3436" t="str">
        <f t="shared" si="105"/>
        <v>NO</v>
      </c>
      <c r="F3436">
        <f>_xlfn.STDEV.P(B3043:B3051)</f>
        <v>0.14938531225300697</v>
      </c>
    </row>
    <row r="3437" spans="1:6" x14ac:dyDescent="0.25">
      <c r="A3437">
        <v>48376</v>
      </c>
      <c r="B3437">
        <v>0.1757812</v>
      </c>
      <c r="C3437">
        <v>0</v>
      </c>
      <c r="D3437" t="str">
        <f t="shared" si="104"/>
        <v>NO</v>
      </c>
      <c r="E3437" t="str">
        <f t="shared" si="105"/>
        <v>NO</v>
      </c>
      <c r="F3437">
        <f>_xlfn.STDEV.P(B3044:B3052)</f>
        <v>0.16046557780457865</v>
      </c>
    </row>
    <row r="3438" spans="1:6" x14ac:dyDescent="0.25">
      <c r="A3438">
        <v>48387</v>
      </c>
      <c r="B3438">
        <v>0.1757812</v>
      </c>
      <c r="C3438">
        <v>0</v>
      </c>
      <c r="D3438" t="str">
        <f t="shared" si="104"/>
        <v>NO</v>
      </c>
      <c r="E3438" t="str">
        <f t="shared" si="105"/>
        <v>NO</v>
      </c>
      <c r="F3438">
        <f>_xlfn.STDEV.P(B3045:B3053)</f>
        <v>0.14938533404368867</v>
      </c>
    </row>
    <row r="3439" spans="1:6" x14ac:dyDescent="0.25">
      <c r="A3439">
        <v>48397</v>
      </c>
      <c r="B3439">
        <v>8.7890599999999999E-2</v>
      </c>
      <c r="C3439">
        <v>-7.9900570000000002</v>
      </c>
      <c r="D3439" t="str">
        <f t="shared" si="104"/>
        <v>NO</v>
      </c>
      <c r="E3439" t="str">
        <f t="shared" si="105"/>
        <v>NO</v>
      </c>
      <c r="F3439">
        <f>_xlfn.STDEV.P(B3046:B3054)</f>
        <v>0.14938533840182464</v>
      </c>
    </row>
    <row r="3440" spans="1:6" x14ac:dyDescent="0.25">
      <c r="A3440">
        <v>48408</v>
      </c>
      <c r="B3440">
        <v>8.7890599999999999E-2</v>
      </c>
      <c r="C3440">
        <v>0</v>
      </c>
      <c r="D3440" t="str">
        <f t="shared" si="104"/>
        <v>NO</v>
      </c>
      <c r="E3440" t="str">
        <f t="shared" si="105"/>
        <v>NO</v>
      </c>
      <c r="F3440">
        <f>_xlfn.STDEV.P(B3047:B3055)</f>
        <v>0.16046560823360947</v>
      </c>
    </row>
    <row r="3441" spans="1:6" x14ac:dyDescent="0.25">
      <c r="A3441">
        <v>48418</v>
      </c>
      <c r="B3441">
        <v>8.7890599999999999E-2</v>
      </c>
      <c r="C3441">
        <v>0</v>
      </c>
      <c r="D3441" t="str">
        <f t="shared" si="104"/>
        <v>NO</v>
      </c>
      <c r="E3441" t="str">
        <f t="shared" si="105"/>
        <v>NO</v>
      </c>
      <c r="F3441">
        <f>_xlfn.STDEV.P(B3048:B3056)</f>
        <v>0.14938536455064269</v>
      </c>
    </row>
    <row r="3442" spans="1:6" x14ac:dyDescent="0.25">
      <c r="A3442">
        <v>48429</v>
      </c>
      <c r="B3442">
        <v>8.7890599999999999E-2</v>
      </c>
      <c r="C3442">
        <v>0</v>
      </c>
      <c r="D3442" t="str">
        <f t="shared" si="104"/>
        <v>NO</v>
      </c>
      <c r="E3442" t="str">
        <f t="shared" si="105"/>
        <v>NO</v>
      </c>
      <c r="F3442">
        <f>_xlfn.STDEV.P(B3049:B3057)</f>
        <v>0.14938536455064269</v>
      </c>
    </row>
    <row r="3443" spans="1:6" x14ac:dyDescent="0.25">
      <c r="A3443">
        <v>48439</v>
      </c>
      <c r="B3443">
        <v>0</v>
      </c>
      <c r="C3443">
        <v>-8.7890625</v>
      </c>
      <c r="D3443" t="str">
        <f t="shared" si="104"/>
        <v>NO</v>
      </c>
      <c r="E3443" t="str">
        <f t="shared" si="105"/>
        <v>NO</v>
      </c>
      <c r="F3443">
        <f>_xlfn.STDEV.P(B3050:B3058)</f>
        <v>0.1604656082336095</v>
      </c>
    </row>
    <row r="3444" spans="1:6" x14ac:dyDescent="0.25">
      <c r="A3444">
        <v>48449</v>
      </c>
      <c r="B3444">
        <v>0</v>
      </c>
      <c r="C3444">
        <v>0</v>
      </c>
      <c r="D3444" t="str">
        <f t="shared" si="104"/>
        <v>NO</v>
      </c>
      <c r="E3444" t="str">
        <f t="shared" si="105"/>
        <v>NO</v>
      </c>
      <c r="F3444">
        <f>_xlfn.STDEV.P(B3051:B3059)</f>
        <v>0.14938533840182469</v>
      </c>
    </row>
    <row r="3445" spans="1:6" x14ac:dyDescent="0.25">
      <c r="A3445">
        <v>48460</v>
      </c>
      <c r="B3445">
        <v>0</v>
      </c>
      <c r="C3445">
        <v>0</v>
      </c>
      <c r="D3445" t="str">
        <f t="shared" si="104"/>
        <v>NO</v>
      </c>
      <c r="E3445" t="str">
        <f t="shared" si="105"/>
        <v>NO</v>
      </c>
      <c r="F3445">
        <f>_xlfn.STDEV.P(B3052:B3060)</f>
        <v>0.14938533404368917</v>
      </c>
    </row>
    <row r="3446" spans="1:6" x14ac:dyDescent="0.25">
      <c r="A3446">
        <v>48470</v>
      </c>
      <c r="B3446">
        <v>-8.7890599999999999E-2</v>
      </c>
      <c r="C3446">
        <v>-7.9900570000000002</v>
      </c>
      <c r="D3446" t="str">
        <f t="shared" si="104"/>
        <v>NO</v>
      </c>
      <c r="E3446" t="str">
        <f t="shared" si="105"/>
        <v>NO</v>
      </c>
      <c r="F3446">
        <f>_xlfn.STDEV.P(B3053:B3061)</f>
        <v>0.14615848201975939</v>
      </c>
    </row>
    <row r="3447" spans="1:6" x14ac:dyDescent="0.25">
      <c r="A3447">
        <v>48481</v>
      </c>
      <c r="B3447">
        <v>-8.7890599999999999E-2</v>
      </c>
      <c r="C3447">
        <v>0</v>
      </c>
      <c r="D3447" t="str">
        <f t="shared" si="104"/>
        <v>NO</v>
      </c>
      <c r="E3447" t="str">
        <f t="shared" si="105"/>
        <v>NO</v>
      </c>
      <c r="F3447">
        <f>_xlfn.STDEV.P(B3054:B3062)</f>
        <v>0.12506100377735493</v>
      </c>
    </row>
    <row r="3448" spans="1:6" x14ac:dyDescent="0.25">
      <c r="A3448">
        <v>48491</v>
      </c>
      <c r="B3448">
        <v>-8.7890599999999999E-2</v>
      </c>
      <c r="C3448">
        <v>0</v>
      </c>
      <c r="D3448" t="str">
        <f t="shared" si="104"/>
        <v>NO</v>
      </c>
      <c r="E3448" t="str">
        <f t="shared" si="105"/>
        <v>NO</v>
      </c>
      <c r="F3448">
        <f>_xlfn.STDEV.P(B3055:B3063)</f>
        <v>0.11718746666666711</v>
      </c>
    </row>
    <row r="3449" spans="1:6" x14ac:dyDescent="0.25">
      <c r="A3449">
        <v>48501</v>
      </c>
      <c r="B3449">
        <v>-0.1757812</v>
      </c>
      <c r="C3449">
        <v>-7.9900570000000002</v>
      </c>
      <c r="D3449" t="str">
        <f t="shared" si="104"/>
        <v>NO</v>
      </c>
      <c r="E3449" t="str">
        <f t="shared" si="105"/>
        <v>NO</v>
      </c>
      <c r="F3449">
        <f>_xlfn.STDEV.P(B3056:B3064)</f>
        <v>0.11048540313342997</v>
      </c>
    </row>
    <row r="3450" spans="1:6" x14ac:dyDescent="0.25">
      <c r="A3450">
        <v>48512</v>
      </c>
      <c r="B3450">
        <v>-0.1757812</v>
      </c>
      <c r="C3450">
        <v>0</v>
      </c>
      <c r="D3450" t="str">
        <f t="shared" si="104"/>
        <v>NO</v>
      </c>
      <c r="E3450" t="str">
        <f t="shared" si="105"/>
        <v>NO</v>
      </c>
      <c r="F3450">
        <f>_xlfn.STDEV.P(B3057:B3065)</f>
        <v>8.7346380525884393E-2</v>
      </c>
    </row>
    <row r="3451" spans="1:6" x14ac:dyDescent="0.25">
      <c r="A3451">
        <v>48522</v>
      </c>
      <c r="B3451">
        <v>-0.1757812</v>
      </c>
      <c r="C3451">
        <v>0</v>
      </c>
      <c r="D3451" t="str">
        <f t="shared" si="104"/>
        <v>NO</v>
      </c>
      <c r="E3451" t="str">
        <f t="shared" si="105"/>
        <v>NO</v>
      </c>
      <c r="F3451">
        <f>_xlfn.STDEV.P(B3058:B3066)</f>
        <v>6.9053376958393725E-2</v>
      </c>
    </row>
    <row r="3452" spans="1:6" x14ac:dyDescent="0.25">
      <c r="A3452">
        <v>48533</v>
      </c>
      <c r="B3452">
        <v>-0.26367190000000001</v>
      </c>
      <c r="C3452">
        <v>-8.7890625</v>
      </c>
      <c r="D3452" t="str">
        <f t="shared" si="104"/>
        <v>NO</v>
      </c>
      <c r="E3452" t="str">
        <f t="shared" si="105"/>
        <v>NO</v>
      </c>
      <c r="F3452">
        <f>_xlfn.STDEV.P(B3059:B3067)</f>
        <v>6.0199338374371657E-2</v>
      </c>
    </row>
    <row r="3453" spans="1:6" x14ac:dyDescent="0.25">
      <c r="A3453">
        <v>48543</v>
      </c>
      <c r="B3453">
        <v>-0.26367190000000001</v>
      </c>
      <c r="C3453">
        <v>0</v>
      </c>
      <c r="D3453" t="str">
        <f t="shared" si="104"/>
        <v>NO</v>
      </c>
      <c r="E3453" t="str">
        <f t="shared" si="105"/>
        <v>NO</v>
      </c>
      <c r="F3453">
        <f>_xlfn.STDEV.P(B3060:B3068)</f>
        <v>4.1432026175036218E-2</v>
      </c>
    </row>
    <row r="3454" spans="1:6" x14ac:dyDescent="0.25">
      <c r="A3454">
        <v>48554</v>
      </c>
      <c r="B3454">
        <v>-0.26367190000000001</v>
      </c>
      <c r="C3454">
        <v>0</v>
      </c>
      <c r="D3454" t="str">
        <f t="shared" si="104"/>
        <v>NO</v>
      </c>
      <c r="E3454" t="str">
        <f t="shared" si="105"/>
        <v>NO</v>
      </c>
      <c r="F3454">
        <f>_xlfn.STDEV.P(B3061:B3069)</f>
        <v>3.6539612524221506E-2</v>
      </c>
    </row>
    <row r="3455" spans="1:6" x14ac:dyDescent="0.25">
      <c r="A3455">
        <v>48564</v>
      </c>
      <c r="B3455">
        <v>-0.26367190000000001</v>
      </c>
      <c r="C3455">
        <v>0</v>
      </c>
      <c r="D3455" t="str">
        <f t="shared" si="104"/>
        <v>NO</v>
      </c>
      <c r="E3455" t="str">
        <f t="shared" si="105"/>
        <v>NO</v>
      </c>
      <c r="F3455">
        <f>_xlfn.STDEV.P(B3062:B3070)</f>
        <v>2.7621350783357472E-2</v>
      </c>
    </row>
    <row r="3456" spans="1:6" x14ac:dyDescent="0.25">
      <c r="A3456">
        <v>48574</v>
      </c>
      <c r="B3456">
        <v>-0.26367190000000001</v>
      </c>
      <c r="C3456">
        <v>0</v>
      </c>
      <c r="D3456" t="str">
        <f t="shared" si="104"/>
        <v>NO</v>
      </c>
      <c r="E3456" t="str">
        <f t="shared" si="105"/>
        <v>NO</v>
      </c>
      <c r="F3456">
        <f>_xlfn.STDEV.P(B3063:B3071)</f>
        <v>1.1102230246251565E-16</v>
      </c>
    </row>
    <row r="3457" spans="1:6" x14ac:dyDescent="0.25">
      <c r="A3457">
        <v>48585</v>
      </c>
      <c r="B3457">
        <v>-0.3515625</v>
      </c>
      <c r="C3457">
        <v>-8.7890625</v>
      </c>
      <c r="D3457" t="str">
        <f t="shared" si="104"/>
        <v>NO</v>
      </c>
      <c r="E3457" t="str">
        <f t="shared" si="105"/>
        <v>NO</v>
      </c>
      <c r="F3457">
        <f>_xlfn.STDEV.P(B3064:B3072)</f>
        <v>2.7621350783357475E-2</v>
      </c>
    </row>
    <row r="3458" spans="1:6" x14ac:dyDescent="0.25">
      <c r="A3458">
        <v>48595</v>
      </c>
      <c r="B3458">
        <v>-0.3515625</v>
      </c>
      <c r="C3458">
        <v>0</v>
      </c>
      <c r="D3458" t="str">
        <f t="shared" ref="D3458:D3521" si="106">IF(AND(B3458=MAX(B3454:B3462), _xlfn.STDEV.P(B3454:B3462)&gt;$G$5),"YES","NO")</f>
        <v>NO</v>
      </c>
      <c r="E3458" t="str">
        <f t="shared" ref="E3458:E3521" si="107">IF(AND(B3458=MIN(B3454:B3462), _xlfn.STDEV.P(B3454:B3462)&gt;$G$5),"YES","NO")</f>
        <v>NO</v>
      </c>
      <c r="F3458">
        <f>_xlfn.STDEV.P(B3065:B3073)</f>
        <v>3.6539612524221506E-2</v>
      </c>
    </row>
    <row r="3459" spans="1:6" x14ac:dyDescent="0.25">
      <c r="A3459">
        <v>48606</v>
      </c>
      <c r="B3459">
        <v>-0.3515625</v>
      </c>
      <c r="C3459">
        <v>0</v>
      </c>
      <c r="D3459" t="str">
        <f t="shared" si="106"/>
        <v>NO</v>
      </c>
      <c r="E3459" t="str">
        <f t="shared" si="107"/>
        <v>NO</v>
      </c>
      <c r="F3459">
        <f>_xlfn.STDEV.P(B3066:B3074)</f>
        <v>6.0199338374371657E-2</v>
      </c>
    </row>
    <row r="3460" spans="1:6" x14ac:dyDescent="0.25">
      <c r="A3460">
        <v>48616</v>
      </c>
      <c r="B3460">
        <v>-0.3515625</v>
      </c>
      <c r="C3460">
        <v>0</v>
      </c>
      <c r="D3460" t="str">
        <f t="shared" si="106"/>
        <v>NO</v>
      </c>
      <c r="E3460" t="str">
        <f t="shared" si="107"/>
        <v>NO</v>
      </c>
      <c r="F3460">
        <f>_xlfn.STDEV.P(B3067:B3075)</f>
        <v>7.1762374395686376E-2</v>
      </c>
    </row>
    <row r="3461" spans="1:6" x14ac:dyDescent="0.25">
      <c r="A3461">
        <v>48627</v>
      </c>
      <c r="B3461">
        <v>-0.3515625</v>
      </c>
      <c r="C3461">
        <v>0</v>
      </c>
      <c r="D3461" t="str">
        <f t="shared" si="106"/>
        <v>NO</v>
      </c>
      <c r="E3461" t="str">
        <f t="shared" si="107"/>
        <v>NO</v>
      </c>
      <c r="F3461">
        <f>_xlfn.STDEV.P(B3068:B3076)</f>
        <v>7.689458627240249E-2</v>
      </c>
    </row>
    <row r="3462" spans="1:6" x14ac:dyDescent="0.25">
      <c r="A3462">
        <v>48637</v>
      </c>
      <c r="B3462">
        <v>-0.3515625</v>
      </c>
      <c r="C3462">
        <v>0</v>
      </c>
      <c r="D3462" t="str">
        <f t="shared" si="106"/>
        <v>NO</v>
      </c>
      <c r="E3462" t="str">
        <f t="shared" si="107"/>
        <v>NO</v>
      </c>
      <c r="F3462">
        <f>_xlfn.STDEV.P(B3069:B3077)</f>
        <v>9.0562654860023573E-2</v>
      </c>
    </row>
    <row r="3463" spans="1:6" x14ac:dyDescent="0.25">
      <c r="A3463">
        <v>48647</v>
      </c>
      <c r="B3463">
        <v>-0.3515625</v>
      </c>
      <c r="C3463">
        <v>0</v>
      </c>
      <c r="D3463" t="str">
        <f t="shared" si="106"/>
        <v>NO</v>
      </c>
      <c r="E3463" t="str">
        <f t="shared" si="107"/>
        <v>NO</v>
      </c>
      <c r="F3463">
        <f>_xlfn.STDEV.P(B3070:B3078)</f>
        <v>0.10961883757266482</v>
      </c>
    </row>
    <row r="3464" spans="1:6" x14ac:dyDescent="0.25">
      <c r="A3464">
        <v>48658</v>
      </c>
      <c r="B3464">
        <v>-0.26367190000000001</v>
      </c>
      <c r="C3464">
        <v>8.7890625</v>
      </c>
      <c r="D3464" t="str">
        <f t="shared" si="106"/>
        <v>NO</v>
      </c>
      <c r="E3464" t="str">
        <f t="shared" si="107"/>
        <v>NO</v>
      </c>
      <c r="F3464">
        <f>_xlfn.STDEV.P(B3071:B3079)</f>
        <v>0.11304525009870835</v>
      </c>
    </row>
    <row r="3465" spans="1:6" x14ac:dyDescent="0.25">
      <c r="A3465">
        <v>48668</v>
      </c>
      <c r="B3465">
        <v>-0.26367190000000001</v>
      </c>
      <c r="C3465">
        <v>0</v>
      </c>
      <c r="D3465" t="str">
        <f t="shared" si="106"/>
        <v>NO</v>
      </c>
      <c r="E3465" t="str">
        <f t="shared" si="107"/>
        <v>NO</v>
      </c>
      <c r="F3465">
        <f>_xlfn.STDEV.P(B3072:B3080)</f>
        <v>0.11718748611111457</v>
      </c>
    </row>
    <row r="3466" spans="1:6" x14ac:dyDescent="0.25">
      <c r="A3466">
        <v>48679</v>
      </c>
      <c r="B3466">
        <v>-0.26367190000000001</v>
      </c>
      <c r="C3466">
        <v>0</v>
      </c>
      <c r="D3466" t="str">
        <f t="shared" si="106"/>
        <v>NO</v>
      </c>
      <c r="E3466" t="str">
        <f t="shared" si="107"/>
        <v>NO</v>
      </c>
      <c r="F3466">
        <f>_xlfn.STDEV.P(B3073:B3081)</f>
        <v>0.12039870739057154</v>
      </c>
    </row>
    <row r="3467" spans="1:6" x14ac:dyDescent="0.25">
      <c r="A3467">
        <v>48689</v>
      </c>
      <c r="B3467">
        <v>-0.26367190000000001</v>
      </c>
      <c r="C3467">
        <v>0</v>
      </c>
      <c r="D3467" t="str">
        <f t="shared" si="106"/>
        <v>NO</v>
      </c>
      <c r="E3467" t="str">
        <f t="shared" si="107"/>
        <v>NO</v>
      </c>
      <c r="F3467">
        <f>_xlfn.STDEV.P(B3074:B3082)</f>
        <v>0.12429611780882167</v>
      </c>
    </row>
    <row r="3468" spans="1:6" x14ac:dyDescent="0.25">
      <c r="A3468">
        <v>48700</v>
      </c>
      <c r="B3468">
        <v>-0.26367190000000001</v>
      </c>
      <c r="C3468">
        <v>0</v>
      </c>
      <c r="D3468" t="str">
        <f t="shared" si="106"/>
        <v>NO</v>
      </c>
      <c r="E3468" t="str">
        <f t="shared" si="107"/>
        <v>NO</v>
      </c>
      <c r="F3468">
        <f>_xlfn.STDEV.P(B3075:B3083)</f>
        <v>0.14218964780124052</v>
      </c>
    </row>
    <row r="3469" spans="1:6" x14ac:dyDescent="0.25">
      <c r="A3469">
        <v>48710</v>
      </c>
      <c r="B3469">
        <v>-0.1757812</v>
      </c>
      <c r="C3469">
        <v>8.7890625</v>
      </c>
      <c r="D3469" t="str">
        <f t="shared" si="106"/>
        <v>NO</v>
      </c>
      <c r="E3469" t="str">
        <f t="shared" si="107"/>
        <v>NO</v>
      </c>
      <c r="F3469">
        <f>_xlfn.STDEV.P(B3076:B3084)</f>
        <v>0.15746598680625926</v>
      </c>
    </row>
    <row r="3470" spans="1:6" x14ac:dyDescent="0.25">
      <c r="A3470">
        <v>48720</v>
      </c>
      <c r="B3470">
        <v>-0.1757812</v>
      </c>
      <c r="C3470">
        <v>0</v>
      </c>
      <c r="D3470" t="str">
        <f t="shared" si="106"/>
        <v>NO</v>
      </c>
      <c r="E3470" t="str">
        <f t="shared" si="107"/>
        <v>NO</v>
      </c>
      <c r="F3470">
        <f>_xlfn.STDEV.P(B3077:B3085)</f>
        <v>0.15002240392584335</v>
      </c>
    </row>
    <row r="3471" spans="1:6" x14ac:dyDescent="0.25">
      <c r="A3471">
        <v>48731</v>
      </c>
      <c r="B3471">
        <v>-0.1757812</v>
      </c>
      <c r="C3471">
        <v>0</v>
      </c>
      <c r="D3471" t="str">
        <f t="shared" si="106"/>
        <v>NO</v>
      </c>
      <c r="E3471" t="str">
        <f t="shared" si="107"/>
        <v>NO</v>
      </c>
      <c r="F3471">
        <f>_xlfn.STDEV.P(B3078:B3086)</f>
        <v>0.15378924098376492</v>
      </c>
    </row>
    <row r="3472" spans="1:6" x14ac:dyDescent="0.25">
      <c r="A3472">
        <v>48741</v>
      </c>
      <c r="B3472">
        <v>-0.1757812</v>
      </c>
      <c r="C3472">
        <v>0</v>
      </c>
      <c r="D3472" t="str">
        <f t="shared" si="106"/>
        <v>NO</v>
      </c>
      <c r="E3472" t="str">
        <f t="shared" si="107"/>
        <v>NO</v>
      </c>
      <c r="F3472">
        <f>_xlfn.STDEV.P(B3079:B3087)</f>
        <v>0.16801417764251289</v>
      </c>
    </row>
    <row r="3473" spans="1:6" x14ac:dyDescent="0.25">
      <c r="A3473">
        <v>48752</v>
      </c>
      <c r="B3473">
        <v>-8.7890599999999999E-2</v>
      </c>
      <c r="C3473">
        <v>8.7890625</v>
      </c>
      <c r="D3473" t="str">
        <f t="shared" si="106"/>
        <v>NO</v>
      </c>
      <c r="E3473" t="str">
        <f t="shared" si="107"/>
        <v>NO</v>
      </c>
      <c r="F3473">
        <f>_xlfn.STDEV.P(B3080:B3088)</f>
        <v>0.16105881147956133</v>
      </c>
    </row>
    <row r="3474" spans="1:6" x14ac:dyDescent="0.25">
      <c r="A3474">
        <v>48762</v>
      </c>
      <c r="B3474">
        <v>-8.7890599999999999E-2</v>
      </c>
      <c r="C3474">
        <v>0</v>
      </c>
      <c r="D3474" t="str">
        <f t="shared" si="106"/>
        <v>NO</v>
      </c>
      <c r="E3474" t="str">
        <f t="shared" si="107"/>
        <v>NO</v>
      </c>
      <c r="F3474">
        <f>_xlfn.STDEV.P(B3081:B3089)</f>
        <v>0.16457323050479813</v>
      </c>
    </row>
    <row r="3475" spans="1:6" x14ac:dyDescent="0.25">
      <c r="A3475">
        <v>48773</v>
      </c>
      <c r="B3475">
        <v>-8.7890599999999999E-2</v>
      </c>
      <c r="C3475">
        <v>0</v>
      </c>
      <c r="D3475" t="str">
        <f t="shared" si="106"/>
        <v>NO</v>
      </c>
      <c r="E3475" t="str">
        <f t="shared" si="107"/>
        <v>NO</v>
      </c>
      <c r="F3475">
        <f>_xlfn.STDEV.P(B3082:B3090)</f>
        <v>0.14615848201975912</v>
      </c>
    </row>
    <row r="3476" spans="1:6" x14ac:dyDescent="0.25">
      <c r="A3476">
        <v>48783</v>
      </c>
      <c r="B3476">
        <v>0</v>
      </c>
      <c r="C3476">
        <v>8.7890625</v>
      </c>
      <c r="D3476" t="str">
        <f t="shared" si="106"/>
        <v>NO</v>
      </c>
      <c r="E3476" t="str">
        <f t="shared" si="107"/>
        <v>NO</v>
      </c>
      <c r="F3476">
        <f>_xlfn.STDEV.P(B3083:B3091)</f>
        <v>0.13810677198729654</v>
      </c>
    </row>
    <row r="3477" spans="1:6" x14ac:dyDescent="0.25">
      <c r="A3477">
        <v>48793</v>
      </c>
      <c r="B3477">
        <v>0</v>
      </c>
      <c r="C3477">
        <v>0</v>
      </c>
      <c r="D3477" t="str">
        <f t="shared" si="106"/>
        <v>NO</v>
      </c>
      <c r="E3477" t="str">
        <f t="shared" si="107"/>
        <v>NO</v>
      </c>
      <c r="F3477">
        <f>_xlfn.STDEV.P(B3084:B3092)</f>
        <v>0.1273281357588231</v>
      </c>
    </row>
    <row r="3478" spans="1:6" x14ac:dyDescent="0.25">
      <c r="A3478">
        <v>48804</v>
      </c>
      <c r="B3478">
        <v>0</v>
      </c>
      <c r="C3478">
        <v>0</v>
      </c>
      <c r="D3478" t="str">
        <f t="shared" si="106"/>
        <v>NO</v>
      </c>
      <c r="E3478" t="str">
        <f t="shared" si="107"/>
        <v>NO</v>
      </c>
      <c r="F3478">
        <f>_xlfn.STDEV.P(B3085:B3093)</f>
        <v>0.13101958818047113</v>
      </c>
    </row>
    <row r="3479" spans="1:6" x14ac:dyDescent="0.25">
      <c r="A3479">
        <v>48814</v>
      </c>
      <c r="B3479">
        <v>8.7890599999999999E-2</v>
      </c>
      <c r="C3479">
        <v>7.9900570000000002</v>
      </c>
      <c r="D3479" t="str">
        <f t="shared" si="106"/>
        <v>NO</v>
      </c>
      <c r="E3479" t="str">
        <f t="shared" si="107"/>
        <v>NO</v>
      </c>
      <c r="F3479">
        <f>_xlfn.STDEV.P(B3086:B3094)</f>
        <v>0.11554843044648712</v>
      </c>
    </row>
    <row r="3480" spans="1:6" x14ac:dyDescent="0.25">
      <c r="A3480">
        <v>48825</v>
      </c>
      <c r="B3480">
        <v>8.7890599999999999E-2</v>
      </c>
      <c r="C3480">
        <v>0</v>
      </c>
      <c r="D3480" t="str">
        <f t="shared" si="106"/>
        <v>NO</v>
      </c>
      <c r="E3480" t="str">
        <f t="shared" si="107"/>
        <v>NO</v>
      </c>
      <c r="F3480">
        <f>_xlfn.STDEV.P(B3087:B3095)</f>
        <v>0.10148736162849703</v>
      </c>
    </row>
    <row r="3481" spans="1:6" x14ac:dyDescent="0.25">
      <c r="A3481">
        <v>48835</v>
      </c>
      <c r="B3481">
        <v>8.7890599999999999E-2</v>
      </c>
      <c r="C3481">
        <v>0</v>
      </c>
      <c r="D3481" t="str">
        <f t="shared" si="106"/>
        <v>NO</v>
      </c>
      <c r="E3481" t="str">
        <f t="shared" si="107"/>
        <v>NO</v>
      </c>
      <c r="F3481">
        <f>_xlfn.STDEV.P(B3088:B3096)</f>
        <v>0.10517901251903823</v>
      </c>
    </row>
    <row r="3482" spans="1:6" x14ac:dyDescent="0.25">
      <c r="A3482">
        <v>48846</v>
      </c>
      <c r="B3482">
        <v>8.7890599999999999E-2</v>
      </c>
      <c r="C3482">
        <v>0</v>
      </c>
      <c r="D3482" t="str">
        <f t="shared" si="106"/>
        <v>NO</v>
      </c>
      <c r="E3482" t="str">
        <f t="shared" si="107"/>
        <v>NO</v>
      </c>
      <c r="F3482">
        <f>_xlfn.STDEV.P(B3089:B3097)</f>
        <v>9.3668601815905583E-2</v>
      </c>
    </row>
    <row r="3483" spans="1:6" x14ac:dyDescent="0.25">
      <c r="A3483">
        <v>48856</v>
      </c>
      <c r="B3483">
        <v>8.7890599999999999E-2</v>
      </c>
      <c r="C3483">
        <v>0</v>
      </c>
      <c r="D3483" t="str">
        <f t="shared" si="106"/>
        <v>NO</v>
      </c>
      <c r="E3483" t="str">
        <f t="shared" si="107"/>
        <v>NO</v>
      </c>
      <c r="F3483">
        <f>_xlfn.STDEV.P(B3090:B3098)</f>
        <v>8.7346421520468398E-2</v>
      </c>
    </row>
    <row r="3484" spans="1:6" x14ac:dyDescent="0.25">
      <c r="A3484">
        <v>48866</v>
      </c>
      <c r="B3484">
        <v>0.1757812</v>
      </c>
      <c r="C3484">
        <v>7.9900570000000002</v>
      </c>
      <c r="D3484" t="str">
        <f t="shared" si="106"/>
        <v>NO</v>
      </c>
      <c r="E3484" t="str">
        <f t="shared" si="107"/>
        <v>NO</v>
      </c>
      <c r="F3484">
        <f>_xlfn.STDEV.P(B3091:B3099)</f>
        <v>6.9053411528062436E-2</v>
      </c>
    </row>
    <row r="3485" spans="1:6" x14ac:dyDescent="0.25">
      <c r="A3485">
        <v>48877</v>
      </c>
      <c r="B3485">
        <v>0.1757812</v>
      </c>
      <c r="C3485">
        <v>0</v>
      </c>
      <c r="D3485" t="str">
        <f t="shared" si="106"/>
        <v>NO</v>
      </c>
      <c r="E3485" t="str">
        <f t="shared" si="107"/>
        <v>NO</v>
      </c>
      <c r="F3485">
        <f>_xlfn.STDEV.P(B3092:B3100)</f>
        <v>6.0199361806358084E-2</v>
      </c>
    </row>
    <row r="3486" spans="1:6" x14ac:dyDescent="0.25">
      <c r="A3486">
        <v>48887</v>
      </c>
      <c r="B3486">
        <v>0.1757812</v>
      </c>
      <c r="C3486">
        <v>0</v>
      </c>
      <c r="D3486" t="str">
        <f t="shared" si="106"/>
        <v>NO</v>
      </c>
      <c r="E3486" t="str">
        <f t="shared" si="107"/>
        <v>NO</v>
      </c>
      <c r="F3486">
        <f>_xlfn.STDEV.P(B3093:B3101)</f>
        <v>4.1432026175036406E-2</v>
      </c>
    </row>
    <row r="3487" spans="1:6" x14ac:dyDescent="0.25">
      <c r="A3487">
        <v>48898</v>
      </c>
      <c r="B3487">
        <v>0.26367190000000001</v>
      </c>
      <c r="C3487">
        <v>8.7890625</v>
      </c>
      <c r="D3487" t="str">
        <f t="shared" si="106"/>
        <v>NO</v>
      </c>
      <c r="E3487" t="str">
        <f t="shared" si="107"/>
        <v>NO</v>
      </c>
      <c r="F3487">
        <f>_xlfn.STDEV.P(B3094:B3102)</f>
        <v>3.6539612524221637E-2</v>
      </c>
    </row>
    <row r="3488" spans="1:6" x14ac:dyDescent="0.25">
      <c r="A3488">
        <v>48908</v>
      </c>
      <c r="B3488">
        <v>0.26367190000000001</v>
      </c>
      <c r="C3488">
        <v>0</v>
      </c>
      <c r="D3488" t="str">
        <f t="shared" si="106"/>
        <v>NO</v>
      </c>
      <c r="E3488" t="str">
        <f t="shared" si="107"/>
        <v>NO</v>
      </c>
      <c r="F3488">
        <f>_xlfn.STDEV.P(B3095:B3103)</f>
        <v>2.7621350783357496E-2</v>
      </c>
    </row>
    <row r="3489" spans="1:6" x14ac:dyDescent="0.25">
      <c r="A3489">
        <v>48919</v>
      </c>
      <c r="B3489">
        <v>0.26367190000000001</v>
      </c>
      <c r="C3489">
        <v>0</v>
      </c>
      <c r="D3489" t="str">
        <f t="shared" si="106"/>
        <v>NO</v>
      </c>
      <c r="E3489" t="str">
        <f t="shared" si="107"/>
        <v>NO</v>
      </c>
      <c r="F3489">
        <f>_xlfn.STDEV.P(B3096:B3104)</f>
        <v>0</v>
      </c>
    </row>
    <row r="3490" spans="1:6" x14ac:dyDescent="0.25">
      <c r="A3490">
        <v>48929</v>
      </c>
      <c r="B3490">
        <v>0.26367190000000001</v>
      </c>
      <c r="C3490">
        <v>0</v>
      </c>
      <c r="D3490" t="str">
        <f t="shared" si="106"/>
        <v>NO</v>
      </c>
      <c r="E3490" t="str">
        <f t="shared" si="107"/>
        <v>NO</v>
      </c>
      <c r="F3490">
        <f>_xlfn.STDEV.P(B3097:B3105)</f>
        <v>2.7621350783357493E-2</v>
      </c>
    </row>
    <row r="3491" spans="1:6" x14ac:dyDescent="0.25">
      <c r="A3491">
        <v>48939</v>
      </c>
      <c r="B3491">
        <v>0.26367190000000001</v>
      </c>
      <c r="C3491">
        <v>0</v>
      </c>
      <c r="D3491" t="str">
        <f t="shared" si="106"/>
        <v>NO</v>
      </c>
      <c r="E3491" t="str">
        <f t="shared" si="107"/>
        <v>NO</v>
      </c>
      <c r="F3491">
        <f>_xlfn.STDEV.P(B3098:B3106)</f>
        <v>3.6539612524222234E-2</v>
      </c>
    </row>
    <row r="3492" spans="1:6" x14ac:dyDescent="0.25">
      <c r="A3492">
        <v>48950</v>
      </c>
      <c r="B3492">
        <v>0.26367190000000001</v>
      </c>
      <c r="C3492">
        <v>0</v>
      </c>
      <c r="D3492" t="str">
        <f t="shared" si="106"/>
        <v>NO</v>
      </c>
      <c r="E3492" t="str">
        <f t="shared" si="107"/>
        <v>NO</v>
      </c>
      <c r="F3492">
        <f>_xlfn.STDEV.P(B3099:B3107)</f>
        <v>4.1432026175036933E-2</v>
      </c>
    </row>
    <row r="3493" spans="1:6" x14ac:dyDescent="0.25">
      <c r="A3493">
        <v>48960</v>
      </c>
      <c r="B3493">
        <v>0.26367190000000001</v>
      </c>
      <c r="C3493">
        <v>0</v>
      </c>
      <c r="D3493" t="str">
        <f t="shared" si="106"/>
        <v>NO</v>
      </c>
      <c r="E3493" t="str">
        <f t="shared" si="107"/>
        <v>NO</v>
      </c>
      <c r="F3493">
        <f>_xlfn.STDEV.P(B3100:B3108)</f>
        <v>6.0199361806358903E-2</v>
      </c>
    </row>
    <row r="3494" spans="1:6" x14ac:dyDescent="0.25">
      <c r="A3494">
        <v>48971</v>
      </c>
      <c r="B3494">
        <v>0.26367190000000001</v>
      </c>
      <c r="C3494">
        <v>0</v>
      </c>
      <c r="D3494" t="str">
        <f t="shared" si="106"/>
        <v>NO</v>
      </c>
      <c r="E3494" t="str">
        <f t="shared" si="107"/>
        <v>NO</v>
      </c>
      <c r="F3494">
        <f>_xlfn.STDEV.P(B3101:B3109)</f>
        <v>6.9053411528062686E-2</v>
      </c>
    </row>
    <row r="3495" spans="1:6" x14ac:dyDescent="0.25">
      <c r="A3495">
        <v>48981</v>
      </c>
      <c r="B3495">
        <v>0.26367190000000001</v>
      </c>
      <c r="C3495">
        <v>0</v>
      </c>
      <c r="D3495" t="str">
        <f t="shared" si="106"/>
        <v>NO</v>
      </c>
      <c r="E3495" t="str">
        <f t="shared" si="107"/>
        <v>NO</v>
      </c>
      <c r="F3495">
        <f>_xlfn.STDEV.P(B3102:B3110)</f>
        <v>8.7346421520468343E-2</v>
      </c>
    </row>
    <row r="3496" spans="1:6" x14ac:dyDescent="0.25">
      <c r="A3496">
        <v>48991</v>
      </c>
      <c r="B3496">
        <v>0.26367190000000001</v>
      </c>
      <c r="C3496">
        <v>0</v>
      </c>
      <c r="D3496" t="str">
        <f t="shared" si="106"/>
        <v>NO</v>
      </c>
      <c r="E3496" t="str">
        <f t="shared" si="107"/>
        <v>NO</v>
      </c>
      <c r="F3496">
        <f>_xlfn.STDEV.P(B3103:B3111)</f>
        <v>9.3668601815905472E-2</v>
      </c>
    </row>
    <row r="3497" spans="1:6" x14ac:dyDescent="0.25">
      <c r="A3497">
        <v>49002</v>
      </c>
      <c r="B3497">
        <v>0.26367190000000001</v>
      </c>
      <c r="C3497">
        <v>0</v>
      </c>
      <c r="D3497" t="str">
        <f t="shared" si="106"/>
        <v>NO</v>
      </c>
      <c r="E3497" t="str">
        <f t="shared" si="107"/>
        <v>NO</v>
      </c>
      <c r="F3497">
        <f>_xlfn.STDEV.P(B3104:B3112)</f>
        <v>0.10517901251903819</v>
      </c>
    </row>
    <row r="3498" spans="1:6" x14ac:dyDescent="0.25">
      <c r="A3498">
        <v>49012</v>
      </c>
      <c r="B3498">
        <v>0.1757812</v>
      </c>
      <c r="C3498">
        <v>-7.9900570000000002</v>
      </c>
      <c r="D3498" t="str">
        <f t="shared" si="106"/>
        <v>NO</v>
      </c>
      <c r="E3498" t="str">
        <f t="shared" si="107"/>
        <v>NO</v>
      </c>
      <c r="F3498">
        <f>_xlfn.STDEV.P(B3105:B3113)</f>
        <v>0.10148736162849709</v>
      </c>
    </row>
    <row r="3499" spans="1:6" x14ac:dyDescent="0.25">
      <c r="A3499">
        <v>49023</v>
      </c>
      <c r="B3499">
        <v>0.1757812</v>
      </c>
      <c r="C3499">
        <v>0</v>
      </c>
      <c r="D3499" t="str">
        <f t="shared" si="106"/>
        <v>NO</v>
      </c>
      <c r="E3499" t="str">
        <f t="shared" si="107"/>
        <v>NO</v>
      </c>
      <c r="F3499">
        <f>_xlfn.STDEV.P(B3106:B3114)</f>
        <v>0.11554843044648709</v>
      </c>
    </row>
    <row r="3500" spans="1:6" x14ac:dyDescent="0.25">
      <c r="A3500">
        <v>49033</v>
      </c>
      <c r="B3500">
        <v>0.1757812</v>
      </c>
      <c r="C3500">
        <v>0</v>
      </c>
      <c r="D3500" t="str">
        <f t="shared" si="106"/>
        <v>NO</v>
      </c>
      <c r="E3500" t="str">
        <f t="shared" si="107"/>
        <v>NO</v>
      </c>
      <c r="F3500">
        <f>_xlfn.STDEV.P(B3107:B3115)</f>
        <v>0.11554841917776289</v>
      </c>
    </row>
    <row r="3501" spans="1:6" x14ac:dyDescent="0.25">
      <c r="A3501">
        <v>49044</v>
      </c>
      <c r="B3501">
        <v>0.1757812</v>
      </c>
      <c r="C3501">
        <v>0</v>
      </c>
      <c r="D3501" t="str">
        <f t="shared" si="106"/>
        <v>NO</v>
      </c>
      <c r="E3501" t="str">
        <f t="shared" si="107"/>
        <v>NO</v>
      </c>
      <c r="F3501">
        <f>_xlfn.STDEV.P(B3108:B3116)</f>
        <v>0.11554840039655447</v>
      </c>
    </row>
    <row r="3502" spans="1:6" x14ac:dyDescent="0.25">
      <c r="A3502">
        <v>49054</v>
      </c>
      <c r="B3502">
        <v>0.1757812</v>
      </c>
      <c r="C3502">
        <v>0</v>
      </c>
      <c r="D3502" t="str">
        <f t="shared" si="106"/>
        <v>NO</v>
      </c>
      <c r="E3502" t="str">
        <f t="shared" si="107"/>
        <v>NO</v>
      </c>
      <c r="F3502">
        <f>_xlfn.STDEV.P(B3109:B3117)</f>
        <v>0.13101959066499072</v>
      </c>
    </row>
    <row r="3503" spans="1:6" x14ac:dyDescent="0.25">
      <c r="A3503">
        <v>49064</v>
      </c>
      <c r="B3503">
        <v>0.1757812</v>
      </c>
      <c r="C3503">
        <v>0</v>
      </c>
      <c r="D3503" t="str">
        <f t="shared" si="106"/>
        <v>NO</v>
      </c>
      <c r="E3503" t="str">
        <f t="shared" si="107"/>
        <v>NO</v>
      </c>
      <c r="F3503">
        <f>_xlfn.STDEV.P(B3110:B3118)</f>
        <v>0.12732816814179196</v>
      </c>
    </row>
    <row r="3504" spans="1:6" x14ac:dyDescent="0.25">
      <c r="A3504">
        <v>49075</v>
      </c>
      <c r="B3504">
        <v>8.7890599999999999E-2</v>
      </c>
      <c r="C3504">
        <v>-8.7890625</v>
      </c>
      <c r="D3504" t="str">
        <f t="shared" si="106"/>
        <v>NO</v>
      </c>
      <c r="E3504" t="str">
        <f t="shared" si="107"/>
        <v>NO</v>
      </c>
      <c r="F3504">
        <f>_xlfn.STDEV.P(B3111:B3119)</f>
        <v>0.13810679398617398</v>
      </c>
    </row>
    <row r="3505" spans="1:6" x14ac:dyDescent="0.25">
      <c r="A3505">
        <v>49085</v>
      </c>
      <c r="B3505">
        <v>8.7890599999999999E-2</v>
      </c>
      <c r="C3505">
        <v>0</v>
      </c>
      <c r="D3505" t="str">
        <f t="shared" si="106"/>
        <v>NO</v>
      </c>
      <c r="E3505" t="str">
        <f t="shared" si="107"/>
        <v>NO</v>
      </c>
      <c r="F3505">
        <f>_xlfn.STDEV.P(B3112:B3120)</f>
        <v>0.14615849389803601</v>
      </c>
    </row>
    <row r="3506" spans="1:6" x14ac:dyDescent="0.25">
      <c r="A3506">
        <v>49096</v>
      </c>
      <c r="B3506">
        <v>8.7890599999999999E-2</v>
      </c>
      <c r="C3506">
        <v>0</v>
      </c>
      <c r="D3506" t="str">
        <f t="shared" si="106"/>
        <v>NO</v>
      </c>
      <c r="E3506" t="str">
        <f t="shared" si="107"/>
        <v>NO</v>
      </c>
      <c r="F3506">
        <f>_xlfn.STDEV.P(B3113:B3121)</f>
        <v>0.14938533840182458</v>
      </c>
    </row>
    <row r="3507" spans="1:6" x14ac:dyDescent="0.25">
      <c r="A3507">
        <v>49106</v>
      </c>
      <c r="B3507">
        <v>8.7890599999999999E-2</v>
      </c>
      <c r="C3507">
        <v>0</v>
      </c>
      <c r="D3507" t="str">
        <f t="shared" si="106"/>
        <v>NO</v>
      </c>
      <c r="E3507" t="str">
        <f t="shared" si="107"/>
        <v>NO</v>
      </c>
      <c r="F3507">
        <f>_xlfn.STDEV.P(B3114:B3122)</f>
        <v>0.14938535147623411</v>
      </c>
    </row>
    <row r="3508" spans="1:6" x14ac:dyDescent="0.25">
      <c r="A3508">
        <v>49117</v>
      </c>
      <c r="B3508">
        <v>0</v>
      </c>
      <c r="C3508">
        <v>-8.7890625</v>
      </c>
      <c r="D3508" t="str">
        <f t="shared" si="106"/>
        <v>NO</v>
      </c>
      <c r="E3508" t="str">
        <f t="shared" si="107"/>
        <v>NO</v>
      </c>
      <c r="F3508">
        <f>_xlfn.STDEV.P(B3115:B3123)</f>
        <v>0.14615851023066839</v>
      </c>
    </row>
    <row r="3509" spans="1:6" x14ac:dyDescent="0.25">
      <c r="A3509">
        <v>49127</v>
      </c>
      <c r="B3509">
        <v>0</v>
      </c>
      <c r="C3509">
        <v>0</v>
      </c>
      <c r="D3509" t="str">
        <f t="shared" si="106"/>
        <v>NO</v>
      </c>
      <c r="E3509" t="str">
        <f t="shared" si="107"/>
        <v>NO</v>
      </c>
      <c r="F3509">
        <f>_xlfn.STDEV.P(B3116:B3124)</f>
        <v>0.12506104021789999</v>
      </c>
    </row>
    <row r="3510" spans="1:6" x14ac:dyDescent="0.25">
      <c r="A3510">
        <v>49137</v>
      </c>
      <c r="B3510">
        <v>0</v>
      </c>
      <c r="C3510">
        <v>0</v>
      </c>
      <c r="D3510" t="str">
        <f t="shared" si="106"/>
        <v>NO</v>
      </c>
      <c r="E3510" t="str">
        <f t="shared" si="107"/>
        <v>NO</v>
      </c>
      <c r="F3510">
        <f>_xlfn.STDEV.P(B3117:B3125)</f>
        <v>0.11718750833333633</v>
      </c>
    </row>
    <row r="3511" spans="1:6" x14ac:dyDescent="0.25">
      <c r="A3511">
        <v>49148</v>
      </c>
      <c r="B3511">
        <v>0</v>
      </c>
      <c r="C3511">
        <v>0</v>
      </c>
      <c r="D3511" t="str">
        <f t="shared" si="106"/>
        <v>NO</v>
      </c>
      <c r="E3511" t="str">
        <f t="shared" si="107"/>
        <v>NO</v>
      </c>
      <c r="F3511">
        <f>_xlfn.STDEV.P(B3118:B3126)</f>
        <v>0.11048544536342125</v>
      </c>
    </row>
    <row r="3512" spans="1:6" x14ac:dyDescent="0.25">
      <c r="A3512">
        <v>49158</v>
      </c>
      <c r="B3512">
        <v>-8.7890599999999999E-2</v>
      </c>
      <c r="C3512">
        <v>-7.9900570000000002</v>
      </c>
      <c r="D3512" t="str">
        <f t="shared" si="106"/>
        <v>NO</v>
      </c>
      <c r="E3512" t="str">
        <f t="shared" si="107"/>
        <v>NO</v>
      </c>
      <c r="F3512">
        <f>_xlfn.STDEV.P(B3119:B3127)</f>
        <v>0.10148736162849684</v>
      </c>
    </row>
    <row r="3513" spans="1:6" x14ac:dyDescent="0.25">
      <c r="A3513">
        <v>49169</v>
      </c>
      <c r="B3513">
        <v>-8.7890599999999999E-2</v>
      </c>
      <c r="C3513">
        <v>0</v>
      </c>
      <c r="D3513" t="str">
        <f t="shared" si="106"/>
        <v>NO</v>
      </c>
      <c r="E3513" t="str">
        <f t="shared" si="107"/>
        <v>NO</v>
      </c>
      <c r="F3513">
        <f>_xlfn.STDEV.P(B3120:B3128)</f>
        <v>9.3668587914946172E-2</v>
      </c>
    </row>
    <row r="3514" spans="1:6" x14ac:dyDescent="0.25">
      <c r="A3514">
        <v>49179</v>
      </c>
      <c r="B3514">
        <v>-0.1757812</v>
      </c>
      <c r="C3514">
        <v>-7.9900570000000002</v>
      </c>
      <c r="D3514" t="str">
        <f t="shared" si="106"/>
        <v>NO</v>
      </c>
      <c r="E3514" t="str">
        <f t="shared" si="107"/>
        <v>NO</v>
      </c>
      <c r="F3514">
        <f>_xlfn.STDEV.P(B3121:B3129)</f>
        <v>9.0562674030297746E-2</v>
      </c>
    </row>
    <row r="3515" spans="1:6" x14ac:dyDescent="0.25">
      <c r="A3515">
        <v>49190</v>
      </c>
      <c r="B3515">
        <v>-0.1757812</v>
      </c>
      <c r="C3515">
        <v>0</v>
      </c>
      <c r="D3515" t="str">
        <f t="shared" si="106"/>
        <v>NO</v>
      </c>
      <c r="E3515" t="str">
        <f t="shared" si="107"/>
        <v>NO</v>
      </c>
      <c r="F3515">
        <f>_xlfn.STDEV.P(B3122:B3130)</f>
        <v>7.6894586272402823E-2</v>
      </c>
    </row>
    <row r="3516" spans="1:6" x14ac:dyDescent="0.25">
      <c r="A3516">
        <v>49200</v>
      </c>
      <c r="B3516">
        <v>-0.1757812</v>
      </c>
      <c r="C3516">
        <v>0</v>
      </c>
      <c r="D3516" t="str">
        <f t="shared" si="106"/>
        <v>NO</v>
      </c>
      <c r="E3516" t="str">
        <f t="shared" si="107"/>
        <v>NO</v>
      </c>
      <c r="F3516">
        <f>_xlfn.STDEV.P(B3123:B3131)</f>
        <v>8.4007058790615707E-2</v>
      </c>
    </row>
    <row r="3517" spans="1:6" x14ac:dyDescent="0.25">
      <c r="A3517">
        <v>49210</v>
      </c>
      <c r="B3517">
        <v>-0.1757812</v>
      </c>
      <c r="C3517">
        <v>0</v>
      </c>
      <c r="D3517" t="str">
        <f t="shared" si="106"/>
        <v>NO</v>
      </c>
      <c r="E3517" t="str">
        <f t="shared" si="107"/>
        <v>NO</v>
      </c>
      <c r="F3517">
        <f>_xlfn.STDEV.P(B3124:B3132)</f>
        <v>8.0529383844204078E-2</v>
      </c>
    </row>
    <row r="3518" spans="1:6" x14ac:dyDescent="0.25">
      <c r="A3518">
        <v>49221</v>
      </c>
      <c r="B3518">
        <v>-0.1757812</v>
      </c>
      <c r="C3518">
        <v>0</v>
      </c>
      <c r="D3518" t="str">
        <f t="shared" si="106"/>
        <v>NO</v>
      </c>
      <c r="E3518" t="str">
        <f t="shared" si="107"/>
        <v>NO</v>
      </c>
      <c r="F3518">
        <f>_xlfn.STDEV.P(B3125:B3133)</f>
        <v>6.4777809510935661E-2</v>
      </c>
    </row>
    <row r="3519" spans="1:6" x14ac:dyDescent="0.25">
      <c r="A3519">
        <v>49231</v>
      </c>
      <c r="B3519">
        <v>-0.1757812</v>
      </c>
      <c r="C3519">
        <v>0</v>
      </c>
      <c r="D3519" t="str">
        <f t="shared" si="106"/>
        <v>NO</v>
      </c>
      <c r="E3519" t="str">
        <f t="shared" si="107"/>
        <v>NO</v>
      </c>
      <c r="F3519">
        <f>_xlfn.STDEV.P(B3126:B3134)</f>
        <v>5.5242701566715027E-2</v>
      </c>
    </row>
    <row r="3520" spans="1:6" x14ac:dyDescent="0.25">
      <c r="A3520">
        <v>49242</v>
      </c>
      <c r="B3520">
        <v>-0.26367190000000001</v>
      </c>
      <c r="C3520">
        <v>-8.7890625</v>
      </c>
      <c r="D3520" t="str">
        <f t="shared" si="106"/>
        <v>NO</v>
      </c>
      <c r="E3520" t="str">
        <f t="shared" si="107"/>
        <v>NO</v>
      </c>
      <c r="F3520">
        <f>_xlfn.STDEV.P(B3127:B3135)</f>
        <v>4.1432026175036274E-2</v>
      </c>
    </row>
    <row r="3521" spans="1:6" x14ac:dyDescent="0.25">
      <c r="A3521">
        <v>49252</v>
      </c>
      <c r="B3521">
        <v>-0.26367190000000001</v>
      </c>
      <c r="C3521">
        <v>0</v>
      </c>
      <c r="D3521" t="str">
        <f t="shared" si="106"/>
        <v>NO</v>
      </c>
      <c r="E3521" t="str">
        <f t="shared" si="107"/>
        <v>NO</v>
      </c>
      <c r="F3521">
        <f>_xlfn.STDEV.P(B3128:B3136)</f>
        <v>4.1432026175036274E-2</v>
      </c>
    </row>
    <row r="3522" spans="1:6" x14ac:dyDescent="0.25">
      <c r="A3522">
        <v>49263</v>
      </c>
      <c r="B3522">
        <v>-0.26367190000000001</v>
      </c>
      <c r="C3522">
        <v>0</v>
      </c>
      <c r="D3522" t="str">
        <f t="shared" ref="D3522:D3539" si="108">IF(AND(B3522=MAX(B3518:B3526), _xlfn.STDEV.P(B3518:B3526)&gt;$G$5),"YES","NO")</f>
        <v>NO</v>
      </c>
      <c r="E3522" t="str">
        <f t="shared" ref="E3522:E3539" si="109">IF(AND(B3522=MIN(B3518:B3526), _xlfn.STDEV.P(B3518:B3526)&gt;$G$5),"YES","NO")</f>
        <v>NO</v>
      </c>
      <c r="F3522">
        <f>_xlfn.STDEV.P(B3129:B3137)</f>
        <v>4.1432026175036267E-2</v>
      </c>
    </row>
    <row r="3523" spans="1:6" x14ac:dyDescent="0.25">
      <c r="A3523">
        <v>49273</v>
      </c>
      <c r="B3523">
        <v>-0.26367190000000001</v>
      </c>
      <c r="C3523">
        <v>0</v>
      </c>
      <c r="D3523" t="str">
        <f t="shared" si="108"/>
        <v>NO</v>
      </c>
      <c r="E3523" t="str">
        <f t="shared" si="109"/>
        <v>NO</v>
      </c>
      <c r="F3523">
        <f>_xlfn.STDEV.P(B3130:B3138)</f>
        <v>4.1432026175036267E-2</v>
      </c>
    </row>
    <row r="3524" spans="1:6" x14ac:dyDescent="0.25">
      <c r="A3524">
        <v>49283</v>
      </c>
      <c r="B3524">
        <v>-0.26367190000000001</v>
      </c>
      <c r="C3524">
        <v>0</v>
      </c>
      <c r="D3524" t="str">
        <f t="shared" si="108"/>
        <v>NO</v>
      </c>
      <c r="E3524" t="str">
        <f t="shared" si="109"/>
        <v>NO</v>
      </c>
      <c r="F3524">
        <f>_xlfn.STDEV.P(B3131:B3139)</f>
        <v>5.5242701566715027E-2</v>
      </c>
    </row>
    <row r="3525" spans="1:6" x14ac:dyDescent="0.25">
      <c r="A3525">
        <v>49294</v>
      </c>
      <c r="B3525">
        <v>-0.26367190000000001</v>
      </c>
      <c r="C3525">
        <v>0</v>
      </c>
      <c r="D3525" t="str">
        <f t="shared" si="108"/>
        <v>NO</v>
      </c>
      <c r="E3525" t="str">
        <f t="shared" si="109"/>
        <v>NO</v>
      </c>
      <c r="F3525">
        <f>_xlfn.STDEV.P(B3132:B3140)</f>
        <v>5.8593733333333363E-2</v>
      </c>
    </row>
    <row r="3526" spans="1:6" x14ac:dyDescent="0.25">
      <c r="A3526">
        <v>49304</v>
      </c>
      <c r="B3526">
        <v>-0.26367190000000001</v>
      </c>
      <c r="C3526">
        <v>0</v>
      </c>
      <c r="D3526" t="str">
        <f t="shared" si="108"/>
        <v>NO</v>
      </c>
      <c r="E3526" t="str">
        <f t="shared" si="109"/>
        <v>NO</v>
      </c>
      <c r="F3526">
        <f>_xlfn.STDEV.P(B3133:B3141)</f>
        <v>7.1762374395686973E-2</v>
      </c>
    </row>
    <row r="3527" spans="1:6" x14ac:dyDescent="0.25">
      <c r="A3527">
        <v>49315</v>
      </c>
      <c r="B3527">
        <v>-0.26367190000000001</v>
      </c>
      <c r="C3527">
        <v>0</v>
      </c>
      <c r="D3527" t="str">
        <f t="shared" si="108"/>
        <v>NO</v>
      </c>
      <c r="E3527" t="str">
        <f t="shared" si="109"/>
        <v>NO</v>
      </c>
      <c r="F3527">
        <f>_xlfn.STDEV.P(B3134:B3142)</f>
        <v>7.1762374395686973E-2</v>
      </c>
    </row>
    <row r="3528" spans="1:6" x14ac:dyDescent="0.25">
      <c r="A3528">
        <v>49325</v>
      </c>
      <c r="B3528">
        <v>-0.26367190000000001</v>
      </c>
      <c r="C3528">
        <v>0</v>
      </c>
      <c r="D3528" t="str">
        <f t="shared" si="108"/>
        <v>NO</v>
      </c>
      <c r="E3528" t="str">
        <f t="shared" si="109"/>
        <v>NO</v>
      </c>
      <c r="F3528">
        <f>_xlfn.STDEV.P(B3135:B3143)</f>
        <v>9.2644848054786705E-2</v>
      </c>
    </row>
    <row r="3529" spans="1:6" x14ac:dyDescent="0.25">
      <c r="A3529">
        <v>49336</v>
      </c>
      <c r="B3529">
        <v>-0.26367190000000001</v>
      </c>
      <c r="C3529">
        <v>0</v>
      </c>
      <c r="D3529" t="str">
        <f t="shared" si="108"/>
        <v>NO</v>
      </c>
      <c r="E3529" t="str">
        <f t="shared" si="109"/>
        <v>NO</v>
      </c>
      <c r="F3529">
        <f>_xlfn.STDEV.P(B3136:B3144)</f>
        <v>0.10148735521349425</v>
      </c>
    </row>
    <row r="3530" spans="1:6" x14ac:dyDescent="0.25">
      <c r="A3530">
        <v>49346</v>
      </c>
      <c r="B3530">
        <v>-0.26367190000000001</v>
      </c>
      <c r="C3530">
        <v>0</v>
      </c>
      <c r="D3530" t="str">
        <f t="shared" si="108"/>
        <v>NO</v>
      </c>
      <c r="E3530" t="str">
        <f t="shared" si="109"/>
        <v>NO</v>
      </c>
      <c r="F3530">
        <f>_xlfn.STDEV.P(B3137:B3145)</f>
        <v>0.11554843983708972</v>
      </c>
    </row>
    <row r="3531" spans="1:6" x14ac:dyDescent="0.25">
      <c r="A3531">
        <v>49356</v>
      </c>
      <c r="B3531">
        <v>-0.26367190000000001</v>
      </c>
      <c r="C3531">
        <v>0</v>
      </c>
      <c r="D3531" t="str">
        <f t="shared" si="108"/>
        <v>NO</v>
      </c>
      <c r="E3531" t="str">
        <f t="shared" si="109"/>
        <v>NO</v>
      </c>
      <c r="F3531">
        <f>_xlfn.STDEV.P(B3138:B3146)</f>
        <v>0.13101961302567053</v>
      </c>
    </row>
    <row r="3532" spans="1:6" x14ac:dyDescent="0.25">
      <c r="A3532">
        <v>49367</v>
      </c>
      <c r="B3532">
        <v>-0.1757812</v>
      </c>
      <c r="C3532">
        <v>8.7890625</v>
      </c>
      <c r="D3532" t="str">
        <f t="shared" si="108"/>
        <v>NO</v>
      </c>
      <c r="E3532" t="str">
        <f t="shared" si="109"/>
        <v>NO</v>
      </c>
      <c r="F3532">
        <f>_xlfn.STDEV.P(B3139:B3147)</f>
        <v>0.12732817836799165</v>
      </c>
    </row>
    <row r="3533" spans="1:6" x14ac:dyDescent="0.25">
      <c r="A3533">
        <v>49377</v>
      </c>
      <c r="B3533">
        <v>-0.1757812</v>
      </c>
      <c r="C3533">
        <v>0</v>
      </c>
      <c r="D3533" t="str">
        <f t="shared" si="108"/>
        <v>NO</v>
      </c>
      <c r="E3533" t="str">
        <f t="shared" si="109"/>
        <v>NO</v>
      </c>
      <c r="F3533">
        <f>_xlfn.STDEV.P(B3140:B3148)</f>
        <v>0.13810680969965888</v>
      </c>
    </row>
    <row r="3534" spans="1:6" x14ac:dyDescent="0.25">
      <c r="A3534">
        <v>49388</v>
      </c>
      <c r="B3534">
        <v>-0.1757812</v>
      </c>
      <c r="C3534">
        <v>0</v>
      </c>
      <c r="D3534" t="str">
        <f t="shared" si="108"/>
        <v>NO</v>
      </c>
      <c r="E3534" t="str">
        <f t="shared" si="109"/>
        <v>NO</v>
      </c>
      <c r="F3534">
        <f>_xlfn.STDEV.P(B3141:B3149)</f>
        <v>0.14615851023066861</v>
      </c>
    </row>
    <row r="3535" spans="1:6" x14ac:dyDescent="0.25">
      <c r="A3535">
        <v>49398</v>
      </c>
      <c r="B3535">
        <v>-0.1757812</v>
      </c>
      <c r="C3535">
        <v>0</v>
      </c>
      <c r="D3535" t="str">
        <f t="shared" si="108"/>
        <v>NO</v>
      </c>
      <c r="E3535" t="str">
        <f t="shared" si="109"/>
        <v>NO</v>
      </c>
      <c r="F3535">
        <f>_xlfn.STDEV.P(B3142:B3150)</f>
        <v>0.14938535147623422</v>
      </c>
    </row>
    <row r="3536" spans="1:6" x14ac:dyDescent="0.25">
      <c r="A3536">
        <v>49409</v>
      </c>
      <c r="B3536">
        <v>-0.1757812</v>
      </c>
      <c r="C3536">
        <v>0</v>
      </c>
      <c r="D3536" t="str">
        <f t="shared" si="108"/>
        <v>NO</v>
      </c>
      <c r="E3536" t="str">
        <f t="shared" si="109"/>
        <v>NO</v>
      </c>
      <c r="F3536">
        <f>_xlfn.STDEV.P(B3143:B3151)</f>
        <v>0.14938533840182458</v>
      </c>
    </row>
    <row r="3537" spans="1:6" x14ac:dyDescent="0.25">
      <c r="A3537">
        <v>49419</v>
      </c>
      <c r="B3537">
        <v>-8.7890599999999999E-2</v>
      </c>
      <c r="C3537">
        <v>8.7890625</v>
      </c>
      <c r="D3537" t="str">
        <f t="shared" si="108"/>
        <v>NO</v>
      </c>
      <c r="E3537" t="str">
        <f t="shared" si="109"/>
        <v>NO</v>
      </c>
      <c r="F3537">
        <f>_xlfn.STDEV.P(B3144:B3152)</f>
        <v>0.14615849389803601</v>
      </c>
    </row>
    <row r="3538" spans="1:6" x14ac:dyDescent="0.25">
      <c r="A3538">
        <v>49429</v>
      </c>
      <c r="B3538">
        <v>-8.7890599999999999E-2</v>
      </c>
      <c r="C3538">
        <v>0</v>
      </c>
      <c r="D3538" t="str">
        <f t="shared" si="108"/>
        <v>NO</v>
      </c>
      <c r="E3538" t="str">
        <f t="shared" si="109"/>
        <v>NO</v>
      </c>
      <c r="F3538">
        <f>_xlfn.STDEV.P(B3145:B3153)</f>
        <v>0.13810679398617398</v>
      </c>
    </row>
    <row r="3539" spans="1:6" x14ac:dyDescent="0.25">
      <c r="A3539">
        <v>49440</v>
      </c>
      <c r="B3539">
        <v>-8.7890599999999999E-2</v>
      </c>
      <c r="C3539">
        <v>0</v>
      </c>
      <c r="D3539" t="str">
        <f t="shared" si="108"/>
        <v>NO</v>
      </c>
      <c r="E3539" t="str">
        <f t="shared" si="109"/>
        <v>NO</v>
      </c>
      <c r="F3539">
        <f>_xlfn.STDEV.P(B3146:B3154)</f>
        <v>0.12732816814179196</v>
      </c>
    </row>
    <row r="3540" spans="1:6" x14ac:dyDescent="0.25">
      <c r="A3540">
        <v>49450</v>
      </c>
      <c r="B3540">
        <v>0</v>
      </c>
      <c r="C3540">
        <v>7.9900570000000002</v>
      </c>
      <c r="F3540">
        <f>_xlfn.STDEV.P(B3147:B3155)</f>
        <v>0.13101959066499075</v>
      </c>
    </row>
    <row r="3541" spans="1:6" x14ac:dyDescent="0.25">
      <c r="A3541">
        <v>49461</v>
      </c>
      <c r="B3541">
        <v>0</v>
      </c>
      <c r="C3541">
        <v>0</v>
      </c>
      <c r="F3541">
        <f>_xlfn.STDEV.P(B3148:B3156)</f>
        <v>0.11554840039655447</v>
      </c>
    </row>
    <row r="3542" spans="1:6" x14ac:dyDescent="0.25">
      <c r="A3542">
        <v>49471</v>
      </c>
      <c r="B3542">
        <v>0</v>
      </c>
      <c r="C3542">
        <v>0</v>
      </c>
      <c r="F3542">
        <f>_xlfn.STDEV.P(B3149:B3157)</f>
        <v>0.11554841917776289</v>
      </c>
    </row>
    <row r="3543" spans="1:6" x14ac:dyDescent="0.25">
      <c r="A3543">
        <v>49481</v>
      </c>
      <c r="B3543">
        <v>0</v>
      </c>
      <c r="C3543">
        <v>0</v>
      </c>
      <c r="F3543">
        <f>_xlfn.STDEV.P(B3150:B3158)</f>
        <v>0.11554843044648712</v>
      </c>
    </row>
    <row r="3544" spans="1:6" x14ac:dyDescent="0.25">
      <c r="A3544">
        <v>49492</v>
      </c>
      <c r="B3544">
        <v>8.7890599999999999E-2</v>
      </c>
      <c r="C3544">
        <v>8.7890625</v>
      </c>
      <c r="F3544">
        <f>_xlfn.STDEV.P(B3151:B3159)</f>
        <v>0.11554843983708919</v>
      </c>
    </row>
    <row r="3545" spans="1:6" x14ac:dyDescent="0.25">
      <c r="A3545">
        <v>49502</v>
      </c>
      <c r="B3545">
        <v>8.7890599999999999E-2</v>
      </c>
      <c r="C3545">
        <v>0</v>
      </c>
      <c r="F3545">
        <f>_xlfn.STDEV.P(B3152:B3160)</f>
        <v>0.11554844359333005</v>
      </c>
    </row>
    <row r="3546" spans="1:6" x14ac:dyDescent="0.25">
      <c r="A3546">
        <v>49513</v>
      </c>
      <c r="B3546">
        <v>8.7890599999999999E-2</v>
      </c>
      <c r="C3546">
        <v>0</v>
      </c>
      <c r="F3546">
        <f>_xlfn.STDEV.P(B3153:B3161)</f>
        <v>0.10148736804349855</v>
      </c>
    </row>
    <row r="3547" spans="1:6" x14ac:dyDescent="0.25">
      <c r="A3547">
        <v>49523</v>
      </c>
      <c r="B3547">
        <v>8.7890599999999999E-2</v>
      </c>
      <c r="C3547">
        <v>0</v>
      </c>
      <c r="F3547">
        <f>_xlfn.STDEV.P(B3154:B3162)</f>
        <v>0.10517901045575624</v>
      </c>
    </row>
    <row r="3548" spans="1:6" x14ac:dyDescent="0.25">
      <c r="A3548">
        <v>49534</v>
      </c>
      <c r="B3548">
        <v>8.7890599999999999E-2</v>
      </c>
      <c r="C3548">
        <v>0</v>
      </c>
      <c r="F3548">
        <f>_xlfn.STDEV.P(B3155:B3163)</f>
        <v>8.4007092373270018E-2</v>
      </c>
    </row>
    <row r="3549" spans="1:6" x14ac:dyDescent="0.25">
      <c r="A3549">
        <v>49544</v>
      </c>
      <c r="B3549">
        <v>8.7890599999999999E-2</v>
      </c>
      <c r="C3549">
        <v>0</v>
      </c>
      <c r="F3549">
        <f>_xlfn.STDEV.P(B3156:B3164)</f>
        <v>8.0529405402928009E-2</v>
      </c>
    </row>
    <row r="3550" spans="1:6" x14ac:dyDescent="0.25">
      <c r="A3550">
        <v>49554</v>
      </c>
      <c r="B3550">
        <v>0.1757812</v>
      </c>
      <c r="C3550">
        <v>7.9900570000000002</v>
      </c>
      <c r="F3550">
        <f>_xlfn.STDEV.P(B3157:B3165)</f>
        <v>6.4777809510935064E-2</v>
      </c>
    </row>
    <row r="3551" spans="1:6" x14ac:dyDescent="0.25">
      <c r="A3551">
        <v>49565</v>
      </c>
      <c r="B3551">
        <v>0.1757812</v>
      </c>
      <c r="C3551">
        <v>0</v>
      </c>
      <c r="F3551">
        <f>_xlfn.STDEV.P(B3158:B3166)</f>
        <v>5.8593733333332808E-2</v>
      </c>
    </row>
    <row r="3552" spans="1:6" x14ac:dyDescent="0.25">
      <c r="A3552">
        <v>49575</v>
      </c>
      <c r="B3552">
        <v>0.1757812</v>
      </c>
      <c r="C3552">
        <v>0</v>
      </c>
      <c r="F3552">
        <f>_xlfn.STDEV.P(B3159:B3167)</f>
        <v>4.367319026294194E-2</v>
      </c>
    </row>
    <row r="3553" spans="1:6" x14ac:dyDescent="0.25">
      <c r="A3553">
        <v>49586</v>
      </c>
      <c r="B3553">
        <v>0.1757812</v>
      </c>
      <c r="C3553">
        <v>0</v>
      </c>
      <c r="F3553">
        <f>_xlfn.STDEV.P(B3160:B3168)</f>
        <v>4.143202617503508E-2</v>
      </c>
    </row>
    <row r="3554" spans="1:6" x14ac:dyDescent="0.25">
      <c r="A3554">
        <v>49596</v>
      </c>
      <c r="B3554">
        <v>0.1757812</v>
      </c>
      <c r="C3554">
        <v>0</v>
      </c>
      <c r="F3554">
        <f>_xlfn.STDEV.P(B3161:B3169)</f>
        <v>4.1432026175035344E-2</v>
      </c>
    </row>
    <row r="3555" spans="1:6" x14ac:dyDescent="0.25">
      <c r="A3555">
        <v>49607</v>
      </c>
      <c r="B3555">
        <v>0.1757812</v>
      </c>
      <c r="C3555">
        <v>0</v>
      </c>
      <c r="F3555">
        <f>_xlfn.STDEV.P(B3162:B3170)</f>
        <v>4.1432026175035878E-2</v>
      </c>
    </row>
    <row r="3556" spans="1:6" x14ac:dyDescent="0.25">
      <c r="A3556">
        <v>49617</v>
      </c>
      <c r="B3556">
        <v>0.26367190000000001</v>
      </c>
      <c r="C3556">
        <v>8.7890625</v>
      </c>
      <c r="F3556">
        <f>_xlfn.STDEV.P(B3163:B3171)</f>
        <v>4.3673190262942946E-2</v>
      </c>
    </row>
    <row r="3557" spans="1:6" x14ac:dyDescent="0.25">
      <c r="A3557">
        <v>49627</v>
      </c>
      <c r="B3557">
        <v>0.1757812</v>
      </c>
      <c r="C3557">
        <v>-7.9900570000000002</v>
      </c>
      <c r="F3557">
        <f>_xlfn.STDEV.P(B3164:B3172)</f>
        <v>4.3673190262942946E-2</v>
      </c>
    </row>
    <row r="3558" spans="1:6" x14ac:dyDescent="0.25">
      <c r="A3558">
        <v>49638</v>
      </c>
      <c r="B3558">
        <v>0.1757812</v>
      </c>
      <c r="C3558">
        <v>0</v>
      </c>
      <c r="F3558">
        <f>_xlfn.STDEV.P(B3165:B3173)</f>
        <v>5.8593733333333745E-2</v>
      </c>
    </row>
    <row r="3559" spans="1:6" x14ac:dyDescent="0.25">
      <c r="A3559">
        <v>49648</v>
      </c>
      <c r="B3559">
        <v>0.1757812</v>
      </c>
      <c r="C3559">
        <v>0</v>
      </c>
      <c r="F3559">
        <f>_xlfn.STDEV.P(B3166:B3174)</f>
        <v>6.477780951093591E-2</v>
      </c>
    </row>
    <row r="3560" spans="1:6" x14ac:dyDescent="0.25">
      <c r="A3560">
        <v>49659</v>
      </c>
      <c r="B3560">
        <v>0.1757812</v>
      </c>
      <c r="C3560">
        <v>0</v>
      </c>
      <c r="F3560">
        <f>_xlfn.STDEV.P(B3167:B3175)</f>
        <v>6.4777809510936077E-2</v>
      </c>
    </row>
    <row r="3561" spans="1:6" x14ac:dyDescent="0.25">
      <c r="A3561">
        <v>49669</v>
      </c>
      <c r="B3561">
        <v>0.1757812</v>
      </c>
      <c r="C3561">
        <v>0</v>
      </c>
      <c r="F3561">
        <f>_xlfn.STDEV.P(B3168:B3176)</f>
        <v>7.3079245835432668E-2</v>
      </c>
    </row>
    <row r="3562" spans="1:6" x14ac:dyDescent="0.25">
      <c r="A3562">
        <v>49680</v>
      </c>
      <c r="B3562">
        <v>0.1757812</v>
      </c>
      <c r="C3562">
        <v>0</v>
      </c>
      <c r="F3562">
        <f>_xlfn.STDEV.P(B3169:B3177)</f>
        <v>6.9053411528062686E-2</v>
      </c>
    </row>
    <row r="3563" spans="1:6" x14ac:dyDescent="0.25">
      <c r="A3563">
        <v>49690</v>
      </c>
      <c r="B3563">
        <v>0.1757812</v>
      </c>
      <c r="C3563">
        <v>0</v>
      </c>
      <c r="F3563">
        <f>_xlfn.STDEV.P(B3170:B3178)</f>
        <v>8.7346421520468343E-2</v>
      </c>
    </row>
    <row r="3564" spans="1:6" x14ac:dyDescent="0.25">
      <c r="A3564">
        <v>49700</v>
      </c>
      <c r="B3564">
        <v>0.1757812</v>
      </c>
      <c r="C3564">
        <v>0</v>
      </c>
      <c r="F3564">
        <f>_xlfn.STDEV.P(B3171:B3179)</f>
        <v>9.3668601815905472E-2</v>
      </c>
    </row>
    <row r="3565" spans="1:6" x14ac:dyDescent="0.25">
      <c r="A3565">
        <v>49711</v>
      </c>
      <c r="B3565">
        <v>0.1757812</v>
      </c>
      <c r="C3565">
        <v>0</v>
      </c>
      <c r="F3565">
        <f>_xlfn.STDEV.P(B3172:B3180)</f>
        <v>0.10517901251903819</v>
      </c>
    </row>
    <row r="3566" spans="1:6" x14ac:dyDescent="0.25">
      <c r="A3566">
        <v>49721</v>
      </c>
      <c r="B3566">
        <v>0.1757812</v>
      </c>
      <c r="C3566">
        <v>0</v>
      </c>
      <c r="F3566">
        <f>_xlfn.STDEV.P(B3173:B3181)</f>
        <v>0.10148736162849709</v>
      </c>
    </row>
    <row r="3567" spans="1:6" x14ac:dyDescent="0.25">
      <c r="A3567">
        <v>49732</v>
      </c>
      <c r="B3567">
        <v>8.7890599999999999E-2</v>
      </c>
      <c r="C3567">
        <v>-8.7890625</v>
      </c>
      <c r="F3567">
        <f>_xlfn.STDEV.P(B3174:B3182)</f>
        <v>0.11554843044648709</v>
      </c>
    </row>
    <row r="3568" spans="1:6" x14ac:dyDescent="0.25">
      <c r="A3568">
        <v>49742</v>
      </c>
      <c r="B3568">
        <v>8.7890599999999999E-2</v>
      </c>
      <c r="C3568">
        <v>0</v>
      </c>
      <c r="F3568">
        <f>_xlfn.STDEV.P(B3175:B3183)</f>
        <v>0.11554841917776289</v>
      </c>
    </row>
    <row r="3569" spans="1:6" x14ac:dyDescent="0.25">
      <c r="A3569">
        <v>49753</v>
      </c>
      <c r="B3569">
        <v>8.7890599999999999E-2</v>
      </c>
      <c r="C3569">
        <v>0</v>
      </c>
      <c r="F3569">
        <f>_xlfn.STDEV.P(B3176:B3184)</f>
        <v>0.11554840039655447</v>
      </c>
    </row>
    <row r="3570" spans="1:6" x14ac:dyDescent="0.25">
      <c r="A3570">
        <v>49763</v>
      </c>
      <c r="B3570">
        <v>8.7890599999999999E-2</v>
      </c>
      <c r="C3570">
        <v>0</v>
      </c>
      <c r="F3570">
        <f>_xlfn.STDEV.P(B3177:B3185)</f>
        <v>0.13101959066499072</v>
      </c>
    </row>
    <row r="3571" spans="1:6" x14ac:dyDescent="0.25">
      <c r="A3571">
        <v>49773</v>
      </c>
      <c r="B3571">
        <v>8.7890599999999999E-2</v>
      </c>
      <c r="C3571">
        <v>0</v>
      </c>
      <c r="F3571">
        <f>_xlfn.STDEV.P(B3178:B3186)</f>
        <v>0.12732816814179196</v>
      </c>
    </row>
    <row r="3572" spans="1:6" x14ac:dyDescent="0.25">
      <c r="A3572">
        <v>49784</v>
      </c>
      <c r="B3572">
        <v>8.7890599999999999E-2</v>
      </c>
      <c r="C3572">
        <v>0</v>
      </c>
      <c r="F3572">
        <f>_xlfn.STDEV.P(B3179:B3187)</f>
        <v>0.13810679398617398</v>
      </c>
    </row>
    <row r="3573" spans="1:6" x14ac:dyDescent="0.25">
      <c r="A3573">
        <v>49794</v>
      </c>
      <c r="B3573">
        <v>0</v>
      </c>
      <c r="C3573">
        <v>-7.9900570000000002</v>
      </c>
      <c r="F3573">
        <f>_xlfn.STDEV.P(B3180:B3188)</f>
        <v>0.13101961551019001</v>
      </c>
    </row>
    <row r="3574" spans="1:6" x14ac:dyDescent="0.25">
      <c r="A3574">
        <v>49805</v>
      </c>
      <c r="B3574">
        <v>0</v>
      </c>
      <c r="C3574">
        <v>0</v>
      </c>
      <c r="F3574">
        <f>_xlfn.STDEV.P(B3181:B3189)</f>
        <v>0.13810679791454472</v>
      </c>
    </row>
    <row r="3575" spans="1:6" x14ac:dyDescent="0.25">
      <c r="A3575">
        <v>49815</v>
      </c>
      <c r="B3575">
        <v>0</v>
      </c>
      <c r="C3575">
        <v>0</v>
      </c>
      <c r="F3575">
        <f>_xlfn.STDEV.P(B3182:B3190)</f>
        <v>0.12732817666362459</v>
      </c>
    </row>
    <row r="3576" spans="1:6" x14ac:dyDescent="0.25">
      <c r="A3576">
        <v>49826</v>
      </c>
      <c r="B3576">
        <v>0</v>
      </c>
      <c r="C3576">
        <v>0</v>
      </c>
      <c r="F3576">
        <f>_xlfn.STDEV.P(B3183:B3191)</f>
        <v>0.11799849629566779</v>
      </c>
    </row>
    <row r="3577" spans="1:6" x14ac:dyDescent="0.25">
      <c r="A3577">
        <v>49836</v>
      </c>
      <c r="B3577">
        <v>-8.7890599999999999E-2</v>
      </c>
      <c r="C3577">
        <v>-8.7890625</v>
      </c>
      <c r="F3577">
        <f>_xlfn.STDEV.P(B3184:B3192)</f>
        <v>0.10517900736083502</v>
      </c>
    </row>
    <row r="3578" spans="1:6" x14ac:dyDescent="0.25">
      <c r="A3578">
        <v>49846</v>
      </c>
      <c r="B3578">
        <v>-8.7890599999999999E-2</v>
      </c>
      <c r="C3578">
        <v>0</v>
      </c>
      <c r="F3578">
        <f>_xlfn.STDEV.P(B3185:B3193)</f>
        <v>9.366858791494595E-2</v>
      </c>
    </row>
    <row r="3579" spans="1:6" x14ac:dyDescent="0.25">
      <c r="A3579">
        <v>49857</v>
      </c>
      <c r="B3579">
        <v>-8.7890599999999999E-2</v>
      </c>
      <c r="C3579">
        <v>0</v>
      </c>
      <c r="F3579">
        <f>_xlfn.STDEV.P(B3186:B3194)</f>
        <v>0.10148736162849706</v>
      </c>
    </row>
    <row r="3580" spans="1:6" x14ac:dyDescent="0.25">
      <c r="A3580">
        <v>49867</v>
      </c>
      <c r="B3580">
        <v>-8.7890599999999999E-2</v>
      </c>
      <c r="C3580">
        <v>0</v>
      </c>
      <c r="F3580">
        <f>_xlfn.STDEV.P(B3187:B3195)</f>
        <v>9.3668601815905583E-2</v>
      </c>
    </row>
    <row r="3581" spans="1:6" x14ac:dyDescent="0.25">
      <c r="A3581">
        <v>49878</v>
      </c>
      <c r="B3581">
        <v>-0.1757812</v>
      </c>
      <c r="C3581">
        <v>-8.7890625</v>
      </c>
      <c r="F3581">
        <f>_xlfn.STDEV.P(B3188:B3196)</f>
        <v>9.056269919127824E-2</v>
      </c>
    </row>
    <row r="3582" spans="1:6" x14ac:dyDescent="0.25">
      <c r="A3582">
        <v>49888</v>
      </c>
      <c r="B3582">
        <v>-0.1757812</v>
      </c>
      <c r="C3582">
        <v>0</v>
      </c>
      <c r="F3582">
        <f>_xlfn.STDEV.P(B3189:B3197)</f>
        <v>7.6894628605780377E-2</v>
      </c>
    </row>
    <row r="3583" spans="1:6" x14ac:dyDescent="0.25">
      <c r="A3583">
        <v>49899</v>
      </c>
      <c r="B3583">
        <v>-0.1757812</v>
      </c>
      <c r="C3583">
        <v>0</v>
      </c>
      <c r="F3583">
        <f>_xlfn.STDEV.P(B3190:B3198)</f>
        <v>7.1762410684426028E-2</v>
      </c>
    </row>
    <row r="3584" spans="1:6" x14ac:dyDescent="0.25">
      <c r="A3584">
        <v>49909</v>
      </c>
      <c r="B3584">
        <v>-0.1757812</v>
      </c>
      <c r="C3584">
        <v>0</v>
      </c>
      <c r="F3584">
        <f>_xlfn.STDEV.P(B3191:B3199)</f>
        <v>6.0199363608817898E-2</v>
      </c>
    </row>
    <row r="3585" spans="1:6" x14ac:dyDescent="0.25">
      <c r="A3585">
        <v>49919</v>
      </c>
      <c r="B3585">
        <v>-0.1757812</v>
      </c>
      <c r="C3585">
        <v>0</v>
      </c>
      <c r="F3585">
        <f>_xlfn.STDEV.P(B3192:B3200)</f>
        <v>3.6539612524221492E-2</v>
      </c>
    </row>
    <row r="3586" spans="1:6" x14ac:dyDescent="0.25">
      <c r="A3586">
        <v>49930</v>
      </c>
      <c r="B3586">
        <v>-0.1757812</v>
      </c>
      <c r="C3586">
        <v>0</v>
      </c>
      <c r="F3586">
        <f>_xlfn.STDEV.P(B3193:B3201)</f>
        <v>2.7621350783357472E-2</v>
      </c>
    </row>
    <row r="3587" spans="1:6" x14ac:dyDescent="0.25">
      <c r="A3587">
        <v>49940</v>
      </c>
      <c r="B3587">
        <v>-0.1757812</v>
      </c>
      <c r="C3587">
        <v>0</v>
      </c>
      <c r="F3587">
        <f>_xlfn.STDEV.P(B3194:B3202)</f>
        <v>2.7621350783357475E-2</v>
      </c>
    </row>
    <row r="3588" spans="1:6" x14ac:dyDescent="0.25">
      <c r="A3588">
        <v>49951</v>
      </c>
      <c r="B3588">
        <v>-0.26367190000000001</v>
      </c>
      <c r="C3588">
        <v>-8.7890625</v>
      </c>
      <c r="F3588">
        <f>_xlfn.STDEV.P(B3195:B3203)</f>
        <v>3.6539612524221499E-2</v>
      </c>
    </row>
    <row r="3589" spans="1:6" x14ac:dyDescent="0.25">
      <c r="A3589">
        <v>49961</v>
      </c>
      <c r="B3589">
        <v>-0.26367190000000001</v>
      </c>
      <c r="C3589">
        <v>0</v>
      </c>
      <c r="F3589">
        <f>_xlfn.STDEV.P(B3196:B3204)</f>
        <v>4.1432026175036218E-2</v>
      </c>
    </row>
    <row r="3590" spans="1:6" x14ac:dyDescent="0.25">
      <c r="A3590">
        <v>49972</v>
      </c>
      <c r="B3590">
        <v>-0.1757812</v>
      </c>
      <c r="C3590">
        <v>8.7890625</v>
      </c>
      <c r="F3590">
        <f>_xlfn.STDEV.P(B3197:B3205)</f>
        <v>4.3673190262942863E-2</v>
      </c>
    </row>
    <row r="3591" spans="1:6" x14ac:dyDescent="0.25">
      <c r="A3591">
        <v>49982</v>
      </c>
      <c r="B3591">
        <v>-0.26367190000000001</v>
      </c>
      <c r="C3591">
        <v>-8.7890625</v>
      </c>
      <c r="F3591">
        <f>_xlfn.STDEV.P(B3198:B3206)</f>
        <v>5.8593755555560165E-2</v>
      </c>
    </row>
    <row r="3592" spans="1:6" x14ac:dyDescent="0.25">
      <c r="A3592">
        <v>49992</v>
      </c>
      <c r="B3592">
        <v>-0.1757812</v>
      </c>
      <c r="C3592">
        <v>7.9900570000000002</v>
      </c>
      <c r="F3592">
        <f>_xlfn.STDEV.P(B3199:B3207)</f>
        <v>6.4777843012200839E-2</v>
      </c>
    </row>
    <row r="3593" spans="1:6" x14ac:dyDescent="0.25">
      <c r="A3593">
        <v>50003</v>
      </c>
      <c r="B3593">
        <v>-0.26367190000000001</v>
      </c>
      <c r="C3593">
        <v>-8.7890625</v>
      </c>
      <c r="F3593">
        <f>_xlfn.STDEV.P(B3200:B3208)</f>
        <v>6.4777849712452623E-2</v>
      </c>
    </row>
    <row r="3594" spans="1:6" x14ac:dyDescent="0.25">
      <c r="A3594">
        <v>50013</v>
      </c>
      <c r="B3594">
        <v>-0.1757812</v>
      </c>
      <c r="C3594">
        <v>7.9900570000000002</v>
      </c>
      <c r="F3594">
        <f>_xlfn.STDEV.P(B3201:B3209)</f>
        <v>7.307926810720225E-2</v>
      </c>
    </row>
    <row r="3595" spans="1:6" x14ac:dyDescent="0.25">
      <c r="A3595">
        <v>50024</v>
      </c>
      <c r="B3595">
        <v>-0.1757812</v>
      </c>
      <c r="C3595">
        <v>0</v>
      </c>
      <c r="F3595">
        <f>_xlfn.STDEV.P(B3202:B3210)</f>
        <v>8.7346420278209908E-2</v>
      </c>
    </row>
    <row r="3596" spans="1:6" x14ac:dyDescent="0.25">
      <c r="A3596">
        <v>50034</v>
      </c>
      <c r="B3596">
        <v>-0.1757812</v>
      </c>
      <c r="C3596">
        <v>0</v>
      </c>
      <c r="F3596">
        <f>_xlfn.STDEV.P(B3203:B3211)</f>
        <v>9.959023250160226E-2</v>
      </c>
    </row>
    <row r="3597" spans="1:6" x14ac:dyDescent="0.25">
      <c r="A3597">
        <v>50045</v>
      </c>
      <c r="B3597">
        <v>-0.1757812</v>
      </c>
      <c r="C3597">
        <v>0</v>
      </c>
      <c r="F3597">
        <f>_xlfn.STDEV.P(B3204:B3212)</f>
        <v>0.11718751388889333</v>
      </c>
    </row>
    <row r="3598" spans="1:6" x14ac:dyDescent="0.25">
      <c r="A3598">
        <v>50055</v>
      </c>
      <c r="B3598">
        <v>-0.1757812</v>
      </c>
      <c r="C3598">
        <v>0</v>
      </c>
      <c r="F3598">
        <f>_xlfn.STDEV.P(B3205:B3213)</f>
        <v>0.12039872451394376</v>
      </c>
    </row>
    <row r="3599" spans="1:6" x14ac:dyDescent="0.25">
      <c r="A3599">
        <v>50065</v>
      </c>
      <c r="B3599">
        <v>-0.1757812</v>
      </c>
      <c r="C3599">
        <v>0</v>
      </c>
      <c r="F3599">
        <f>_xlfn.STDEV.P(B3206:B3214)</f>
        <v>0.12429611780882162</v>
      </c>
    </row>
    <row r="3600" spans="1:6" x14ac:dyDescent="0.25">
      <c r="A3600">
        <v>50076</v>
      </c>
      <c r="B3600">
        <v>-8.7890599999999999E-2</v>
      </c>
      <c r="C3600">
        <v>8.7890625</v>
      </c>
      <c r="F3600">
        <f>_xlfn.STDEV.P(B3207:B3215)</f>
        <v>0.12732817836799157</v>
      </c>
    </row>
    <row r="3601" spans="1:6" x14ac:dyDescent="0.25">
      <c r="A3601">
        <v>50086</v>
      </c>
      <c r="B3601">
        <v>-8.7890599999999999E-2</v>
      </c>
      <c r="C3601">
        <v>0</v>
      </c>
      <c r="F3601">
        <f>_xlfn.STDEV.P(B3208:B3216)</f>
        <v>0.13101961302567083</v>
      </c>
    </row>
    <row r="3602" spans="1:6" x14ac:dyDescent="0.25">
      <c r="A3602">
        <v>50097</v>
      </c>
      <c r="B3602">
        <v>-8.7890599999999999E-2</v>
      </c>
      <c r="C3602">
        <v>0</v>
      </c>
      <c r="F3602">
        <f>_xlfn.STDEV.P(B3209:B3217)</f>
        <v>0.11554843983708919</v>
      </c>
    </row>
    <row r="3603" spans="1:6" x14ac:dyDescent="0.25">
      <c r="A3603">
        <v>50107</v>
      </c>
      <c r="B3603">
        <v>-8.7890599999999999E-2</v>
      </c>
      <c r="C3603">
        <v>0</v>
      </c>
      <c r="F3603">
        <f>_xlfn.STDEV.P(B3210:B3218)</f>
        <v>0.11554843044648709</v>
      </c>
    </row>
    <row r="3604" spans="1:6" x14ac:dyDescent="0.25">
      <c r="A3604">
        <v>50117</v>
      </c>
      <c r="B3604">
        <v>0</v>
      </c>
      <c r="C3604">
        <v>7.9900570000000002</v>
      </c>
      <c r="F3604">
        <f>_xlfn.STDEV.P(B3211:B3219)</f>
        <v>0.11554841917776289</v>
      </c>
    </row>
    <row r="3605" spans="1:6" x14ac:dyDescent="0.25">
      <c r="A3605">
        <v>50128</v>
      </c>
      <c r="B3605">
        <v>0</v>
      </c>
      <c r="C3605">
        <v>0</v>
      </c>
      <c r="F3605">
        <f>_xlfn.STDEV.P(B3212:B3220)</f>
        <v>0.10148732313847543</v>
      </c>
    </row>
    <row r="3606" spans="1:6" x14ac:dyDescent="0.25">
      <c r="A3606">
        <v>50138</v>
      </c>
      <c r="B3606">
        <v>0</v>
      </c>
      <c r="C3606">
        <v>0</v>
      </c>
      <c r="F3606">
        <f>_xlfn.STDEV.P(B3213:B3221)</f>
        <v>0.10517897022176351</v>
      </c>
    </row>
    <row r="3607" spans="1:6" x14ac:dyDescent="0.25">
      <c r="A3607">
        <v>50149</v>
      </c>
      <c r="B3607">
        <v>0</v>
      </c>
      <c r="C3607">
        <v>0</v>
      </c>
      <c r="F3607">
        <f>_xlfn.STDEV.P(B3214:B3222)</f>
        <v>9.3668557796193083E-2</v>
      </c>
    </row>
    <row r="3608" spans="1:6" x14ac:dyDescent="0.25">
      <c r="A3608">
        <v>50159</v>
      </c>
      <c r="B3608">
        <v>0</v>
      </c>
      <c r="C3608">
        <v>0</v>
      </c>
      <c r="F3608">
        <f>_xlfn.STDEV.P(B3215:B3223)</f>
        <v>0.10148734238348746</v>
      </c>
    </row>
    <row r="3609" spans="1:6" x14ac:dyDescent="0.25">
      <c r="A3609">
        <v>50170</v>
      </c>
      <c r="B3609">
        <v>8.7890599999999999E-2</v>
      </c>
      <c r="C3609">
        <v>8.7890625</v>
      </c>
      <c r="F3609">
        <f>_xlfn.STDEV.P(B3216:B3224)</f>
        <v>9.3668590231772222E-2</v>
      </c>
    </row>
    <row r="3610" spans="1:6" x14ac:dyDescent="0.25">
      <c r="A3610">
        <v>50180</v>
      </c>
      <c r="B3610">
        <v>8.7890599999999999E-2</v>
      </c>
      <c r="C3610">
        <v>0</v>
      </c>
      <c r="F3610">
        <f>_xlfn.STDEV.P(B3217:B3225)</f>
        <v>9.056269439871098E-2</v>
      </c>
    </row>
    <row r="3611" spans="1:6" x14ac:dyDescent="0.25">
      <c r="A3611">
        <v>50190</v>
      </c>
      <c r="B3611">
        <v>8.7890599999999999E-2</v>
      </c>
      <c r="C3611">
        <v>0</v>
      </c>
      <c r="F3611">
        <f>_xlfn.STDEV.P(B3218:B3226)</f>
        <v>9.056269919127781E-2</v>
      </c>
    </row>
    <row r="3612" spans="1:6" x14ac:dyDescent="0.25">
      <c r="A3612">
        <v>50201</v>
      </c>
      <c r="B3612">
        <v>8.7890599999999999E-2</v>
      </c>
      <c r="C3612">
        <v>0</v>
      </c>
      <c r="F3612">
        <f>_xlfn.STDEV.P(B3219:B3227)</f>
        <v>9.3668601815905583E-2</v>
      </c>
    </row>
    <row r="3613" spans="1:6" x14ac:dyDescent="0.25">
      <c r="A3613">
        <v>50211</v>
      </c>
      <c r="B3613">
        <v>8.7890599999999999E-2</v>
      </c>
      <c r="C3613">
        <v>0</v>
      </c>
      <c r="F3613">
        <f>_xlfn.STDEV.P(B3220:B3228)</f>
        <v>8.7346421520468398E-2</v>
      </c>
    </row>
    <row r="3614" spans="1:6" x14ac:dyDescent="0.25">
      <c r="A3614">
        <v>50222</v>
      </c>
      <c r="B3614">
        <v>8.7890599999999999E-2</v>
      </c>
      <c r="C3614">
        <v>0</v>
      </c>
      <c r="F3614">
        <f>_xlfn.STDEV.P(B3221:B3229)</f>
        <v>6.9053411528062436E-2</v>
      </c>
    </row>
    <row r="3615" spans="1:6" x14ac:dyDescent="0.25">
      <c r="A3615">
        <v>50232</v>
      </c>
      <c r="B3615">
        <v>8.7890599999999999E-2</v>
      </c>
      <c r="C3615">
        <v>0</v>
      </c>
      <c r="F3615">
        <f>_xlfn.STDEV.P(B3222:B3230)</f>
        <v>6.0199361806358084E-2</v>
      </c>
    </row>
    <row r="3616" spans="1:6" x14ac:dyDescent="0.25">
      <c r="A3616">
        <v>50243</v>
      </c>
      <c r="B3616">
        <v>0.1757812</v>
      </c>
      <c r="C3616">
        <v>8.7890625</v>
      </c>
      <c r="F3616">
        <f>_xlfn.STDEV.P(B3223:B3231)</f>
        <v>5.5242701566714791E-2</v>
      </c>
    </row>
    <row r="3617" spans="1:6" x14ac:dyDescent="0.25">
      <c r="A3617">
        <v>50253</v>
      </c>
      <c r="B3617">
        <v>0.1757812</v>
      </c>
      <c r="C3617">
        <v>0</v>
      </c>
      <c r="F3617">
        <f>_xlfn.STDEV.P(B3224:B3232)</f>
        <v>4.9795098273486244E-2</v>
      </c>
    </row>
    <row r="3618" spans="1:6" x14ac:dyDescent="0.25">
      <c r="A3618">
        <v>50263</v>
      </c>
      <c r="B3618">
        <v>0.1757812</v>
      </c>
      <c r="C3618">
        <v>0</v>
      </c>
      <c r="F3618">
        <f>_xlfn.STDEV.P(B3225:B3233)</f>
        <v>4.1432026175035615E-2</v>
      </c>
    </row>
    <row r="3619" spans="1:6" x14ac:dyDescent="0.25">
      <c r="A3619">
        <v>50274</v>
      </c>
      <c r="B3619">
        <v>0.1757812</v>
      </c>
      <c r="C3619">
        <v>0</v>
      </c>
      <c r="F3619">
        <f>_xlfn.STDEV.P(B3226:B3234)</f>
        <v>2.7621350783357493E-2</v>
      </c>
    </row>
    <row r="3620" spans="1:6" x14ac:dyDescent="0.25">
      <c r="A3620">
        <v>50284</v>
      </c>
      <c r="B3620">
        <v>0.1757812</v>
      </c>
      <c r="C3620">
        <v>0</v>
      </c>
      <c r="F3620">
        <f>_xlfn.STDEV.P(B3227:B3235)</f>
        <v>2.7621350783357496E-2</v>
      </c>
    </row>
    <row r="3621" spans="1:6" x14ac:dyDescent="0.25">
      <c r="A3621">
        <v>50295</v>
      </c>
      <c r="B3621">
        <v>0.1757812</v>
      </c>
      <c r="C3621">
        <v>0</v>
      </c>
      <c r="F3621">
        <f>_xlfn.STDEV.P(B3228:B3236)</f>
        <v>2.7621350783357496E-2</v>
      </c>
    </row>
    <row r="3622" spans="1:6" x14ac:dyDescent="0.25">
      <c r="A3622">
        <v>50305</v>
      </c>
      <c r="B3622">
        <v>0.1757812</v>
      </c>
      <c r="C3622">
        <v>0</v>
      </c>
      <c r="F3622">
        <f>_xlfn.STDEV.P(B3229:B3237)</f>
        <v>2.7621350783357496E-2</v>
      </c>
    </row>
    <row r="3623" spans="1:6" x14ac:dyDescent="0.25">
      <c r="A3623">
        <v>50316</v>
      </c>
      <c r="B3623">
        <v>0.1757812</v>
      </c>
      <c r="C3623">
        <v>0</v>
      </c>
      <c r="F3623">
        <f>_xlfn.STDEV.P(B3230:B3238)</f>
        <v>4.1432026175036669E-2</v>
      </c>
    </row>
    <row r="3624" spans="1:6" x14ac:dyDescent="0.25">
      <c r="A3624">
        <v>50326</v>
      </c>
      <c r="B3624">
        <v>0.1757812</v>
      </c>
      <c r="C3624">
        <v>0</v>
      </c>
      <c r="F3624">
        <f>_xlfn.STDEV.P(B3231:B3239)</f>
        <v>4.9795098273486903E-2</v>
      </c>
    </row>
    <row r="3625" spans="1:6" x14ac:dyDescent="0.25">
      <c r="A3625">
        <v>50336</v>
      </c>
      <c r="B3625">
        <v>0.1757812</v>
      </c>
      <c r="C3625">
        <v>0</v>
      </c>
      <c r="F3625">
        <f>_xlfn.STDEV.P(B3232:B3240)</f>
        <v>4.1432026175036933E-2</v>
      </c>
    </row>
    <row r="3626" spans="1:6" x14ac:dyDescent="0.25">
      <c r="A3626">
        <v>50347</v>
      </c>
      <c r="B3626">
        <v>0.1757812</v>
      </c>
      <c r="C3626">
        <v>0</v>
      </c>
      <c r="F3626">
        <f>_xlfn.STDEV.P(B3233:B3241)</f>
        <v>6.0199361806358903E-2</v>
      </c>
    </row>
    <row r="3627" spans="1:6" x14ac:dyDescent="0.25">
      <c r="A3627">
        <v>50357</v>
      </c>
      <c r="B3627">
        <v>0.1757812</v>
      </c>
      <c r="C3627">
        <v>0</v>
      </c>
      <c r="F3627">
        <f>_xlfn.STDEV.P(B3234:B3242)</f>
        <v>6.9053411528062686E-2</v>
      </c>
    </row>
    <row r="3628" spans="1:6" x14ac:dyDescent="0.25">
      <c r="A3628">
        <v>50368</v>
      </c>
      <c r="B3628">
        <v>0.1757812</v>
      </c>
      <c r="C3628">
        <v>0</v>
      </c>
      <c r="F3628">
        <f>_xlfn.STDEV.P(B3235:B3243)</f>
        <v>8.7346421520468343E-2</v>
      </c>
    </row>
    <row r="3629" spans="1:6" x14ac:dyDescent="0.25">
      <c r="A3629">
        <v>50378</v>
      </c>
      <c r="B3629">
        <v>0.1757812</v>
      </c>
      <c r="C3629">
        <v>0</v>
      </c>
      <c r="F3629">
        <f>_xlfn.STDEV.P(B3236:B3244)</f>
        <v>9.3668601815905472E-2</v>
      </c>
    </row>
    <row r="3630" spans="1:6" x14ac:dyDescent="0.25">
      <c r="A3630">
        <v>50389</v>
      </c>
      <c r="B3630">
        <v>0.1757812</v>
      </c>
      <c r="C3630">
        <v>0</v>
      </c>
      <c r="F3630">
        <f>_xlfn.STDEV.P(B3237:B3245)</f>
        <v>9.0562699191277782E-2</v>
      </c>
    </row>
    <row r="3631" spans="1:6" x14ac:dyDescent="0.25">
      <c r="A3631">
        <v>50399</v>
      </c>
      <c r="B3631">
        <v>0.1757812</v>
      </c>
      <c r="C3631">
        <v>0</v>
      </c>
      <c r="F3631">
        <f>_xlfn.STDEV.P(B3238:B3246)</f>
        <v>9.0562694398711036E-2</v>
      </c>
    </row>
    <row r="3632" spans="1:6" x14ac:dyDescent="0.25">
      <c r="A3632">
        <v>50409</v>
      </c>
      <c r="B3632">
        <v>8.7890599999999999E-2</v>
      </c>
      <c r="C3632">
        <v>-7.9900570000000002</v>
      </c>
      <c r="F3632">
        <f>_xlfn.STDEV.P(B3239:B3247)</f>
        <v>9.3668590231772222E-2</v>
      </c>
    </row>
    <row r="3633" spans="1:6" x14ac:dyDescent="0.25">
      <c r="A3633">
        <v>50420</v>
      </c>
      <c r="B3633">
        <v>8.7890599999999999E-2</v>
      </c>
      <c r="C3633">
        <v>0</v>
      </c>
      <c r="F3633">
        <f>_xlfn.STDEV.P(B3240:B3248)</f>
        <v>0.10148734238348744</v>
      </c>
    </row>
    <row r="3634" spans="1:6" x14ac:dyDescent="0.25">
      <c r="A3634">
        <v>50430</v>
      </c>
      <c r="B3634">
        <v>8.7890599999999999E-2</v>
      </c>
      <c r="C3634">
        <v>0</v>
      </c>
      <c r="F3634">
        <f>_xlfn.STDEV.P(B3241:B3249)</f>
        <v>9.3668557796193083E-2</v>
      </c>
    </row>
    <row r="3635" spans="1:6" x14ac:dyDescent="0.25">
      <c r="A3635">
        <v>50441</v>
      </c>
      <c r="B3635">
        <v>8.7890599999999999E-2</v>
      </c>
      <c r="C3635">
        <v>0</v>
      </c>
      <c r="F3635">
        <f>_xlfn.STDEV.P(B3242:B3250)</f>
        <v>0.10517897022176351</v>
      </c>
    </row>
    <row r="3636" spans="1:6" x14ac:dyDescent="0.25">
      <c r="A3636">
        <v>50451</v>
      </c>
      <c r="B3636">
        <v>8.7890599999999999E-2</v>
      </c>
      <c r="C3636">
        <v>0</v>
      </c>
      <c r="F3636">
        <f>_xlfn.STDEV.P(B3243:B3251)</f>
        <v>0.10148732313847544</v>
      </c>
    </row>
    <row r="3637" spans="1:6" x14ac:dyDescent="0.25">
      <c r="A3637">
        <v>50462</v>
      </c>
      <c r="B3637">
        <v>8.7890599999999999E-2</v>
      </c>
      <c r="C3637">
        <v>0</v>
      </c>
      <c r="F3637">
        <f>_xlfn.STDEV.P(B3244:B3252)</f>
        <v>0.11554841917776289</v>
      </c>
    </row>
    <row r="3638" spans="1:6" x14ac:dyDescent="0.25">
      <c r="A3638">
        <v>50472</v>
      </c>
      <c r="B3638">
        <v>0</v>
      </c>
      <c r="C3638">
        <v>-8.7890625</v>
      </c>
      <c r="F3638">
        <f>_xlfn.STDEV.P(B3245:B3253)</f>
        <v>0.11554843044648712</v>
      </c>
    </row>
    <row r="3639" spans="1:6" x14ac:dyDescent="0.25">
      <c r="A3639">
        <v>50482</v>
      </c>
      <c r="B3639">
        <v>0</v>
      </c>
      <c r="C3639">
        <v>0</v>
      </c>
      <c r="F3639">
        <f>_xlfn.STDEV.P(B3246:B3254)</f>
        <v>0.11554843983708919</v>
      </c>
    </row>
    <row r="3640" spans="1:6" x14ac:dyDescent="0.25">
      <c r="A3640">
        <v>50493</v>
      </c>
      <c r="B3640">
        <v>0</v>
      </c>
      <c r="C3640">
        <v>0</v>
      </c>
      <c r="F3640">
        <f>_xlfn.STDEV.P(B3247:B3255)</f>
        <v>0.11554844359333005</v>
      </c>
    </row>
    <row r="3641" spans="1:6" x14ac:dyDescent="0.25">
      <c r="A3641">
        <v>50503</v>
      </c>
      <c r="B3641">
        <v>0</v>
      </c>
      <c r="C3641">
        <v>0</v>
      </c>
      <c r="F3641">
        <f>_xlfn.STDEV.P(B3248:B3256)</f>
        <v>0.11554844359333</v>
      </c>
    </row>
    <row r="3642" spans="1:6" x14ac:dyDescent="0.25">
      <c r="A3642">
        <v>50514</v>
      </c>
      <c r="B3642">
        <v>0</v>
      </c>
      <c r="C3642">
        <v>0</v>
      </c>
      <c r="F3642">
        <f>_xlfn.STDEV.P(B3249:B3257)</f>
        <v>0.11554843983708911</v>
      </c>
    </row>
    <row r="3643" spans="1:6" x14ac:dyDescent="0.25">
      <c r="A3643">
        <v>50524</v>
      </c>
      <c r="B3643">
        <v>0</v>
      </c>
      <c r="C3643">
        <v>0</v>
      </c>
      <c r="F3643">
        <f>_xlfn.STDEV.P(B3250:B3258)</f>
        <v>0.1014873552134937</v>
      </c>
    </row>
    <row r="3644" spans="1:6" x14ac:dyDescent="0.25">
      <c r="A3644">
        <v>50535</v>
      </c>
      <c r="B3644">
        <v>-8.7890599999999999E-2</v>
      </c>
      <c r="C3644">
        <v>-8.7890625</v>
      </c>
      <c r="F3644">
        <f>_xlfn.STDEV.P(B3251:B3259)</f>
        <v>9.26448480547854E-2</v>
      </c>
    </row>
    <row r="3645" spans="1:6" x14ac:dyDescent="0.25">
      <c r="A3645">
        <v>50545</v>
      </c>
      <c r="B3645">
        <v>-8.7890599999999999E-2</v>
      </c>
      <c r="C3645">
        <v>0</v>
      </c>
      <c r="F3645">
        <f>_xlfn.STDEV.P(B3252:B3260)</f>
        <v>8.4007076873584788E-2</v>
      </c>
    </row>
    <row r="3646" spans="1:6" x14ac:dyDescent="0.25">
      <c r="A3646">
        <v>50555</v>
      </c>
      <c r="B3646">
        <v>-8.7890599999999999E-2</v>
      </c>
      <c r="C3646">
        <v>0</v>
      </c>
      <c r="F3646">
        <f>_xlfn.STDEV.P(B3253:B3261)</f>
        <v>7.1762392540059103E-2</v>
      </c>
    </row>
    <row r="3647" spans="1:6" x14ac:dyDescent="0.25">
      <c r="A3647">
        <v>50566</v>
      </c>
      <c r="B3647">
        <v>-8.7890599999999999E-2</v>
      </c>
      <c r="C3647">
        <v>0</v>
      </c>
      <c r="F3647">
        <f>_xlfn.STDEV.P(B3254:B3262)</f>
        <v>5.8593766666671251E-2</v>
      </c>
    </row>
    <row r="3648" spans="1:6" x14ac:dyDescent="0.25">
      <c r="A3648">
        <v>50576</v>
      </c>
      <c r="B3648">
        <v>-8.7890599999999999E-2</v>
      </c>
      <c r="C3648">
        <v>0</v>
      </c>
      <c r="F3648">
        <f>_xlfn.STDEV.P(B3255:B3263)</f>
        <v>5.5242742814614901E-2</v>
      </c>
    </row>
    <row r="3649" spans="1:6" x14ac:dyDescent="0.25">
      <c r="A3649">
        <v>50587</v>
      </c>
      <c r="B3649">
        <v>-8.7890599999999999E-2</v>
      </c>
      <c r="C3649">
        <v>0</v>
      </c>
      <c r="F3649">
        <f>_xlfn.STDEV.P(B3256:B3264)</f>
        <v>4.3673239953342415E-2</v>
      </c>
    </row>
    <row r="3650" spans="1:6" x14ac:dyDescent="0.25">
      <c r="A3650">
        <v>50597</v>
      </c>
      <c r="B3650">
        <v>-0.1757812</v>
      </c>
      <c r="C3650">
        <v>-8.7890625</v>
      </c>
      <c r="F3650">
        <f>_xlfn.STDEV.P(B3257:B3265)</f>
        <v>4.3673239953342408E-2</v>
      </c>
    </row>
    <row r="3651" spans="1:6" x14ac:dyDescent="0.25">
      <c r="A3651">
        <v>50608</v>
      </c>
      <c r="B3651">
        <v>-0.1757812</v>
      </c>
      <c r="C3651">
        <v>0</v>
      </c>
      <c r="F3651">
        <f>_xlfn.STDEV.P(B3258:B3266)</f>
        <v>4.1432073315488351E-2</v>
      </c>
    </row>
    <row r="3652" spans="1:6" x14ac:dyDescent="0.25">
      <c r="A3652">
        <v>50618</v>
      </c>
      <c r="B3652">
        <v>-0.1757812</v>
      </c>
      <c r="C3652">
        <v>0</v>
      </c>
      <c r="F3652">
        <f>_xlfn.STDEV.P(B3259:B3267)</f>
        <v>3.6539654098192514E-2</v>
      </c>
    </row>
    <row r="3653" spans="1:6" x14ac:dyDescent="0.25">
      <c r="A3653">
        <v>50628</v>
      </c>
      <c r="B3653">
        <v>-0.1757812</v>
      </c>
      <c r="C3653">
        <v>0</v>
      </c>
      <c r="F3653">
        <f>_xlfn.STDEV.P(B3260:B3268)</f>
        <v>3.6539654098192514E-2</v>
      </c>
    </row>
    <row r="3654" spans="1:6" x14ac:dyDescent="0.25">
      <c r="A3654">
        <v>50639</v>
      </c>
      <c r="B3654">
        <v>-0.1757812</v>
      </c>
      <c r="C3654">
        <v>0</v>
      </c>
      <c r="F3654">
        <f>_xlfn.STDEV.P(B3261:B3269)</f>
        <v>4.1432073315488351E-2</v>
      </c>
    </row>
    <row r="3655" spans="1:6" x14ac:dyDescent="0.25">
      <c r="A3655">
        <v>50649</v>
      </c>
      <c r="B3655">
        <v>-0.1757812</v>
      </c>
      <c r="C3655">
        <v>0</v>
      </c>
      <c r="F3655">
        <f>_xlfn.STDEV.P(B3262:B3270)</f>
        <v>4.1432073315488351E-2</v>
      </c>
    </row>
    <row r="3656" spans="1:6" x14ac:dyDescent="0.25">
      <c r="A3656">
        <v>50660</v>
      </c>
      <c r="B3656">
        <v>-0.1757812</v>
      </c>
      <c r="C3656">
        <v>0</v>
      </c>
      <c r="F3656">
        <f>_xlfn.STDEV.P(B3263:B3271)</f>
        <v>4.3673239953342415E-2</v>
      </c>
    </row>
    <row r="3657" spans="1:6" x14ac:dyDescent="0.25">
      <c r="A3657">
        <v>50670</v>
      </c>
      <c r="B3657">
        <v>-0.1757812</v>
      </c>
      <c r="C3657">
        <v>0</v>
      </c>
      <c r="F3657">
        <f>_xlfn.STDEV.P(B3264:B3272)</f>
        <v>5.8593777777780971E-2</v>
      </c>
    </row>
    <row r="3658" spans="1:6" x14ac:dyDescent="0.25">
      <c r="A3658">
        <v>50680</v>
      </c>
      <c r="B3658">
        <v>-0.1757812</v>
      </c>
      <c r="C3658">
        <v>0</v>
      </c>
      <c r="F3658">
        <f>_xlfn.STDEV.P(B3265:B3273)</f>
        <v>6.477784971245229E-2</v>
      </c>
    </row>
    <row r="3659" spans="1:6" x14ac:dyDescent="0.25">
      <c r="A3659">
        <v>50691</v>
      </c>
      <c r="B3659">
        <v>-0.1757812</v>
      </c>
      <c r="C3659">
        <v>0</v>
      </c>
      <c r="F3659">
        <f>_xlfn.STDEV.P(B3266:B3274)</f>
        <v>6.4777843012200673E-2</v>
      </c>
    </row>
    <row r="3660" spans="1:6" x14ac:dyDescent="0.25">
      <c r="A3660">
        <v>50701</v>
      </c>
      <c r="B3660">
        <v>-0.1757812</v>
      </c>
      <c r="C3660">
        <v>0</v>
      </c>
      <c r="F3660">
        <f>_xlfn.STDEV.P(B3267:B3275)</f>
        <v>7.3079244350648151E-2</v>
      </c>
    </row>
    <row r="3661" spans="1:6" x14ac:dyDescent="0.25">
      <c r="A3661">
        <v>50712</v>
      </c>
      <c r="B3661">
        <v>-0.1757812</v>
      </c>
      <c r="C3661">
        <v>0</v>
      </c>
      <c r="F3661">
        <f>_xlfn.STDEV.P(B3268:B3276)</f>
        <v>6.9053376958394155E-2</v>
      </c>
    </row>
    <row r="3662" spans="1:6" x14ac:dyDescent="0.25">
      <c r="A3662">
        <v>50722</v>
      </c>
      <c r="B3662">
        <v>-0.1757812</v>
      </c>
      <c r="C3662">
        <v>0</v>
      </c>
      <c r="F3662">
        <f>_xlfn.STDEV.P(B3269:B3277)</f>
        <v>8.7346401644308874E-2</v>
      </c>
    </row>
    <row r="3663" spans="1:6" x14ac:dyDescent="0.25">
      <c r="A3663">
        <v>50733</v>
      </c>
      <c r="B3663">
        <v>-0.1757812</v>
      </c>
      <c r="C3663">
        <v>0</v>
      </c>
      <c r="F3663">
        <f>_xlfn.STDEV.P(B3270:B3278)</f>
        <v>9.3668590231772444E-2</v>
      </c>
    </row>
    <row r="3664" spans="1:6" x14ac:dyDescent="0.25">
      <c r="A3664">
        <v>50743</v>
      </c>
      <c r="B3664">
        <v>-8.7890599999999999E-2</v>
      </c>
      <c r="C3664">
        <v>8.7890625</v>
      </c>
      <c r="F3664">
        <f>_xlfn.STDEV.P(B3271:B3279)</f>
        <v>0.10517901045575645</v>
      </c>
    </row>
    <row r="3665" spans="1:6" x14ac:dyDescent="0.25">
      <c r="A3665">
        <v>50753</v>
      </c>
      <c r="B3665">
        <v>-8.7890599999999999E-2</v>
      </c>
      <c r="C3665">
        <v>0</v>
      </c>
      <c r="F3665">
        <f>_xlfn.STDEV.P(B3272:B3280)</f>
        <v>0.10148736804349844</v>
      </c>
    </row>
    <row r="3666" spans="1:6" x14ac:dyDescent="0.25">
      <c r="A3666">
        <v>50764</v>
      </c>
      <c r="B3666">
        <v>-8.7890599999999999E-2</v>
      </c>
      <c r="C3666">
        <v>0</v>
      </c>
      <c r="F3666">
        <f>_xlfn.STDEV.P(B3273:B3281)</f>
        <v>0.11554844359333005</v>
      </c>
    </row>
    <row r="3667" spans="1:6" x14ac:dyDescent="0.25">
      <c r="A3667">
        <v>50774</v>
      </c>
      <c r="B3667">
        <v>-8.7890599999999999E-2</v>
      </c>
      <c r="C3667">
        <v>0</v>
      </c>
      <c r="F3667">
        <f>_xlfn.STDEV.P(B3274:B3282)</f>
        <v>0.11554843983708919</v>
      </c>
    </row>
    <row r="3668" spans="1:6" x14ac:dyDescent="0.25">
      <c r="A3668">
        <v>50785</v>
      </c>
      <c r="B3668">
        <v>0</v>
      </c>
      <c r="C3668">
        <v>8.7890625</v>
      </c>
      <c r="F3668">
        <f>_xlfn.STDEV.P(B3275:B3283)</f>
        <v>0.11554843044648709</v>
      </c>
    </row>
    <row r="3669" spans="1:6" x14ac:dyDescent="0.25">
      <c r="A3669">
        <v>50795</v>
      </c>
      <c r="B3669">
        <v>0</v>
      </c>
      <c r="C3669">
        <v>0</v>
      </c>
      <c r="F3669">
        <f>_xlfn.STDEV.P(B3276:B3284)</f>
        <v>0.11554841917776289</v>
      </c>
    </row>
    <row r="3670" spans="1:6" x14ac:dyDescent="0.25">
      <c r="A3670">
        <v>50806</v>
      </c>
      <c r="B3670">
        <v>0</v>
      </c>
      <c r="C3670">
        <v>0</v>
      </c>
      <c r="F3670">
        <f>_xlfn.STDEV.P(B3277:B3285)</f>
        <v>0.10148732313847543</v>
      </c>
    </row>
    <row r="3671" spans="1:6" x14ac:dyDescent="0.25">
      <c r="A3671">
        <v>50816</v>
      </c>
      <c r="B3671">
        <v>0</v>
      </c>
      <c r="C3671">
        <v>0</v>
      </c>
      <c r="F3671">
        <f>_xlfn.STDEV.P(B3278:B3286)</f>
        <v>0.10517897022176351</v>
      </c>
    </row>
    <row r="3672" spans="1:6" x14ac:dyDescent="0.25">
      <c r="A3672">
        <v>50826</v>
      </c>
      <c r="B3672">
        <v>0</v>
      </c>
      <c r="C3672">
        <v>0</v>
      </c>
      <c r="F3672">
        <f>_xlfn.STDEV.P(B3279:B3287)</f>
        <v>9.3668557796193083E-2</v>
      </c>
    </row>
    <row r="3673" spans="1:6" x14ac:dyDescent="0.25">
      <c r="A3673">
        <v>50837</v>
      </c>
      <c r="B3673">
        <v>0</v>
      </c>
      <c r="C3673">
        <v>0</v>
      </c>
      <c r="F3673">
        <f>_xlfn.STDEV.P(B3280:B3288)</f>
        <v>0.10148734238348746</v>
      </c>
    </row>
    <row r="3674" spans="1:6" x14ac:dyDescent="0.25">
      <c r="A3674">
        <v>50847</v>
      </c>
      <c r="B3674">
        <v>8.7890599999999999E-2</v>
      </c>
      <c r="C3674">
        <v>7.9900570000000002</v>
      </c>
      <c r="F3674">
        <f>_xlfn.STDEV.P(B3281:B3289)</f>
        <v>9.3668590231772222E-2</v>
      </c>
    </row>
    <row r="3675" spans="1:6" x14ac:dyDescent="0.25">
      <c r="A3675">
        <v>50858</v>
      </c>
      <c r="B3675">
        <v>8.7890599999999999E-2</v>
      </c>
      <c r="C3675">
        <v>0</v>
      </c>
      <c r="F3675">
        <f>_xlfn.STDEV.P(B3282:B3290)</f>
        <v>9.056269439871098E-2</v>
      </c>
    </row>
    <row r="3676" spans="1:6" x14ac:dyDescent="0.25">
      <c r="A3676">
        <v>50868</v>
      </c>
      <c r="B3676">
        <v>8.7890599999999999E-2</v>
      </c>
      <c r="C3676">
        <v>0</v>
      </c>
      <c r="F3676">
        <f>_xlfn.STDEV.P(B3283:B3291)</f>
        <v>9.056269919127781E-2</v>
      </c>
    </row>
    <row r="3677" spans="1:6" x14ac:dyDescent="0.25">
      <c r="A3677">
        <v>50879</v>
      </c>
      <c r="B3677">
        <v>8.7890599999999999E-2</v>
      </c>
      <c r="C3677">
        <v>0</v>
      </c>
      <c r="F3677">
        <f>_xlfn.STDEV.P(B3284:B3292)</f>
        <v>9.3668601815905583E-2</v>
      </c>
    </row>
    <row r="3678" spans="1:6" x14ac:dyDescent="0.25">
      <c r="A3678">
        <v>50889</v>
      </c>
      <c r="B3678">
        <v>8.7890599999999999E-2</v>
      </c>
      <c r="C3678">
        <v>0</v>
      </c>
      <c r="F3678">
        <f>_xlfn.STDEV.P(B3285:B3293)</f>
        <v>8.7346421520468398E-2</v>
      </c>
    </row>
    <row r="3679" spans="1:6" x14ac:dyDescent="0.25">
      <c r="A3679">
        <v>50899</v>
      </c>
      <c r="B3679">
        <v>8.7890599999999999E-2</v>
      </c>
      <c r="C3679">
        <v>0</v>
      </c>
      <c r="F3679">
        <f>_xlfn.STDEV.P(B3286:B3294)</f>
        <v>6.9053411528062436E-2</v>
      </c>
    </row>
    <row r="3680" spans="1:6" x14ac:dyDescent="0.25">
      <c r="A3680">
        <v>50910</v>
      </c>
      <c r="B3680">
        <v>8.7890599999999999E-2</v>
      </c>
      <c r="C3680">
        <v>0</v>
      </c>
      <c r="F3680">
        <f>_xlfn.STDEV.P(B3287:B3295)</f>
        <v>6.0199361806358084E-2</v>
      </c>
    </row>
    <row r="3681" spans="1:6" x14ac:dyDescent="0.25">
      <c r="A3681">
        <v>50920</v>
      </c>
      <c r="B3681">
        <v>8.7890599999999999E-2</v>
      </c>
      <c r="C3681">
        <v>0</v>
      </c>
      <c r="F3681">
        <f>_xlfn.STDEV.P(B3288:B3296)</f>
        <v>4.1432026175036406E-2</v>
      </c>
    </row>
    <row r="3682" spans="1:6" x14ac:dyDescent="0.25">
      <c r="A3682">
        <v>50931</v>
      </c>
      <c r="B3682">
        <v>8.7890599999999999E-2</v>
      </c>
      <c r="C3682">
        <v>0</v>
      </c>
      <c r="F3682">
        <f>_xlfn.STDEV.P(B3289:B3297)</f>
        <v>3.6539612524221637E-2</v>
      </c>
    </row>
    <row r="3683" spans="1:6" x14ac:dyDescent="0.25">
      <c r="A3683">
        <v>50941</v>
      </c>
      <c r="B3683">
        <v>8.7890599999999999E-2</v>
      </c>
      <c r="C3683">
        <v>0</v>
      </c>
      <c r="F3683">
        <f>_xlfn.STDEV.P(B3290:B3298)</f>
        <v>2.7621350783357496E-2</v>
      </c>
    </row>
    <row r="3684" spans="1:6" x14ac:dyDescent="0.25">
      <c r="A3684">
        <v>50952</v>
      </c>
      <c r="B3684">
        <v>0.1757812</v>
      </c>
      <c r="C3684">
        <v>8.7890625</v>
      </c>
      <c r="F3684">
        <f>_xlfn.STDEV.P(B3291:B3299)</f>
        <v>0</v>
      </c>
    </row>
    <row r="3685" spans="1:6" x14ac:dyDescent="0.25">
      <c r="A3685">
        <v>50962</v>
      </c>
      <c r="B3685">
        <v>0.1757812</v>
      </c>
      <c r="C3685">
        <v>0</v>
      </c>
      <c r="F3685">
        <f>_xlfn.STDEV.P(B3292:B3300)</f>
        <v>0</v>
      </c>
    </row>
    <row r="3686" spans="1:6" x14ac:dyDescent="0.25">
      <c r="A3686">
        <v>50972</v>
      </c>
      <c r="B3686">
        <v>0.1757812</v>
      </c>
      <c r="C3686">
        <v>0</v>
      </c>
      <c r="F3686">
        <f>_xlfn.STDEV.P(B3293:B3301)</f>
        <v>0</v>
      </c>
    </row>
    <row r="3687" spans="1:6" x14ac:dyDescent="0.25">
      <c r="A3687">
        <v>50983</v>
      </c>
      <c r="B3687">
        <v>0.1757812</v>
      </c>
      <c r="C3687">
        <v>0</v>
      </c>
      <c r="F3687">
        <f>_xlfn.STDEV.P(B3294:B3302)</f>
        <v>0</v>
      </c>
    </row>
    <row r="3688" spans="1:6" x14ac:dyDescent="0.25">
      <c r="A3688">
        <v>50993</v>
      </c>
      <c r="B3688">
        <v>0.1757812</v>
      </c>
      <c r="C3688">
        <v>0</v>
      </c>
      <c r="F3688">
        <f>_xlfn.STDEV.P(B3295:B3303)</f>
        <v>2.7621350783357493E-2</v>
      </c>
    </row>
    <row r="3689" spans="1:6" x14ac:dyDescent="0.25">
      <c r="A3689">
        <v>51004</v>
      </c>
      <c r="B3689">
        <v>0.1757812</v>
      </c>
      <c r="C3689">
        <v>0</v>
      </c>
      <c r="F3689">
        <f>_xlfn.STDEV.P(B3296:B3304)</f>
        <v>3.6539612524222234E-2</v>
      </c>
    </row>
    <row r="3690" spans="1:6" x14ac:dyDescent="0.25">
      <c r="A3690">
        <v>51014</v>
      </c>
      <c r="B3690">
        <v>0.1757812</v>
      </c>
      <c r="C3690">
        <v>0</v>
      </c>
      <c r="F3690">
        <f>_xlfn.STDEV.P(B3297:B3305)</f>
        <v>4.1432026175036933E-2</v>
      </c>
    </row>
    <row r="3691" spans="1:6" x14ac:dyDescent="0.25">
      <c r="A3691">
        <v>51025</v>
      </c>
      <c r="B3691">
        <v>0.1757812</v>
      </c>
      <c r="C3691">
        <v>0</v>
      </c>
      <c r="F3691">
        <f>_xlfn.STDEV.P(B3298:B3306)</f>
        <v>4.3673190262943827E-2</v>
      </c>
    </row>
    <row r="3692" spans="1:6" x14ac:dyDescent="0.25">
      <c r="A3692">
        <v>51035</v>
      </c>
      <c r="B3692">
        <v>8.7890599999999999E-2</v>
      </c>
      <c r="C3692">
        <v>-8.7890625</v>
      </c>
      <c r="F3692">
        <f>_xlfn.STDEV.P(B3299:B3307)</f>
        <v>5.8593755555560074E-2</v>
      </c>
    </row>
    <row r="3693" spans="1:6" x14ac:dyDescent="0.25">
      <c r="A3693">
        <v>51045</v>
      </c>
      <c r="B3693">
        <v>8.7890599999999999E-2</v>
      </c>
      <c r="C3693">
        <v>0</v>
      </c>
      <c r="F3693">
        <f>_xlfn.STDEV.P(B3300:B3308)</f>
        <v>6.4777843012200839E-2</v>
      </c>
    </row>
    <row r="3694" spans="1:6" x14ac:dyDescent="0.25">
      <c r="A3694">
        <v>51056</v>
      </c>
      <c r="B3694">
        <v>8.7890599999999999E-2</v>
      </c>
      <c r="C3694">
        <v>0</v>
      </c>
      <c r="F3694">
        <f>_xlfn.STDEV.P(B3301:B3309)</f>
        <v>8.0529424266810146E-2</v>
      </c>
    </row>
    <row r="3695" spans="1:6" x14ac:dyDescent="0.25">
      <c r="A3695">
        <v>51066</v>
      </c>
      <c r="B3695">
        <v>8.7890599999999999E-2</v>
      </c>
      <c r="C3695">
        <v>0</v>
      </c>
      <c r="F3695">
        <f>_xlfn.STDEV.P(B3302:B3310)</f>
        <v>8.4007102706392917E-2</v>
      </c>
    </row>
    <row r="3696" spans="1:6" x14ac:dyDescent="0.25">
      <c r="A3696">
        <v>51077</v>
      </c>
      <c r="B3696">
        <v>8.7890599999999999E-2</v>
      </c>
      <c r="C3696">
        <v>0</v>
      </c>
      <c r="F3696">
        <f>_xlfn.STDEV.P(B3303:B3311)</f>
        <v>7.6894631428005997E-2</v>
      </c>
    </row>
    <row r="3697" spans="1:6" x14ac:dyDescent="0.25">
      <c r="A3697">
        <v>51087</v>
      </c>
      <c r="B3697">
        <v>8.7890599999999999E-2</v>
      </c>
      <c r="C3697">
        <v>0</v>
      </c>
      <c r="F3697">
        <f>_xlfn.STDEV.P(B3304:B3312)</f>
        <v>9.0562694398711036E-2</v>
      </c>
    </row>
    <row r="3698" spans="1:6" x14ac:dyDescent="0.25">
      <c r="A3698">
        <v>51098</v>
      </c>
      <c r="B3698">
        <v>8.7890599999999999E-2</v>
      </c>
      <c r="C3698">
        <v>0</v>
      </c>
      <c r="F3698">
        <f>_xlfn.STDEV.P(B3305:B3313)</f>
        <v>9.3668590231772222E-2</v>
      </c>
    </row>
    <row r="3699" spans="1:6" x14ac:dyDescent="0.25">
      <c r="A3699">
        <v>51108</v>
      </c>
      <c r="B3699">
        <v>8.7890599999999999E-2</v>
      </c>
      <c r="C3699">
        <v>0</v>
      </c>
      <c r="F3699">
        <f>_xlfn.STDEV.P(B3306:B3314)</f>
        <v>8.7346401644308652E-2</v>
      </c>
    </row>
    <row r="3700" spans="1:6" x14ac:dyDescent="0.25">
      <c r="A3700">
        <v>51118</v>
      </c>
      <c r="B3700">
        <v>8.7890599999999999E-2</v>
      </c>
      <c r="C3700">
        <v>0</v>
      </c>
      <c r="F3700">
        <f>_xlfn.STDEV.P(B3307:B3315)</f>
        <v>8.2864052350072478E-2</v>
      </c>
    </row>
    <row r="3701" spans="1:6" x14ac:dyDescent="0.25">
      <c r="A3701">
        <v>51129</v>
      </c>
      <c r="B3701">
        <v>8.7890599999999999E-2</v>
      </c>
      <c r="C3701">
        <v>0</v>
      </c>
      <c r="F3701">
        <f>_xlfn.STDEV.P(B3308:B3316)</f>
        <v>9.9590196546972889E-2</v>
      </c>
    </row>
    <row r="3702" spans="1:6" x14ac:dyDescent="0.25">
      <c r="A3702">
        <v>51139</v>
      </c>
      <c r="B3702">
        <v>0</v>
      </c>
      <c r="C3702">
        <v>-7.9900570000000002</v>
      </c>
      <c r="F3702">
        <f>_xlfn.STDEV.P(B3309:B3317)</f>
        <v>9.9590196546972889E-2</v>
      </c>
    </row>
    <row r="3703" spans="1:6" x14ac:dyDescent="0.25">
      <c r="A3703">
        <v>51150</v>
      </c>
      <c r="B3703">
        <v>0</v>
      </c>
      <c r="C3703">
        <v>0</v>
      </c>
      <c r="F3703">
        <f>_xlfn.STDEV.P(B3310:B3318)</f>
        <v>0.10242270994553726</v>
      </c>
    </row>
    <row r="3704" spans="1:6" x14ac:dyDescent="0.25">
      <c r="A3704">
        <v>51160</v>
      </c>
      <c r="B3704">
        <v>0</v>
      </c>
      <c r="C3704">
        <v>0</v>
      </c>
      <c r="F3704">
        <f>_xlfn.STDEV.P(B3311:B3319)</f>
        <v>0.10961885539008377</v>
      </c>
    </row>
    <row r="3705" spans="1:6" x14ac:dyDescent="0.25">
      <c r="A3705">
        <v>51170</v>
      </c>
      <c r="B3705">
        <v>0</v>
      </c>
      <c r="C3705">
        <v>0</v>
      </c>
      <c r="F3705">
        <f>_xlfn.STDEV.P(B3312:B3320)</f>
        <v>0.10242273960882195</v>
      </c>
    </row>
    <row r="3706" spans="1:6" x14ac:dyDescent="0.25">
      <c r="A3706">
        <v>51181</v>
      </c>
      <c r="B3706">
        <v>0</v>
      </c>
      <c r="C3706">
        <v>0</v>
      </c>
      <c r="F3706">
        <f>_xlfn.STDEV.P(B3313:B3321)</f>
        <v>0.11304528753301035</v>
      </c>
    </row>
    <row r="3707" spans="1:6" x14ac:dyDescent="0.25">
      <c r="A3707">
        <v>51191</v>
      </c>
      <c r="B3707">
        <v>-8.7890599999999999E-2</v>
      </c>
      <c r="C3707">
        <v>-7.9900570000000002</v>
      </c>
      <c r="F3707">
        <f>_xlfn.STDEV.P(B3314:B3322)</f>
        <v>0.10961887914663893</v>
      </c>
    </row>
    <row r="3708" spans="1:6" x14ac:dyDescent="0.25">
      <c r="A3708">
        <v>51202</v>
      </c>
      <c r="B3708">
        <v>-8.7890599999999999E-2</v>
      </c>
      <c r="C3708">
        <v>0</v>
      </c>
      <c r="F3708">
        <f>_xlfn.STDEV.P(B3315:B3323)</f>
        <v>9.0562699191277699E-2</v>
      </c>
    </row>
    <row r="3709" spans="1:6" x14ac:dyDescent="0.25">
      <c r="A3709">
        <v>51212</v>
      </c>
      <c r="B3709">
        <v>-8.7890599999999999E-2</v>
      </c>
      <c r="C3709">
        <v>0</v>
      </c>
      <c r="F3709">
        <f>_xlfn.STDEV.P(B3316:B3324)</f>
        <v>7.6894628605780946E-2</v>
      </c>
    </row>
    <row r="3710" spans="1:6" x14ac:dyDescent="0.25">
      <c r="A3710">
        <v>51223</v>
      </c>
      <c r="B3710">
        <v>-8.7890599999999999E-2</v>
      </c>
      <c r="C3710">
        <v>0</v>
      </c>
      <c r="F3710">
        <f>_xlfn.STDEV.P(B3317:B3325)</f>
        <v>8.4007092373269823E-2</v>
      </c>
    </row>
    <row r="3711" spans="1:6" x14ac:dyDescent="0.25">
      <c r="A3711">
        <v>51233</v>
      </c>
      <c r="B3711">
        <v>-8.7890599999999999E-2</v>
      </c>
      <c r="C3711">
        <v>0</v>
      </c>
      <c r="F3711">
        <f>_xlfn.STDEV.P(B3318:B3326)</f>
        <v>8.0529405402928009E-2</v>
      </c>
    </row>
    <row r="3712" spans="1:6" x14ac:dyDescent="0.25">
      <c r="A3712">
        <v>51243</v>
      </c>
      <c r="B3712">
        <v>-8.7890599999999999E-2</v>
      </c>
      <c r="C3712">
        <v>0</v>
      </c>
      <c r="F3712">
        <f>_xlfn.STDEV.P(B3319:B3327)</f>
        <v>6.4777809510935064E-2</v>
      </c>
    </row>
    <row r="3713" spans="1:6" x14ac:dyDescent="0.25">
      <c r="A3713">
        <v>51254</v>
      </c>
      <c r="B3713">
        <v>-8.7890599999999999E-2</v>
      </c>
      <c r="C3713">
        <v>0</v>
      </c>
      <c r="F3713">
        <f>_xlfn.STDEV.P(B3320:B3328)</f>
        <v>5.8593733333332808E-2</v>
      </c>
    </row>
    <row r="3714" spans="1:6" x14ac:dyDescent="0.25">
      <c r="A3714">
        <v>51264</v>
      </c>
      <c r="B3714">
        <v>-8.7890599999999999E-2</v>
      </c>
      <c r="C3714">
        <v>0</v>
      </c>
      <c r="F3714">
        <f>_xlfn.STDEV.P(B3321:B3329)</f>
        <v>4.367319026294194E-2</v>
      </c>
    </row>
    <row r="3715" spans="1:6" x14ac:dyDescent="0.25">
      <c r="A3715">
        <v>51275</v>
      </c>
      <c r="B3715">
        <v>-0.1757812</v>
      </c>
      <c r="C3715">
        <v>-8.7890625</v>
      </c>
      <c r="F3715">
        <f>_xlfn.STDEV.P(B3322:B3330)</f>
        <v>4.143202617503508E-2</v>
      </c>
    </row>
    <row r="3716" spans="1:6" x14ac:dyDescent="0.25">
      <c r="A3716">
        <v>51285</v>
      </c>
      <c r="B3716">
        <v>-0.1757812</v>
      </c>
      <c r="C3716">
        <v>0</v>
      </c>
      <c r="F3716">
        <f>_xlfn.STDEV.P(B3323:B3331)</f>
        <v>3.6539612524221533E-2</v>
      </c>
    </row>
    <row r="3717" spans="1:6" x14ac:dyDescent="0.25">
      <c r="A3717">
        <v>51296</v>
      </c>
      <c r="B3717">
        <v>-0.1757812</v>
      </c>
      <c r="C3717">
        <v>0</v>
      </c>
      <c r="F3717">
        <f>_xlfn.STDEV.P(B3324:B3332)</f>
        <v>2.76213507833575E-2</v>
      </c>
    </row>
    <row r="3718" spans="1:6" x14ac:dyDescent="0.25">
      <c r="A3718">
        <v>51306</v>
      </c>
      <c r="B3718">
        <v>-0.1757812</v>
      </c>
      <c r="C3718">
        <v>0</v>
      </c>
      <c r="F3718">
        <f>_xlfn.STDEV.P(B3325:B3333)</f>
        <v>5.5511151231257827E-17</v>
      </c>
    </row>
    <row r="3719" spans="1:6" x14ac:dyDescent="0.25">
      <c r="A3719">
        <v>51316</v>
      </c>
      <c r="B3719">
        <v>-0.1757812</v>
      </c>
      <c r="C3719">
        <v>0</v>
      </c>
      <c r="F3719">
        <f>_xlfn.STDEV.P(B3326:B3334)</f>
        <v>5.5511151231257827E-17</v>
      </c>
    </row>
    <row r="3720" spans="1:6" x14ac:dyDescent="0.25">
      <c r="A3720">
        <v>51327</v>
      </c>
      <c r="B3720">
        <v>-0.1757812</v>
      </c>
      <c r="C3720">
        <v>0</v>
      </c>
      <c r="F3720">
        <f>_xlfn.STDEV.P(B3327:B3335)</f>
        <v>2.7621350783357493E-2</v>
      </c>
    </row>
    <row r="3721" spans="1:6" x14ac:dyDescent="0.25">
      <c r="A3721">
        <v>51337</v>
      </c>
      <c r="B3721">
        <v>-0.1757812</v>
      </c>
      <c r="C3721">
        <v>0</v>
      </c>
      <c r="F3721">
        <f>_xlfn.STDEV.P(B3328:B3336)</f>
        <v>3.6539612524221526E-2</v>
      </c>
    </row>
    <row r="3722" spans="1:6" x14ac:dyDescent="0.25">
      <c r="A3722">
        <v>51348</v>
      </c>
      <c r="B3722">
        <v>-0.1757812</v>
      </c>
      <c r="C3722">
        <v>0</v>
      </c>
      <c r="F3722">
        <f>_xlfn.STDEV.P(B3329:B3337)</f>
        <v>4.1432026175035878E-2</v>
      </c>
    </row>
    <row r="3723" spans="1:6" x14ac:dyDescent="0.25">
      <c r="A3723">
        <v>51358</v>
      </c>
      <c r="B3723">
        <v>-0.1757812</v>
      </c>
      <c r="C3723">
        <v>0</v>
      </c>
      <c r="F3723">
        <f>_xlfn.STDEV.P(B3330:B3338)</f>
        <v>6.0199338374371643E-2</v>
      </c>
    </row>
    <row r="3724" spans="1:6" x14ac:dyDescent="0.25">
      <c r="A3724">
        <v>51369</v>
      </c>
      <c r="B3724">
        <v>-0.1757812</v>
      </c>
      <c r="C3724">
        <v>0</v>
      </c>
      <c r="F3724">
        <f>_xlfn.STDEV.P(B3331:B3339)</f>
        <v>6.9053376958394155E-2</v>
      </c>
    </row>
    <row r="3725" spans="1:6" x14ac:dyDescent="0.25">
      <c r="A3725">
        <v>51379</v>
      </c>
      <c r="B3725">
        <v>-0.1757812</v>
      </c>
      <c r="C3725">
        <v>0</v>
      </c>
      <c r="F3725">
        <f>_xlfn.STDEV.P(B3332:B3340)</f>
        <v>7.176237439568682E-2</v>
      </c>
    </row>
    <row r="3726" spans="1:6" x14ac:dyDescent="0.25">
      <c r="A3726">
        <v>51389</v>
      </c>
      <c r="B3726">
        <v>-8.7890599999999999E-2</v>
      </c>
      <c r="C3726">
        <v>7.9900570000000002</v>
      </c>
      <c r="F3726">
        <f>_xlfn.STDEV.P(B3333:B3341)</f>
        <v>8.2864071991931396E-2</v>
      </c>
    </row>
    <row r="3727" spans="1:6" x14ac:dyDescent="0.25">
      <c r="A3727">
        <v>51400</v>
      </c>
      <c r="B3727">
        <v>-8.7890599999999999E-2</v>
      </c>
      <c r="C3727">
        <v>0</v>
      </c>
      <c r="F3727">
        <f>_xlfn.STDEV.P(B3334:B3342)</f>
        <v>8.2864083777045294E-2</v>
      </c>
    </row>
    <row r="3728" spans="1:6" x14ac:dyDescent="0.25">
      <c r="A3728">
        <v>51410</v>
      </c>
      <c r="B3728">
        <v>-8.7890599999999999E-2</v>
      </c>
      <c r="C3728">
        <v>0</v>
      </c>
      <c r="F3728">
        <f>_xlfn.STDEV.P(B3335:B3343)</f>
        <v>8.7346421520468343E-2</v>
      </c>
    </row>
    <row r="3729" spans="1:6" x14ac:dyDescent="0.25">
      <c r="A3729">
        <v>51421</v>
      </c>
      <c r="B3729">
        <v>-8.7890599999999999E-2</v>
      </c>
      <c r="C3729">
        <v>0</v>
      </c>
      <c r="F3729">
        <f>_xlfn.STDEV.P(B3336:B3344)</f>
        <v>9.3668601815905472E-2</v>
      </c>
    </row>
    <row r="3730" spans="1:6" x14ac:dyDescent="0.25">
      <c r="A3730">
        <v>51431</v>
      </c>
      <c r="B3730">
        <v>-8.7890599999999999E-2</v>
      </c>
      <c r="C3730">
        <v>0</v>
      </c>
      <c r="F3730">
        <f>_xlfn.STDEV.P(B3337:B3345)</f>
        <v>0.10517901251903819</v>
      </c>
    </row>
    <row r="3731" spans="1:6" x14ac:dyDescent="0.25">
      <c r="A3731">
        <v>51442</v>
      </c>
      <c r="B3731">
        <v>-8.7890599999999999E-2</v>
      </c>
      <c r="C3731">
        <v>0</v>
      </c>
      <c r="F3731">
        <f>_xlfn.STDEV.P(B3338:B3346)</f>
        <v>0.10148736162849709</v>
      </c>
    </row>
    <row r="3732" spans="1:6" x14ac:dyDescent="0.25">
      <c r="A3732">
        <v>51452</v>
      </c>
      <c r="B3732">
        <v>-8.7890599999999999E-2</v>
      </c>
      <c r="C3732">
        <v>0</v>
      </c>
      <c r="F3732">
        <f>_xlfn.STDEV.P(B3339:B3347)</f>
        <v>0.10148735521349384</v>
      </c>
    </row>
    <row r="3733" spans="1:6" x14ac:dyDescent="0.25">
      <c r="A3733">
        <v>51462</v>
      </c>
      <c r="B3733">
        <v>-8.7890599999999999E-2</v>
      </c>
      <c r="C3733">
        <v>0</v>
      </c>
      <c r="F3733">
        <f>_xlfn.STDEV.P(B3340:B3348)</f>
        <v>0.10517898982294097</v>
      </c>
    </row>
    <row r="3734" spans="1:6" x14ac:dyDescent="0.25">
      <c r="A3734">
        <v>51473</v>
      </c>
      <c r="B3734">
        <v>0</v>
      </c>
      <c r="C3734">
        <v>8.7890625</v>
      </c>
      <c r="F3734">
        <f>_xlfn.STDEV.P(B3341:B3349)</f>
        <v>9.3668557796193083E-2</v>
      </c>
    </row>
    <row r="3735" spans="1:6" x14ac:dyDescent="0.25">
      <c r="A3735">
        <v>51483</v>
      </c>
      <c r="B3735">
        <v>0</v>
      </c>
      <c r="C3735">
        <v>0</v>
      </c>
      <c r="F3735">
        <f>_xlfn.STDEV.P(B3342:B3350)</f>
        <v>8.7346380525885781E-2</v>
      </c>
    </row>
    <row r="3736" spans="1:6" x14ac:dyDescent="0.25">
      <c r="A3736">
        <v>51494</v>
      </c>
      <c r="B3736">
        <v>0</v>
      </c>
      <c r="C3736">
        <v>0</v>
      </c>
      <c r="F3736">
        <f>_xlfn.STDEV.P(B3343:B3351)</f>
        <v>8.2864052350072492E-2</v>
      </c>
    </row>
    <row r="3737" spans="1:6" x14ac:dyDescent="0.25">
      <c r="A3737">
        <v>51504</v>
      </c>
      <c r="B3737">
        <v>0</v>
      </c>
      <c r="C3737">
        <v>0</v>
      </c>
      <c r="F3737">
        <f>_xlfn.STDEV.P(B3344:B3352)</f>
        <v>8.2864052350072492E-2</v>
      </c>
    </row>
    <row r="3738" spans="1:6" x14ac:dyDescent="0.25">
      <c r="A3738">
        <v>51515</v>
      </c>
      <c r="B3738">
        <v>0</v>
      </c>
      <c r="C3738">
        <v>0</v>
      </c>
      <c r="F3738">
        <f>_xlfn.STDEV.P(B3345:B3353)</f>
        <v>7.1762374395686418E-2</v>
      </c>
    </row>
    <row r="3739" spans="1:6" x14ac:dyDescent="0.25">
      <c r="A3739">
        <v>51525</v>
      </c>
      <c r="B3739">
        <v>8.7890599999999999E-2</v>
      </c>
      <c r="C3739">
        <v>8.7890625</v>
      </c>
      <c r="F3739">
        <f>_xlfn.STDEV.P(B3346:B3354)</f>
        <v>8.2864071991931201E-2</v>
      </c>
    </row>
    <row r="3740" spans="1:6" x14ac:dyDescent="0.25">
      <c r="A3740">
        <v>51535</v>
      </c>
      <c r="B3740">
        <v>8.7890599999999999E-2</v>
      </c>
      <c r="C3740">
        <v>0</v>
      </c>
      <c r="F3740">
        <f>_xlfn.STDEV.P(B3347:B3355)</f>
        <v>8.2864083777045031E-2</v>
      </c>
    </row>
    <row r="3741" spans="1:6" x14ac:dyDescent="0.25">
      <c r="A3741">
        <v>51546</v>
      </c>
      <c r="B3741">
        <v>8.7890599999999999E-2</v>
      </c>
      <c r="C3741">
        <v>0</v>
      </c>
      <c r="F3741">
        <f>_xlfn.STDEV.P(B3348:B3356)</f>
        <v>7.1762415220519335E-2</v>
      </c>
    </row>
    <row r="3742" spans="1:6" x14ac:dyDescent="0.25">
      <c r="A3742">
        <v>51556</v>
      </c>
      <c r="B3742">
        <v>8.7890599999999999E-2</v>
      </c>
      <c r="C3742">
        <v>0</v>
      </c>
      <c r="F3742">
        <f>_xlfn.STDEV.P(B3349:B3357)</f>
        <v>6.9053420956152856E-2</v>
      </c>
    </row>
    <row r="3743" spans="1:6" x14ac:dyDescent="0.25">
      <c r="A3743">
        <v>51567</v>
      </c>
      <c r="B3743">
        <v>8.7890599999999999E-2</v>
      </c>
      <c r="C3743">
        <v>0</v>
      </c>
      <c r="F3743">
        <f>_xlfn.STDEV.P(B3350:B3358)</f>
        <v>7.3079268107202999E-2</v>
      </c>
    </row>
    <row r="3744" spans="1:6" x14ac:dyDescent="0.25">
      <c r="A3744">
        <v>51577</v>
      </c>
      <c r="B3744">
        <v>8.7890599999999999E-2</v>
      </c>
      <c r="C3744">
        <v>0</v>
      </c>
      <c r="F3744">
        <f>_xlfn.STDEV.P(B3351:B3359)</f>
        <v>6.477784971245279E-2</v>
      </c>
    </row>
    <row r="3745" spans="1:6" x14ac:dyDescent="0.25">
      <c r="A3745">
        <v>51588</v>
      </c>
      <c r="B3745">
        <v>8.7890599999999999E-2</v>
      </c>
      <c r="C3745">
        <v>0</v>
      </c>
      <c r="F3745">
        <f>_xlfn.STDEV.P(B3352:B3360)</f>
        <v>6.4777843012200839E-2</v>
      </c>
    </row>
    <row r="3746" spans="1:6" x14ac:dyDescent="0.25">
      <c r="A3746">
        <v>51598</v>
      </c>
      <c r="B3746">
        <v>8.7890599999999999E-2</v>
      </c>
      <c r="C3746">
        <v>0</v>
      </c>
      <c r="F3746">
        <f>_xlfn.STDEV.P(B3353:B3361)</f>
        <v>5.85937555555597E-2</v>
      </c>
    </row>
    <row r="3747" spans="1:6" x14ac:dyDescent="0.25">
      <c r="A3747">
        <v>51608</v>
      </c>
      <c r="B3747">
        <v>8.7890599999999999E-2</v>
      </c>
      <c r="C3747">
        <v>0</v>
      </c>
      <c r="F3747">
        <f>_xlfn.STDEV.P(B3354:B3362)</f>
        <v>4.3673190262942571E-2</v>
      </c>
    </row>
    <row r="3748" spans="1:6" x14ac:dyDescent="0.25">
      <c r="A3748">
        <v>51619</v>
      </c>
      <c r="B3748">
        <v>8.7890599999999999E-2</v>
      </c>
      <c r="C3748">
        <v>0</v>
      </c>
      <c r="F3748">
        <f>_xlfn.STDEV.P(B3355:B3363)</f>
        <v>4.1432026175036406E-2</v>
      </c>
    </row>
    <row r="3749" spans="1:6" x14ac:dyDescent="0.25">
      <c r="A3749">
        <v>51629</v>
      </c>
      <c r="B3749">
        <v>8.7890599999999999E-2</v>
      </c>
      <c r="C3749">
        <v>0</v>
      </c>
      <c r="F3749">
        <f>_xlfn.STDEV.P(B3356:B3364)</f>
        <v>3.6539612524221637E-2</v>
      </c>
    </row>
    <row r="3750" spans="1:6" x14ac:dyDescent="0.25">
      <c r="A3750">
        <v>51640</v>
      </c>
      <c r="B3750">
        <v>8.7890599999999999E-2</v>
      </c>
      <c r="C3750">
        <v>0</v>
      </c>
      <c r="F3750">
        <f>_xlfn.STDEV.P(B3357:B3365)</f>
        <v>2.7621350783357496E-2</v>
      </c>
    </row>
    <row r="3751" spans="1:6" x14ac:dyDescent="0.25">
      <c r="A3751">
        <v>51650</v>
      </c>
      <c r="B3751">
        <v>8.7890599999999999E-2</v>
      </c>
      <c r="C3751">
        <v>0</v>
      </c>
      <c r="F3751">
        <f>_xlfn.STDEV.P(B3358:B3366)</f>
        <v>0</v>
      </c>
    </row>
    <row r="3752" spans="1:6" x14ac:dyDescent="0.25">
      <c r="A3752">
        <v>51660</v>
      </c>
      <c r="B3752">
        <v>8.7890599999999999E-2</v>
      </c>
      <c r="C3752">
        <v>0</v>
      </c>
      <c r="F3752">
        <f>_xlfn.STDEV.P(B3359:B3367)</f>
        <v>0</v>
      </c>
    </row>
    <row r="3753" spans="1:6" x14ac:dyDescent="0.25">
      <c r="A3753">
        <v>51671</v>
      </c>
      <c r="B3753">
        <v>8.7890599999999999E-2</v>
      </c>
      <c r="C3753">
        <v>0</v>
      </c>
      <c r="F3753">
        <f>_xlfn.STDEV.P(B3360:B3368)</f>
        <v>2.7621350783357493E-2</v>
      </c>
    </row>
    <row r="3754" spans="1:6" x14ac:dyDescent="0.25">
      <c r="A3754">
        <v>51681</v>
      </c>
      <c r="B3754">
        <v>8.7890599999999999E-2</v>
      </c>
      <c r="C3754">
        <v>0</v>
      </c>
      <c r="F3754">
        <f>_xlfn.STDEV.P(B3361:B3369)</f>
        <v>3.6539612524222234E-2</v>
      </c>
    </row>
    <row r="3755" spans="1:6" x14ac:dyDescent="0.25">
      <c r="A3755">
        <v>51692</v>
      </c>
      <c r="B3755">
        <v>8.7890599999999999E-2</v>
      </c>
      <c r="C3755">
        <v>0</v>
      </c>
      <c r="F3755">
        <f>_xlfn.STDEV.P(B3362:B3370)</f>
        <v>4.1432026175036933E-2</v>
      </c>
    </row>
    <row r="3756" spans="1:6" x14ac:dyDescent="0.25">
      <c r="A3756">
        <v>51702</v>
      </c>
      <c r="B3756">
        <v>8.7890599999999999E-2</v>
      </c>
      <c r="C3756">
        <v>0</v>
      </c>
      <c r="F3756">
        <f>_xlfn.STDEV.P(B3363:B3371)</f>
        <v>6.0199361806358903E-2</v>
      </c>
    </row>
    <row r="3757" spans="1:6" x14ac:dyDescent="0.25">
      <c r="A3757">
        <v>51713</v>
      </c>
      <c r="B3757">
        <v>8.7890599999999999E-2</v>
      </c>
      <c r="C3757">
        <v>0</v>
      </c>
      <c r="F3757">
        <f>_xlfn.STDEV.P(B3364:B3372)</f>
        <v>6.9053411528062686E-2</v>
      </c>
    </row>
    <row r="3758" spans="1:6" x14ac:dyDescent="0.25">
      <c r="A3758">
        <v>51723</v>
      </c>
      <c r="B3758">
        <v>8.7890599999999999E-2</v>
      </c>
      <c r="C3758">
        <v>0</v>
      </c>
      <c r="F3758">
        <f>_xlfn.STDEV.P(B3365:B3373)</f>
        <v>7.1762415220519293E-2</v>
      </c>
    </row>
    <row r="3759" spans="1:6" x14ac:dyDescent="0.25">
      <c r="A3759">
        <v>51733</v>
      </c>
      <c r="B3759">
        <v>8.7890599999999999E-2</v>
      </c>
      <c r="C3759">
        <v>0</v>
      </c>
      <c r="F3759">
        <f>_xlfn.STDEV.P(B3366:B3374)</f>
        <v>8.2864095562157028E-2</v>
      </c>
    </row>
    <row r="3760" spans="1:6" x14ac:dyDescent="0.25">
      <c r="A3760">
        <v>51744</v>
      </c>
      <c r="B3760">
        <v>8.7890599999999999E-2</v>
      </c>
      <c r="C3760">
        <v>0</v>
      </c>
      <c r="F3760">
        <f>_xlfn.STDEV.P(B3367:B3375)</f>
        <v>8.2864095562157097E-2</v>
      </c>
    </row>
    <row r="3761" spans="1:6" x14ac:dyDescent="0.25">
      <c r="A3761">
        <v>51754</v>
      </c>
      <c r="B3761">
        <v>8.7890599999999999E-2</v>
      </c>
      <c r="C3761">
        <v>0</v>
      </c>
      <c r="F3761">
        <f>_xlfn.STDEV.P(B3368:B3376)</f>
        <v>7.1762415220519335E-2</v>
      </c>
    </row>
    <row r="3762" spans="1:6" x14ac:dyDescent="0.25">
      <c r="A3762">
        <v>51765</v>
      </c>
      <c r="B3762">
        <v>8.7890599999999999E-2</v>
      </c>
      <c r="C3762">
        <v>0</v>
      </c>
      <c r="F3762">
        <f>_xlfn.STDEV.P(B3369:B3377)</f>
        <v>6.9053411528062547E-2</v>
      </c>
    </row>
    <row r="3763" spans="1:6" x14ac:dyDescent="0.25">
      <c r="A3763">
        <v>51775</v>
      </c>
      <c r="B3763">
        <v>8.7890599999999999E-2</v>
      </c>
      <c r="C3763">
        <v>0</v>
      </c>
      <c r="F3763">
        <f>_xlfn.STDEV.P(B3370:B3378)</f>
        <v>7.3079245835432349E-2</v>
      </c>
    </row>
    <row r="3764" spans="1:6" x14ac:dyDescent="0.25">
      <c r="A3764">
        <v>51786</v>
      </c>
      <c r="B3764">
        <v>8.7890599999999999E-2</v>
      </c>
      <c r="C3764">
        <v>0</v>
      </c>
      <c r="F3764">
        <f>_xlfn.STDEV.P(B3371:B3379)</f>
        <v>6.4777809510935591E-2</v>
      </c>
    </row>
    <row r="3765" spans="1:6" x14ac:dyDescent="0.25">
      <c r="A3765">
        <v>51796</v>
      </c>
      <c r="B3765">
        <v>8.7890599999999999E-2</v>
      </c>
      <c r="C3765">
        <v>0</v>
      </c>
      <c r="F3765">
        <f>_xlfn.STDEV.P(B3372:B3380)</f>
        <v>8.0529383844202551E-2</v>
      </c>
    </row>
    <row r="3766" spans="1:6" x14ac:dyDescent="0.25">
      <c r="A3766">
        <v>51806</v>
      </c>
      <c r="B3766">
        <v>8.7890599999999999E-2</v>
      </c>
      <c r="C3766">
        <v>0</v>
      </c>
      <c r="F3766">
        <f>_xlfn.STDEV.P(B3373:B3381)</f>
        <v>8.4007058790615166E-2</v>
      </c>
    </row>
    <row r="3767" spans="1:6" x14ac:dyDescent="0.25">
      <c r="A3767">
        <v>51817</v>
      </c>
      <c r="B3767">
        <v>0</v>
      </c>
      <c r="C3767">
        <v>-8.7890625</v>
      </c>
      <c r="F3767">
        <f>_xlfn.STDEV.P(B3374:B3382)</f>
        <v>7.689458627240249E-2</v>
      </c>
    </row>
    <row r="3768" spans="1:6" x14ac:dyDescent="0.25">
      <c r="A3768">
        <v>51827</v>
      </c>
      <c r="B3768">
        <v>0</v>
      </c>
      <c r="C3768">
        <v>0</v>
      </c>
      <c r="F3768">
        <f>_xlfn.STDEV.P(B3375:B3383)</f>
        <v>9.056265486002385E-2</v>
      </c>
    </row>
    <row r="3769" spans="1:6" x14ac:dyDescent="0.25">
      <c r="A3769">
        <v>51838</v>
      </c>
      <c r="B3769">
        <v>0</v>
      </c>
      <c r="C3769">
        <v>0</v>
      </c>
      <c r="F3769">
        <f>_xlfn.STDEV.P(B3376:B3384)</f>
        <v>9.3668557796193083E-2</v>
      </c>
    </row>
    <row r="3770" spans="1:6" x14ac:dyDescent="0.25">
      <c r="A3770">
        <v>51848</v>
      </c>
      <c r="B3770">
        <v>0</v>
      </c>
      <c r="C3770">
        <v>0</v>
      </c>
      <c r="F3770">
        <f>_xlfn.STDEV.P(B3377:B3385)</f>
        <v>8.7346380525885781E-2</v>
      </c>
    </row>
    <row r="3771" spans="1:6" x14ac:dyDescent="0.25">
      <c r="A3771">
        <v>51859</v>
      </c>
      <c r="B3771">
        <v>0</v>
      </c>
      <c r="C3771">
        <v>0</v>
      </c>
      <c r="F3771">
        <f>_xlfn.STDEV.P(B3378:B3386)</f>
        <v>8.2864071991931201E-2</v>
      </c>
    </row>
    <row r="3772" spans="1:6" x14ac:dyDescent="0.25">
      <c r="A3772">
        <v>51869</v>
      </c>
      <c r="B3772">
        <v>0</v>
      </c>
      <c r="C3772">
        <v>0</v>
      </c>
      <c r="F3772">
        <f>_xlfn.STDEV.P(B3379:B3387)</f>
        <v>8.2864083777045031E-2</v>
      </c>
    </row>
    <row r="3773" spans="1:6" x14ac:dyDescent="0.25">
      <c r="A3773">
        <v>51879</v>
      </c>
      <c r="B3773">
        <v>0</v>
      </c>
      <c r="C3773">
        <v>0</v>
      </c>
      <c r="F3773">
        <f>_xlfn.STDEV.P(B3380:B3388)</f>
        <v>7.1762415220519335E-2</v>
      </c>
    </row>
    <row r="3774" spans="1:6" x14ac:dyDescent="0.25">
      <c r="A3774">
        <v>51890</v>
      </c>
      <c r="B3774">
        <v>0</v>
      </c>
      <c r="C3774">
        <v>0</v>
      </c>
      <c r="F3774">
        <f>_xlfn.STDEV.P(B3381:B3389)</f>
        <v>8.2864095562157195E-2</v>
      </c>
    </row>
    <row r="3775" spans="1:6" x14ac:dyDescent="0.25">
      <c r="A3775">
        <v>51900</v>
      </c>
      <c r="B3775">
        <v>-8.7890599999999999E-2</v>
      </c>
      <c r="C3775">
        <v>-7.9900570000000002</v>
      </c>
      <c r="F3775">
        <f>_xlfn.STDEV.P(B3382:B3390)</f>
        <v>8.2864095562157167E-2</v>
      </c>
    </row>
    <row r="3776" spans="1:6" x14ac:dyDescent="0.25">
      <c r="A3776">
        <v>51911</v>
      </c>
      <c r="B3776">
        <v>-8.7890599999999999E-2</v>
      </c>
      <c r="C3776">
        <v>0</v>
      </c>
      <c r="F3776">
        <f>_xlfn.STDEV.P(B3383:B3391)</f>
        <v>7.1762415220519377E-2</v>
      </c>
    </row>
    <row r="3777" spans="1:6" x14ac:dyDescent="0.25">
      <c r="A3777">
        <v>51921</v>
      </c>
      <c r="B3777">
        <v>-8.7890599999999999E-2</v>
      </c>
      <c r="C3777">
        <v>0</v>
      </c>
      <c r="F3777">
        <f>_xlfn.STDEV.P(B3384:B3392)</f>
        <v>6.9053411528062436E-2</v>
      </c>
    </row>
    <row r="3778" spans="1:6" x14ac:dyDescent="0.25">
      <c r="A3778">
        <v>51932</v>
      </c>
      <c r="B3778">
        <v>-8.7890599999999999E-2</v>
      </c>
      <c r="C3778">
        <v>0</v>
      </c>
      <c r="F3778">
        <f>_xlfn.STDEV.P(B3385:B3393)</f>
        <v>6.0199361806358084E-2</v>
      </c>
    </row>
    <row r="3779" spans="1:6" x14ac:dyDescent="0.25">
      <c r="A3779">
        <v>51942</v>
      </c>
      <c r="B3779">
        <v>-8.7890599999999999E-2</v>
      </c>
      <c r="C3779">
        <v>0</v>
      </c>
      <c r="F3779">
        <f>_xlfn.STDEV.P(B3386:B3394)</f>
        <v>4.1432026175036406E-2</v>
      </c>
    </row>
    <row r="3780" spans="1:6" x14ac:dyDescent="0.25">
      <c r="A3780">
        <v>51952</v>
      </c>
      <c r="B3780">
        <v>-8.7890599999999999E-2</v>
      </c>
      <c r="C3780">
        <v>0</v>
      </c>
      <c r="F3780">
        <f>_xlfn.STDEV.P(B3387:B3395)</f>
        <v>3.6539612524221637E-2</v>
      </c>
    </row>
    <row r="3781" spans="1:6" x14ac:dyDescent="0.25">
      <c r="A3781">
        <v>51963</v>
      </c>
      <c r="B3781">
        <v>-8.7890599999999999E-2</v>
      </c>
      <c r="C3781">
        <v>0</v>
      </c>
      <c r="F3781">
        <f>_xlfn.STDEV.P(B3388:B3396)</f>
        <v>2.7621350783357496E-2</v>
      </c>
    </row>
    <row r="3782" spans="1:6" x14ac:dyDescent="0.25">
      <c r="A3782">
        <v>51973</v>
      </c>
      <c r="B3782">
        <v>-8.7890599999999999E-2</v>
      </c>
      <c r="C3782">
        <v>0</v>
      </c>
      <c r="F3782">
        <f>_xlfn.STDEV.P(B3389:B3397)</f>
        <v>0</v>
      </c>
    </row>
    <row r="3783" spans="1:6" x14ac:dyDescent="0.25">
      <c r="A3783">
        <v>51984</v>
      </c>
      <c r="B3783">
        <v>-8.7890599999999999E-2</v>
      </c>
      <c r="C3783">
        <v>0</v>
      </c>
      <c r="F3783">
        <f>_xlfn.STDEV.P(B3390:B3398)</f>
        <v>0</v>
      </c>
    </row>
    <row r="3784" spans="1:6" x14ac:dyDescent="0.25">
      <c r="A3784">
        <v>51994</v>
      </c>
      <c r="B3784">
        <v>-8.7890599999999999E-2</v>
      </c>
      <c r="C3784">
        <v>0</v>
      </c>
      <c r="F3784">
        <f>_xlfn.STDEV.P(B3391:B3399)</f>
        <v>0</v>
      </c>
    </row>
    <row r="3785" spans="1:6" x14ac:dyDescent="0.25">
      <c r="A3785">
        <v>52005</v>
      </c>
      <c r="B3785">
        <v>-8.7890599999999999E-2</v>
      </c>
      <c r="C3785">
        <v>0</v>
      </c>
      <c r="F3785">
        <f>_xlfn.STDEV.P(B3392:B3400)</f>
        <v>0</v>
      </c>
    </row>
    <row r="3786" spans="1:6" x14ac:dyDescent="0.25">
      <c r="A3786">
        <v>52015</v>
      </c>
      <c r="B3786">
        <v>-8.7890599999999999E-2</v>
      </c>
      <c r="C3786">
        <v>0</v>
      </c>
      <c r="F3786">
        <f>_xlfn.STDEV.P(B3393:B3401)</f>
        <v>0</v>
      </c>
    </row>
    <row r="3787" spans="1:6" x14ac:dyDescent="0.25">
      <c r="A3787">
        <v>52025</v>
      </c>
      <c r="B3787">
        <v>-8.7890599999999999E-2</v>
      </c>
      <c r="C3787">
        <v>0</v>
      </c>
      <c r="F3787">
        <f>_xlfn.STDEV.P(B3394:B3402)</f>
        <v>2.7621350783357493E-2</v>
      </c>
    </row>
    <row r="3788" spans="1:6" x14ac:dyDescent="0.25">
      <c r="A3788">
        <v>52036</v>
      </c>
      <c r="B3788">
        <v>-8.7890599999999999E-2</v>
      </c>
      <c r="C3788">
        <v>0</v>
      </c>
      <c r="F3788">
        <f>_xlfn.STDEV.P(B3395:B3403)</f>
        <v>3.6539612524222234E-2</v>
      </c>
    </row>
    <row r="3789" spans="1:6" x14ac:dyDescent="0.25">
      <c r="A3789">
        <v>52046</v>
      </c>
      <c r="B3789">
        <v>-8.7890599999999999E-2</v>
      </c>
      <c r="C3789">
        <v>0</v>
      </c>
      <c r="F3789">
        <f>_xlfn.STDEV.P(B3396:B3404)</f>
        <v>4.1432026175036933E-2</v>
      </c>
    </row>
    <row r="3790" spans="1:6" x14ac:dyDescent="0.25">
      <c r="A3790">
        <v>52057</v>
      </c>
      <c r="B3790">
        <v>-8.7890599999999999E-2</v>
      </c>
      <c r="C3790">
        <v>0</v>
      </c>
      <c r="F3790">
        <f>_xlfn.STDEV.P(B3397:B3405)</f>
        <v>4.3673190262943827E-2</v>
      </c>
    </row>
    <row r="3791" spans="1:6" x14ac:dyDescent="0.25">
      <c r="A3791">
        <v>52067</v>
      </c>
      <c r="B3791">
        <v>-8.7890599999999999E-2</v>
      </c>
      <c r="C3791">
        <v>0</v>
      </c>
      <c r="F3791">
        <f>_xlfn.STDEV.P(B3398:B3406)</f>
        <v>5.8593755555560074E-2</v>
      </c>
    </row>
    <row r="3792" spans="1:6" x14ac:dyDescent="0.25">
      <c r="A3792">
        <v>52077</v>
      </c>
      <c r="B3792">
        <v>-8.7890599999999999E-2</v>
      </c>
      <c r="C3792">
        <v>0</v>
      </c>
      <c r="F3792">
        <f>_xlfn.STDEV.P(B3399:B3407)</f>
        <v>6.4777843012200839E-2</v>
      </c>
    </row>
    <row r="3793" spans="1:6" x14ac:dyDescent="0.25">
      <c r="A3793">
        <v>52088</v>
      </c>
      <c r="B3793">
        <v>0</v>
      </c>
      <c r="C3793">
        <v>8.7890625</v>
      </c>
      <c r="F3793">
        <f>_xlfn.STDEV.P(B3400:B3408)</f>
        <v>8.0529424266810146E-2</v>
      </c>
    </row>
    <row r="3794" spans="1:6" x14ac:dyDescent="0.25">
      <c r="A3794">
        <v>52098</v>
      </c>
      <c r="B3794">
        <v>-8.7890599999999999E-2</v>
      </c>
      <c r="C3794">
        <v>-7.9900570000000002</v>
      </c>
      <c r="F3794">
        <f>_xlfn.STDEV.P(B3401:B3409)</f>
        <v>8.4007102706392917E-2</v>
      </c>
    </row>
    <row r="3795" spans="1:6" x14ac:dyDescent="0.25">
      <c r="A3795">
        <v>52109</v>
      </c>
      <c r="B3795">
        <v>0</v>
      </c>
      <c r="C3795">
        <v>8.7890625</v>
      </c>
      <c r="F3795">
        <f>_xlfn.STDEV.P(B3402:B3410)</f>
        <v>7.6894631428005997E-2</v>
      </c>
    </row>
    <row r="3796" spans="1:6" x14ac:dyDescent="0.25">
      <c r="A3796">
        <v>52119</v>
      </c>
      <c r="B3796">
        <v>0</v>
      </c>
      <c r="C3796">
        <v>0</v>
      </c>
      <c r="F3796">
        <f>_xlfn.STDEV.P(B3403:B3411)</f>
        <v>9.0562694398711036E-2</v>
      </c>
    </row>
    <row r="3797" spans="1:6" x14ac:dyDescent="0.25">
      <c r="A3797">
        <v>52130</v>
      </c>
      <c r="B3797">
        <v>0</v>
      </c>
      <c r="C3797">
        <v>0</v>
      </c>
      <c r="F3797">
        <f>_xlfn.STDEV.P(B3404:B3412)</f>
        <v>9.3668590231772222E-2</v>
      </c>
    </row>
    <row r="3798" spans="1:6" x14ac:dyDescent="0.25">
      <c r="A3798">
        <v>52140</v>
      </c>
      <c r="B3798">
        <v>0</v>
      </c>
      <c r="C3798">
        <v>0</v>
      </c>
      <c r="F3798">
        <f>_xlfn.STDEV.P(B3405:B3413)</f>
        <v>8.7346401644308652E-2</v>
      </c>
    </row>
    <row r="3799" spans="1:6" x14ac:dyDescent="0.25">
      <c r="A3799">
        <v>52150</v>
      </c>
      <c r="B3799">
        <v>0</v>
      </c>
      <c r="C3799">
        <v>0</v>
      </c>
      <c r="F3799">
        <f>_xlfn.STDEV.P(B3406:B3414)</f>
        <v>8.2864052350072478E-2</v>
      </c>
    </row>
    <row r="3800" spans="1:6" x14ac:dyDescent="0.25">
      <c r="A3800">
        <v>52161</v>
      </c>
      <c r="B3800">
        <v>0</v>
      </c>
      <c r="C3800">
        <v>0</v>
      </c>
      <c r="F3800">
        <f>_xlfn.STDEV.P(B3407:B3415)</f>
        <v>8.2864052350072492E-2</v>
      </c>
    </row>
    <row r="3801" spans="1:6" x14ac:dyDescent="0.25">
      <c r="A3801">
        <v>52171</v>
      </c>
      <c r="B3801">
        <v>0</v>
      </c>
      <c r="C3801">
        <v>0</v>
      </c>
      <c r="F3801">
        <f>_xlfn.STDEV.P(B3408:B3416)</f>
        <v>7.176237439568639E-2</v>
      </c>
    </row>
    <row r="3802" spans="1:6" x14ac:dyDescent="0.25">
      <c r="A3802">
        <v>52182</v>
      </c>
      <c r="B3802">
        <v>0</v>
      </c>
      <c r="C3802">
        <v>0</v>
      </c>
      <c r="F3802">
        <f>_xlfn.STDEV.P(B3409:B3417)</f>
        <v>6.9053376958393739E-2</v>
      </c>
    </row>
    <row r="3803" spans="1:6" x14ac:dyDescent="0.25">
      <c r="A3803">
        <v>52192</v>
      </c>
      <c r="B3803">
        <v>0</v>
      </c>
      <c r="C3803">
        <v>0</v>
      </c>
      <c r="F3803">
        <f>_xlfn.STDEV.P(B3410:B3418)</f>
        <v>7.3079225048443067E-2</v>
      </c>
    </row>
    <row r="3804" spans="1:6" x14ac:dyDescent="0.25">
      <c r="A3804">
        <v>52203</v>
      </c>
      <c r="B3804">
        <v>8.7890599999999999E-2</v>
      </c>
      <c r="C3804">
        <v>8.7890625</v>
      </c>
      <c r="F3804">
        <f>_xlfn.STDEV.P(B3411:B3419)</f>
        <v>6.4777809510935619E-2</v>
      </c>
    </row>
    <row r="3805" spans="1:6" x14ac:dyDescent="0.25">
      <c r="A3805">
        <v>52213</v>
      </c>
      <c r="B3805">
        <v>8.7890599999999999E-2</v>
      </c>
      <c r="C3805">
        <v>0</v>
      </c>
      <c r="F3805">
        <f>_xlfn.STDEV.P(B3412:B3420)</f>
        <v>8.0529405402928064E-2</v>
      </c>
    </row>
    <row r="3806" spans="1:6" x14ac:dyDescent="0.25">
      <c r="A3806">
        <v>52223</v>
      </c>
      <c r="B3806">
        <v>8.7890599999999999E-2</v>
      </c>
      <c r="C3806">
        <v>0</v>
      </c>
      <c r="F3806">
        <f>_xlfn.STDEV.P(B3413:B3421)</f>
        <v>8.400709237326999E-2</v>
      </c>
    </row>
    <row r="3807" spans="1:6" x14ac:dyDescent="0.25">
      <c r="A3807">
        <v>52234</v>
      </c>
      <c r="B3807">
        <v>8.7890599999999999E-2</v>
      </c>
      <c r="C3807">
        <v>0</v>
      </c>
      <c r="F3807">
        <f>_xlfn.STDEV.P(B3414:B3422)</f>
        <v>7.6894628605780946E-2</v>
      </c>
    </row>
    <row r="3808" spans="1:6" x14ac:dyDescent="0.25">
      <c r="A3808">
        <v>52244</v>
      </c>
      <c r="B3808">
        <v>8.7890599999999999E-2</v>
      </c>
      <c r="C3808">
        <v>0</v>
      </c>
      <c r="F3808">
        <f>_xlfn.STDEV.P(B3415:B3423)</f>
        <v>7.6894631428005997E-2</v>
      </c>
    </row>
    <row r="3809" spans="1:6" x14ac:dyDescent="0.25">
      <c r="A3809">
        <v>52255</v>
      </c>
      <c r="B3809">
        <v>8.7890599999999999E-2</v>
      </c>
      <c r="C3809">
        <v>0</v>
      </c>
      <c r="F3809">
        <f>_xlfn.STDEV.P(B3416:B3424)</f>
        <v>7.1762419756610338E-2</v>
      </c>
    </row>
    <row r="3810" spans="1:6" x14ac:dyDescent="0.25">
      <c r="A3810">
        <v>52265</v>
      </c>
      <c r="B3810">
        <v>8.7890599999999999E-2</v>
      </c>
      <c r="C3810">
        <v>0</v>
      </c>
      <c r="F3810">
        <f>_xlfn.STDEV.P(B3417:B3425)</f>
        <v>6.0199381633420125E-2</v>
      </c>
    </row>
    <row r="3811" spans="1:6" x14ac:dyDescent="0.25">
      <c r="A3811">
        <v>52276</v>
      </c>
      <c r="B3811">
        <v>8.7890599999999999E-2</v>
      </c>
      <c r="C3811">
        <v>0</v>
      </c>
      <c r="F3811">
        <f>_xlfn.STDEV.P(B3418:B3426)</f>
        <v>3.6539654098192299E-2</v>
      </c>
    </row>
    <row r="3812" spans="1:6" x14ac:dyDescent="0.25">
      <c r="A3812">
        <v>52286</v>
      </c>
      <c r="B3812">
        <v>8.7890599999999999E-2</v>
      </c>
      <c r="C3812">
        <v>0</v>
      </c>
      <c r="F3812">
        <f>_xlfn.STDEV.P(B3419:B3427)</f>
        <v>2.7621382210325656E-2</v>
      </c>
    </row>
    <row r="3813" spans="1:6" x14ac:dyDescent="0.25">
      <c r="A3813">
        <v>52296</v>
      </c>
      <c r="B3813">
        <v>8.7890599999999999E-2</v>
      </c>
      <c r="C3813">
        <v>0</v>
      </c>
      <c r="F3813">
        <f>_xlfn.STDEV.P(B3420:B3428)</f>
        <v>0</v>
      </c>
    </row>
    <row r="3814" spans="1:6" x14ac:dyDescent="0.25">
      <c r="A3814">
        <v>52307</v>
      </c>
      <c r="B3814">
        <v>8.7890599999999999E-2</v>
      </c>
      <c r="C3814">
        <v>0</v>
      </c>
      <c r="F3814">
        <f>_xlfn.STDEV.P(B3421:B3429)</f>
        <v>2.7621350783357694E-2</v>
      </c>
    </row>
    <row r="3815" spans="1:6" x14ac:dyDescent="0.25">
      <c r="A3815">
        <v>52317</v>
      </c>
      <c r="B3815">
        <v>8.7890599999999999E-2</v>
      </c>
      <c r="C3815">
        <v>0</v>
      </c>
      <c r="F3815">
        <f>_xlfn.STDEV.P(B3422:B3430)</f>
        <v>2.7621350783357694E-2</v>
      </c>
    </row>
    <row r="3816" spans="1:6" x14ac:dyDescent="0.25">
      <c r="A3816">
        <v>52328</v>
      </c>
      <c r="B3816">
        <v>8.7890599999999999E-2</v>
      </c>
      <c r="C3816">
        <v>0</v>
      </c>
      <c r="F3816">
        <f>_xlfn.STDEV.P(B3423:B3431)</f>
        <v>2.7621350783357694E-2</v>
      </c>
    </row>
    <row r="3817" spans="1:6" x14ac:dyDescent="0.25">
      <c r="A3817">
        <v>52338</v>
      </c>
      <c r="B3817">
        <v>8.7890599999999999E-2</v>
      </c>
      <c r="C3817">
        <v>0</v>
      </c>
      <c r="F3817">
        <f>_xlfn.STDEV.P(B3424:B3432)</f>
        <v>2.7621350783357694E-2</v>
      </c>
    </row>
    <row r="3818" spans="1:6" x14ac:dyDescent="0.25">
      <c r="A3818">
        <v>52349</v>
      </c>
      <c r="B3818">
        <v>8.7890599999999999E-2</v>
      </c>
      <c r="C3818">
        <v>0</v>
      </c>
      <c r="F3818">
        <f>_xlfn.STDEV.P(B3425:B3433)</f>
        <v>2.7621350783357694E-2</v>
      </c>
    </row>
    <row r="3819" spans="1:6" x14ac:dyDescent="0.25">
      <c r="A3819">
        <v>52359</v>
      </c>
      <c r="B3819">
        <v>8.7890599999999999E-2</v>
      </c>
      <c r="C3819">
        <v>0</v>
      </c>
      <c r="F3819">
        <f>_xlfn.STDEV.P(B3426:B3434)</f>
        <v>2.7621350783357694E-2</v>
      </c>
    </row>
    <row r="3820" spans="1:6" x14ac:dyDescent="0.25">
      <c r="A3820">
        <v>52369</v>
      </c>
      <c r="B3820">
        <v>8.7890599999999999E-2</v>
      </c>
      <c r="C3820">
        <v>0</v>
      </c>
      <c r="F3820">
        <f>_xlfn.STDEV.P(B3427:B3435)</f>
        <v>2.7621350783357694E-2</v>
      </c>
    </row>
    <row r="3821" spans="1:6" x14ac:dyDescent="0.25">
      <c r="A3821">
        <v>52380</v>
      </c>
      <c r="B3821">
        <v>8.7890599999999999E-2</v>
      </c>
      <c r="C3821">
        <v>0</v>
      </c>
      <c r="F3821">
        <f>_xlfn.STDEV.P(B3428:B3436)</f>
        <v>4.1432049745267381E-2</v>
      </c>
    </row>
    <row r="3822" spans="1:6" x14ac:dyDescent="0.25">
      <c r="A3822">
        <v>52390</v>
      </c>
      <c r="B3822">
        <v>8.7890599999999999E-2</v>
      </c>
      <c r="C3822">
        <v>0</v>
      </c>
      <c r="F3822">
        <f>_xlfn.STDEV.P(B3429:B3437)</f>
        <v>4.9795133138582262E-2</v>
      </c>
    </row>
    <row r="3823" spans="1:6" x14ac:dyDescent="0.25">
      <c r="A3823">
        <v>52401</v>
      </c>
      <c r="B3823">
        <v>8.7890599999999999E-2</v>
      </c>
      <c r="C3823">
        <v>0</v>
      </c>
      <c r="F3823">
        <f>_xlfn.STDEV.P(B3430:B3438)</f>
        <v>4.1432073315488122E-2</v>
      </c>
    </row>
    <row r="3824" spans="1:6" x14ac:dyDescent="0.25">
      <c r="A3824">
        <v>52411</v>
      </c>
      <c r="B3824">
        <v>8.7890599999999999E-2</v>
      </c>
      <c r="C3824">
        <v>0</v>
      </c>
      <c r="F3824">
        <f>_xlfn.STDEV.P(B3431:B3439)</f>
        <v>6.0199383435881069E-2</v>
      </c>
    </row>
    <row r="3825" spans="1:6" x14ac:dyDescent="0.25">
      <c r="A3825">
        <v>52421</v>
      </c>
      <c r="B3825">
        <v>8.7890599999999999E-2</v>
      </c>
      <c r="C3825">
        <v>0</v>
      </c>
      <c r="F3825">
        <f>_xlfn.STDEV.P(B3432:B3440)</f>
        <v>6.9053420956152814E-2</v>
      </c>
    </row>
    <row r="3826" spans="1:6" x14ac:dyDescent="0.25">
      <c r="A3826">
        <v>52432</v>
      </c>
      <c r="B3826">
        <v>8.7890599999999999E-2</v>
      </c>
      <c r="C3826">
        <v>0</v>
      </c>
      <c r="F3826">
        <f>_xlfn.STDEV.P(B3433:B3441)</f>
        <v>7.1762415220519335E-2</v>
      </c>
    </row>
    <row r="3827" spans="1:6" x14ac:dyDescent="0.25">
      <c r="A3827">
        <v>52442</v>
      </c>
      <c r="B3827">
        <v>8.7890599999999999E-2</v>
      </c>
      <c r="C3827">
        <v>0</v>
      </c>
      <c r="F3827">
        <f>_xlfn.STDEV.P(B3434:B3442)</f>
        <v>6.9053411528062547E-2</v>
      </c>
    </row>
    <row r="3828" spans="1:6" x14ac:dyDescent="0.25">
      <c r="A3828">
        <v>52453</v>
      </c>
      <c r="B3828">
        <v>8.7890599999999999E-2</v>
      </c>
      <c r="C3828">
        <v>0</v>
      </c>
      <c r="F3828">
        <f>_xlfn.STDEV.P(B3435:B3443)</f>
        <v>7.3079245835432349E-2</v>
      </c>
    </row>
    <row r="3829" spans="1:6" x14ac:dyDescent="0.25">
      <c r="A3829">
        <v>52463</v>
      </c>
      <c r="B3829">
        <v>8.7890599999999999E-2</v>
      </c>
      <c r="C3829">
        <v>0</v>
      </c>
      <c r="F3829">
        <f>_xlfn.STDEV.P(B3436:B3444)</f>
        <v>6.4777809510935591E-2</v>
      </c>
    </row>
    <row r="3830" spans="1:6" x14ac:dyDescent="0.25">
      <c r="A3830">
        <v>52474</v>
      </c>
      <c r="B3830">
        <v>8.7890599999999999E-2</v>
      </c>
      <c r="C3830">
        <v>0</v>
      </c>
      <c r="F3830">
        <f>_xlfn.STDEV.P(B3437:B3445)</f>
        <v>6.4777809510935605E-2</v>
      </c>
    </row>
    <row r="3831" spans="1:6" x14ac:dyDescent="0.25">
      <c r="A3831">
        <v>52484</v>
      </c>
      <c r="B3831">
        <v>8.7890599999999999E-2</v>
      </c>
      <c r="C3831">
        <v>0</v>
      </c>
      <c r="F3831">
        <f>_xlfn.STDEV.P(B3438:B3446)</f>
        <v>7.3079225048443039E-2</v>
      </c>
    </row>
    <row r="3832" spans="1:6" x14ac:dyDescent="0.25">
      <c r="A3832">
        <v>52494</v>
      </c>
      <c r="B3832">
        <v>8.7890599999999999E-2</v>
      </c>
      <c r="C3832">
        <v>0</v>
      </c>
      <c r="F3832">
        <f>_xlfn.STDEV.P(B3439:B3447)</f>
        <v>6.9053376958393739E-2</v>
      </c>
    </row>
    <row r="3833" spans="1:6" x14ac:dyDescent="0.25">
      <c r="A3833">
        <v>52505</v>
      </c>
      <c r="B3833">
        <v>0</v>
      </c>
      <c r="C3833">
        <v>-8.7890625</v>
      </c>
      <c r="F3833">
        <f>_xlfn.STDEV.P(B3440:B3448)</f>
        <v>7.176237439568639E-2</v>
      </c>
    </row>
    <row r="3834" spans="1:6" x14ac:dyDescent="0.25">
      <c r="A3834">
        <v>52515</v>
      </c>
      <c r="B3834">
        <v>0</v>
      </c>
      <c r="C3834">
        <v>0</v>
      </c>
      <c r="F3834">
        <f>_xlfn.STDEV.P(B3441:B3449)</f>
        <v>8.2864052350072492E-2</v>
      </c>
    </row>
    <row r="3835" spans="1:6" x14ac:dyDescent="0.25">
      <c r="A3835">
        <v>52526</v>
      </c>
      <c r="B3835">
        <v>0</v>
      </c>
      <c r="C3835">
        <v>0</v>
      </c>
      <c r="F3835">
        <f>_xlfn.STDEV.P(B3442:B3450)</f>
        <v>8.2864052350072492E-2</v>
      </c>
    </row>
    <row r="3836" spans="1:6" x14ac:dyDescent="0.25">
      <c r="A3836">
        <v>52536</v>
      </c>
      <c r="B3836">
        <v>0</v>
      </c>
      <c r="C3836">
        <v>0</v>
      </c>
      <c r="F3836">
        <f>_xlfn.STDEV.P(B3443:B3451)</f>
        <v>7.1762374395686418E-2</v>
      </c>
    </row>
    <row r="3837" spans="1:6" x14ac:dyDescent="0.25">
      <c r="A3837">
        <v>52547</v>
      </c>
      <c r="B3837">
        <v>0</v>
      </c>
      <c r="C3837">
        <v>0</v>
      </c>
      <c r="F3837">
        <f>_xlfn.STDEV.P(B3444:B3452)</f>
        <v>8.2864071991931201E-2</v>
      </c>
    </row>
    <row r="3838" spans="1:6" x14ac:dyDescent="0.25">
      <c r="A3838">
        <v>52557</v>
      </c>
      <c r="B3838">
        <v>0</v>
      </c>
      <c r="C3838">
        <v>0</v>
      </c>
      <c r="F3838">
        <f>_xlfn.STDEV.P(B3445:B3453)</f>
        <v>8.2864083777045031E-2</v>
      </c>
    </row>
    <row r="3839" spans="1:6" x14ac:dyDescent="0.25">
      <c r="A3839">
        <v>52567</v>
      </c>
      <c r="B3839">
        <v>0</v>
      </c>
      <c r="C3839">
        <v>0</v>
      </c>
      <c r="F3839">
        <f>_xlfn.STDEV.P(B3446:B3454)</f>
        <v>7.1762415220519335E-2</v>
      </c>
    </row>
    <row r="3840" spans="1:6" x14ac:dyDescent="0.25">
      <c r="A3840">
        <v>52578</v>
      </c>
      <c r="B3840">
        <v>0</v>
      </c>
      <c r="C3840">
        <v>0</v>
      </c>
      <c r="F3840">
        <f>_xlfn.STDEV.P(B3447:B3455)</f>
        <v>6.9053420956152856E-2</v>
      </c>
    </row>
    <row r="3841" spans="1:6" x14ac:dyDescent="0.25">
      <c r="A3841">
        <v>52588</v>
      </c>
      <c r="B3841">
        <v>0</v>
      </c>
      <c r="C3841">
        <v>0</v>
      </c>
      <c r="F3841">
        <f>_xlfn.STDEV.P(B3448:B3456)</f>
        <v>6.0199383435881069E-2</v>
      </c>
    </row>
    <row r="3842" spans="1:6" x14ac:dyDescent="0.25">
      <c r="A3842">
        <v>52599</v>
      </c>
      <c r="B3842">
        <v>0</v>
      </c>
      <c r="C3842">
        <v>0</v>
      </c>
      <c r="F3842">
        <f>_xlfn.STDEV.P(B3449:B3457)</f>
        <v>5.5242742814614998E-2</v>
      </c>
    </row>
    <row r="3843" spans="1:6" x14ac:dyDescent="0.25">
      <c r="A3843">
        <v>52609</v>
      </c>
      <c r="B3843">
        <v>-8.7890599999999999E-2</v>
      </c>
      <c r="C3843">
        <v>-7.9900570000000002</v>
      </c>
      <c r="F3843">
        <f>_xlfn.STDEV.P(B3450:B3458)</f>
        <v>5.8593766666671904E-2</v>
      </c>
    </row>
    <row r="3844" spans="1:6" x14ac:dyDescent="0.25">
      <c r="A3844">
        <v>52620</v>
      </c>
      <c r="B3844">
        <v>-8.7890599999999999E-2</v>
      </c>
      <c r="C3844">
        <v>0</v>
      </c>
      <c r="F3844">
        <f>_xlfn.STDEV.P(B3451:B3459)</f>
        <v>5.5242723172760293E-2</v>
      </c>
    </row>
    <row r="3845" spans="1:6" x14ac:dyDescent="0.25">
      <c r="A3845">
        <v>52630</v>
      </c>
      <c r="B3845">
        <v>-8.7890599999999999E-2</v>
      </c>
      <c r="C3845">
        <v>0</v>
      </c>
      <c r="F3845">
        <f>_xlfn.STDEV.P(B3452:B3460)</f>
        <v>4.3673190262942821E-2</v>
      </c>
    </row>
    <row r="3846" spans="1:6" x14ac:dyDescent="0.25">
      <c r="A3846">
        <v>52640</v>
      </c>
      <c r="B3846">
        <v>-8.7890599999999999E-2</v>
      </c>
      <c r="C3846">
        <v>0</v>
      </c>
      <c r="F3846">
        <f>_xlfn.STDEV.P(B3453:B3461)</f>
        <v>4.3673190262942571E-2</v>
      </c>
    </row>
    <row r="3847" spans="1:6" x14ac:dyDescent="0.25">
      <c r="A3847">
        <v>52651</v>
      </c>
      <c r="B3847">
        <v>-8.7890599999999999E-2</v>
      </c>
      <c r="C3847">
        <v>0</v>
      </c>
      <c r="F3847">
        <f>_xlfn.STDEV.P(B3454:B3462)</f>
        <v>4.1432026175036406E-2</v>
      </c>
    </row>
    <row r="3848" spans="1:6" x14ac:dyDescent="0.25">
      <c r="A3848">
        <v>52661</v>
      </c>
      <c r="B3848">
        <v>-8.7890599999999999E-2</v>
      </c>
      <c r="C3848">
        <v>0</v>
      </c>
      <c r="F3848">
        <f>_xlfn.STDEV.P(B3455:B3463)</f>
        <v>3.6539612524221637E-2</v>
      </c>
    </row>
    <row r="3849" spans="1:6" x14ac:dyDescent="0.25">
      <c r="A3849">
        <v>52672</v>
      </c>
      <c r="B3849">
        <v>-8.7890599999999999E-2</v>
      </c>
      <c r="C3849">
        <v>0</v>
      </c>
      <c r="F3849">
        <f>_xlfn.STDEV.P(B3456:B3464)</f>
        <v>3.6539612524221637E-2</v>
      </c>
    </row>
    <row r="3850" spans="1:6" x14ac:dyDescent="0.25">
      <c r="A3850">
        <v>52682</v>
      </c>
      <c r="B3850">
        <v>-8.7890599999999999E-2</v>
      </c>
      <c r="C3850">
        <v>0</v>
      </c>
      <c r="F3850">
        <f>_xlfn.STDEV.P(B3457:B3465)</f>
        <v>3.6539612524222234E-2</v>
      </c>
    </row>
    <row r="3851" spans="1:6" x14ac:dyDescent="0.25">
      <c r="A3851">
        <v>52693</v>
      </c>
      <c r="B3851">
        <v>-8.7890599999999999E-2</v>
      </c>
      <c r="C3851">
        <v>0</v>
      </c>
      <c r="F3851">
        <f>_xlfn.STDEV.P(B3458:B3466)</f>
        <v>4.1432026175036933E-2</v>
      </c>
    </row>
    <row r="3852" spans="1:6" x14ac:dyDescent="0.25">
      <c r="A3852">
        <v>52703</v>
      </c>
      <c r="B3852">
        <v>-8.7890599999999999E-2</v>
      </c>
      <c r="C3852">
        <v>0</v>
      </c>
      <c r="F3852">
        <f>_xlfn.STDEV.P(B3459:B3467)</f>
        <v>4.3673190262943827E-2</v>
      </c>
    </row>
    <row r="3853" spans="1:6" x14ac:dyDescent="0.25">
      <c r="A3853">
        <v>52713</v>
      </c>
      <c r="B3853">
        <v>-8.7890599999999999E-2</v>
      </c>
      <c r="C3853">
        <v>0</v>
      </c>
      <c r="F3853">
        <f>_xlfn.STDEV.P(B3460:B3468)</f>
        <v>4.367319026294357E-2</v>
      </c>
    </row>
    <row r="3854" spans="1:6" x14ac:dyDescent="0.25">
      <c r="A3854">
        <v>52724</v>
      </c>
      <c r="B3854">
        <v>0</v>
      </c>
      <c r="C3854">
        <v>8.7890625</v>
      </c>
      <c r="F3854">
        <f>_xlfn.STDEV.P(B3461:B3469)</f>
        <v>5.5242723172760293E-2</v>
      </c>
    </row>
    <row r="3855" spans="1:6" x14ac:dyDescent="0.25">
      <c r="A3855">
        <v>52734</v>
      </c>
      <c r="B3855">
        <v>0</v>
      </c>
      <c r="C3855">
        <v>0</v>
      </c>
      <c r="F3855">
        <f>_xlfn.STDEV.P(B3462:B3470)</f>
        <v>5.8593766666672091E-2</v>
      </c>
    </row>
    <row r="3856" spans="1:6" x14ac:dyDescent="0.25">
      <c r="A3856">
        <v>52745</v>
      </c>
      <c r="B3856">
        <v>-8.7890599999999999E-2</v>
      </c>
      <c r="C3856">
        <v>-8.7890625</v>
      </c>
      <c r="F3856">
        <f>_xlfn.STDEV.P(B3463:B3471)</f>
        <v>5.5242742814615296E-2</v>
      </c>
    </row>
    <row r="3857" spans="1:6" x14ac:dyDescent="0.25">
      <c r="A3857">
        <v>52755</v>
      </c>
      <c r="B3857">
        <v>-8.7890599999999999E-2</v>
      </c>
      <c r="C3857">
        <v>0</v>
      </c>
      <c r="F3857">
        <f>_xlfn.STDEV.P(B3464:B3472)</f>
        <v>4.3673239953342123E-2</v>
      </c>
    </row>
    <row r="3858" spans="1:6" x14ac:dyDescent="0.25">
      <c r="A3858">
        <v>52766</v>
      </c>
      <c r="B3858">
        <v>0</v>
      </c>
      <c r="C3858">
        <v>8.7890625</v>
      </c>
      <c r="F3858">
        <f>_xlfn.STDEV.P(B3465:B3473)</f>
        <v>5.8593777777781818E-2</v>
      </c>
    </row>
    <row r="3859" spans="1:6" x14ac:dyDescent="0.25">
      <c r="A3859">
        <v>52776</v>
      </c>
      <c r="B3859">
        <v>0</v>
      </c>
      <c r="C3859">
        <v>0</v>
      </c>
      <c r="F3859">
        <f>_xlfn.STDEV.P(B3466:B3474)</f>
        <v>6.4777849712452915E-2</v>
      </c>
    </row>
    <row r="3860" spans="1:6" x14ac:dyDescent="0.25">
      <c r="A3860">
        <v>52786</v>
      </c>
      <c r="B3860">
        <v>0</v>
      </c>
      <c r="C3860">
        <v>0</v>
      </c>
      <c r="F3860">
        <f>_xlfn.STDEV.P(B3467:B3475)</f>
        <v>6.4777843012200839E-2</v>
      </c>
    </row>
    <row r="3861" spans="1:6" x14ac:dyDescent="0.25">
      <c r="A3861">
        <v>52797</v>
      </c>
      <c r="B3861">
        <v>0</v>
      </c>
      <c r="C3861">
        <v>0</v>
      </c>
      <c r="F3861">
        <f>_xlfn.STDEV.P(B3468:B3476)</f>
        <v>7.3079244350648137E-2</v>
      </c>
    </row>
    <row r="3862" spans="1:6" x14ac:dyDescent="0.25">
      <c r="A3862">
        <v>52807</v>
      </c>
      <c r="B3862">
        <v>0</v>
      </c>
      <c r="C3862">
        <v>0</v>
      </c>
      <c r="F3862">
        <f>_xlfn.STDEV.P(B3469:B3477)</f>
        <v>6.9053376958393725E-2</v>
      </c>
    </row>
    <row r="3863" spans="1:6" x14ac:dyDescent="0.25">
      <c r="A3863">
        <v>52818</v>
      </c>
      <c r="B3863">
        <v>0</v>
      </c>
      <c r="C3863">
        <v>0</v>
      </c>
      <c r="F3863">
        <f>_xlfn.STDEV.P(B3470:B3478)</f>
        <v>7.1762374395686376E-2</v>
      </c>
    </row>
    <row r="3864" spans="1:6" x14ac:dyDescent="0.25">
      <c r="A3864">
        <v>52828</v>
      </c>
      <c r="B3864">
        <v>0</v>
      </c>
      <c r="C3864">
        <v>0</v>
      </c>
      <c r="F3864">
        <f>_xlfn.STDEV.P(B3471:B3479)</f>
        <v>8.2864052350072478E-2</v>
      </c>
    </row>
    <row r="3865" spans="1:6" x14ac:dyDescent="0.25">
      <c r="A3865">
        <v>52838</v>
      </c>
      <c r="B3865">
        <v>0</v>
      </c>
      <c r="C3865">
        <v>0</v>
      </c>
      <c r="F3865">
        <f>_xlfn.STDEV.P(B3472:B3480)</f>
        <v>8.2864052350072492E-2</v>
      </c>
    </row>
    <row r="3866" spans="1:6" x14ac:dyDescent="0.25">
      <c r="A3866">
        <v>52849</v>
      </c>
      <c r="B3866">
        <v>0</v>
      </c>
      <c r="C3866">
        <v>0</v>
      </c>
      <c r="F3866">
        <f>_xlfn.STDEV.P(B3473:B3481)</f>
        <v>7.176237439568639E-2</v>
      </c>
    </row>
    <row r="3867" spans="1:6" x14ac:dyDescent="0.25">
      <c r="A3867">
        <v>52859</v>
      </c>
      <c r="B3867">
        <v>0</v>
      </c>
      <c r="C3867">
        <v>0</v>
      </c>
      <c r="F3867">
        <f>_xlfn.STDEV.P(B3474:B3482)</f>
        <v>6.9053376958393739E-2</v>
      </c>
    </row>
    <row r="3868" spans="1:6" x14ac:dyDescent="0.25">
      <c r="A3868">
        <v>52870</v>
      </c>
      <c r="B3868">
        <v>8.7890599999999999E-2</v>
      </c>
      <c r="C3868">
        <v>8.7890625</v>
      </c>
      <c r="F3868">
        <f>_xlfn.STDEV.P(B3475:B3483)</f>
        <v>6.0199338374371671E-2</v>
      </c>
    </row>
    <row r="3869" spans="1:6" x14ac:dyDescent="0.25">
      <c r="A3869">
        <v>52880</v>
      </c>
      <c r="B3869">
        <v>8.7890599999999999E-2</v>
      </c>
      <c r="C3869">
        <v>0</v>
      </c>
      <c r="F3869">
        <f>_xlfn.STDEV.P(B3476:B3484)</f>
        <v>5.5242701566715E-2</v>
      </c>
    </row>
    <row r="3870" spans="1:6" x14ac:dyDescent="0.25">
      <c r="A3870">
        <v>52891</v>
      </c>
      <c r="B3870">
        <v>8.7890599999999999E-2</v>
      </c>
      <c r="C3870">
        <v>0</v>
      </c>
      <c r="F3870">
        <f>_xlfn.STDEV.P(B3477:B3485)</f>
        <v>5.8593733333333342E-2</v>
      </c>
    </row>
    <row r="3871" spans="1:6" x14ac:dyDescent="0.25">
      <c r="A3871">
        <v>52901</v>
      </c>
      <c r="B3871">
        <v>8.7890599999999999E-2</v>
      </c>
      <c r="C3871">
        <v>0</v>
      </c>
      <c r="F3871">
        <f>_xlfn.STDEV.P(B3478:B3486)</f>
        <v>5.5242701566715027E-2</v>
      </c>
    </row>
    <row r="3872" spans="1:6" x14ac:dyDescent="0.25">
      <c r="A3872">
        <v>52911</v>
      </c>
      <c r="B3872">
        <v>8.7890599999999999E-2</v>
      </c>
      <c r="C3872">
        <v>0</v>
      </c>
      <c r="F3872">
        <f>_xlfn.STDEV.P(B3479:B3487)</f>
        <v>6.0199361806358383E-2</v>
      </c>
    </row>
    <row r="3873" spans="1:6" x14ac:dyDescent="0.25">
      <c r="A3873">
        <v>52922</v>
      </c>
      <c r="B3873">
        <v>8.7890599999999999E-2</v>
      </c>
      <c r="C3873">
        <v>0</v>
      </c>
      <c r="F3873">
        <f>_xlfn.STDEV.P(B3480:B3488)</f>
        <v>6.9053411528062464E-2</v>
      </c>
    </row>
    <row r="3874" spans="1:6" x14ac:dyDescent="0.25">
      <c r="A3874">
        <v>52932</v>
      </c>
      <c r="B3874">
        <v>8.7890599999999999E-2</v>
      </c>
      <c r="C3874">
        <v>0</v>
      </c>
      <c r="F3874">
        <f>_xlfn.STDEV.P(B3481:B3489)</f>
        <v>7.1762415220519335E-2</v>
      </c>
    </row>
    <row r="3875" spans="1:6" x14ac:dyDescent="0.25">
      <c r="A3875">
        <v>52943</v>
      </c>
      <c r="B3875">
        <v>8.7890599999999999E-2</v>
      </c>
      <c r="C3875">
        <v>0</v>
      </c>
      <c r="F3875">
        <f>_xlfn.STDEV.P(B3482:B3490)</f>
        <v>6.9053420956152856E-2</v>
      </c>
    </row>
    <row r="3876" spans="1:6" x14ac:dyDescent="0.25">
      <c r="A3876">
        <v>52953</v>
      </c>
      <c r="B3876">
        <v>8.7890599999999999E-2</v>
      </c>
      <c r="C3876">
        <v>0</v>
      </c>
      <c r="F3876">
        <f>_xlfn.STDEV.P(B3483:B3491)</f>
        <v>6.0199383435881069E-2</v>
      </c>
    </row>
    <row r="3877" spans="1:6" x14ac:dyDescent="0.25">
      <c r="A3877">
        <v>52964</v>
      </c>
      <c r="B3877">
        <v>8.7890599999999999E-2</v>
      </c>
      <c r="C3877">
        <v>0</v>
      </c>
      <c r="F3877">
        <f>_xlfn.STDEV.P(B3484:B3492)</f>
        <v>4.1432073315488253E-2</v>
      </c>
    </row>
    <row r="3878" spans="1:6" x14ac:dyDescent="0.25">
      <c r="A3878">
        <v>52974</v>
      </c>
      <c r="B3878">
        <v>8.7890599999999999E-2</v>
      </c>
      <c r="C3878">
        <v>0</v>
      </c>
      <c r="F3878">
        <f>_xlfn.STDEV.P(B3485:B3493)</f>
        <v>3.6539654098192299E-2</v>
      </c>
    </row>
    <row r="3879" spans="1:6" x14ac:dyDescent="0.25">
      <c r="A3879">
        <v>52984</v>
      </c>
      <c r="B3879">
        <v>8.7890599999999999E-2</v>
      </c>
      <c r="C3879">
        <v>0</v>
      </c>
      <c r="F3879">
        <f>_xlfn.STDEV.P(B3486:B3494)</f>
        <v>2.7621382210325656E-2</v>
      </c>
    </row>
    <row r="3880" spans="1:6" x14ac:dyDescent="0.25">
      <c r="A3880">
        <v>52995</v>
      </c>
      <c r="B3880">
        <v>8.7890599999999999E-2</v>
      </c>
      <c r="C3880">
        <v>0</v>
      </c>
      <c r="F3880">
        <f>_xlfn.STDEV.P(B3487:B3495)</f>
        <v>0</v>
      </c>
    </row>
    <row r="3881" spans="1:6" x14ac:dyDescent="0.25">
      <c r="A3881">
        <v>53005</v>
      </c>
      <c r="B3881">
        <v>8.7890599999999999E-2</v>
      </c>
      <c r="C3881">
        <v>0</v>
      </c>
      <c r="F3881">
        <f>_xlfn.STDEV.P(B3488:B3496)</f>
        <v>0</v>
      </c>
    </row>
    <row r="3882" spans="1:6" x14ac:dyDescent="0.25">
      <c r="A3882">
        <v>53016</v>
      </c>
      <c r="B3882">
        <v>8.7890599999999999E-2</v>
      </c>
      <c r="C3882">
        <v>0</v>
      </c>
      <c r="F3882">
        <f>_xlfn.STDEV.P(B3489:B3497)</f>
        <v>0</v>
      </c>
    </row>
    <row r="3883" spans="1:6" x14ac:dyDescent="0.25">
      <c r="A3883">
        <v>53026</v>
      </c>
      <c r="B3883">
        <v>8.7890599999999999E-2</v>
      </c>
      <c r="C3883">
        <v>0</v>
      </c>
      <c r="F3883">
        <f>_xlfn.STDEV.P(B3490:B3498)</f>
        <v>2.7621382210325656E-2</v>
      </c>
    </row>
    <row r="3884" spans="1:6" x14ac:dyDescent="0.25">
      <c r="A3884">
        <v>53037</v>
      </c>
      <c r="B3884">
        <v>8.7890599999999999E-2</v>
      </c>
      <c r="C3884">
        <v>0</v>
      </c>
      <c r="F3884">
        <f>_xlfn.STDEV.P(B3491:B3499)</f>
        <v>3.6539654098192598E-2</v>
      </c>
    </row>
    <row r="3885" spans="1:6" x14ac:dyDescent="0.25">
      <c r="A3885">
        <v>53047</v>
      </c>
      <c r="B3885">
        <v>8.7890599999999999E-2</v>
      </c>
      <c r="C3885">
        <v>0</v>
      </c>
      <c r="F3885">
        <f>_xlfn.STDEV.P(B3492:B3500)</f>
        <v>4.1432073315488122E-2</v>
      </c>
    </row>
    <row r="3886" spans="1:6" x14ac:dyDescent="0.25">
      <c r="A3886">
        <v>53057</v>
      </c>
      <c r="B3886">
        <v>8.7890599999999999E-2</v>
      </c>
      <c r="C3886">
        <v>0</v>
      </c>
      <c r="F3886">
        <f>_xlfn.STDEV.P(B3493:B3501)</f>
        <v>4.3673239953342123E-2</v>
      </c>
    </row>
    <row r="3887" spans="1:6" x14ac:dyDescent="0.25">
      <c r="A3887">
        <v>53068</v>
      </c>
      <c r="B3887">
        <v>8.7890599999999999E-2</v>
      </c>
      <c r="C3887">
        <v>0</v>
      </c>
      <c r="F3887">
        <f>_xlfn.STDEV.P(B3494:B3502)</f>
        <v>4.3673239953342061E-2</v>
      </c>
    </row>
    <row r="3888" spans="1:6" x14ac:dyDescent="0.25">
      <c r="A3888">
        <v>53078</v>
      </c>
      <c r="B3888">
        <v>8.7890599999999999E-2</v>
      </c>
      <c r="C3888">
        <v>0</v>
      </c>
      <c r="F3888">
        <f>_xlfn.STDEV.P(B3495:B3503)</f>
        <v>4.1432073315488122E-2</v>
      </c>
    </row>
    <row r="3889" spans="1:6" x14ac:dyDescent="0.25">
      <c r="A3889">
        <v>53089</v>
      </c>
      <c r="B3889">
        <v>8.7890599999999999E-2</v>
      </c>
      <c r="C3889">
        <v>0</v>
      </c>
      <c r="F3889">
        <f>_xlfn.STDEV.P(B3496:B3504)</f>
        <v>4.9795133138582214E-2</v>
      </c>
    </row>
    <row r="3890" spans="1:6" x14ac:dyDescent="0.25">
      <c r="A3890">
        <v>53099</v>
      </c>
      <c r="B3890">
        <v>8.7890599999999999E-2</v>
      </c>
      <c r="C3890">
        <v>0</v>
      </c>
      <c r="F3890">
        <f>_xlfn.STDEV.P(B3497:B3505)</f>
        <v>4.9795120064173262E-2</v>
      </c>
    </row>
    <row r="3891" spans="1:6" x14ac:dyDescent="0.25">
      <c r="A3891">
        <v>53110</v>
      </c>
      <c r="B3891">
        <v>8.7890599999999999E-2</v>
      </c>
      <c r="C3891">
        <v>0</v>
      </c>
      <c r="F3891">
        <f>_xlfn.STDEV.P(B3498:B3506)</f>
        <v>4.1432026175036274E-2</v>
      </c>
    </row>
    <row r="3892" spans="1:6" x14ac:dyDescent="0.25">
      <c r="A3892">
        <v>53120</v>
      </c>
      <c r="B3892">
        <v>8.7890599999999999E-2</v>
      </c>
      <c r="C3892">
        <v>0</v>
      </c>
      <c r="F3892">
        <f>_xlfn.STDEV.P(B3499:B3507)</f>
        <v>4.3673190262942883E-2</v>
      </c>
    </row>
    <row r="3893" spans="1:6" x14ac:dyDescent="0.25">
      <c r="A3893">
        <v>53130</v>
      </c>
      <c r="B3893">
        <v>8.7890599999999999E-2</v>
      </c>
      <c r="C3893">
        <v>0</v>
      </c>
      <c r="F3893">
        <f>_xlfn.STDEV.P(B3500:B3508)</f>
        <v>5.8593733333333294E-2</v>
      </c>
    </row>
    <row r="3894" spans="1:6" x14ac:dyDescent="0.25">
      <c r="A3894">
        <v>53141</v>
      </c>
      <c r="B3894">
        <v>0</v>
      </c>
      <c r="C3894">
        <v>-8.7890625</v>
      </c>
      <c r="F3894">
        <f>_xlfn.STDEV.P(B3501:B3509)</f>
        <v>6.4777809510935591E-2</v>
      </c>
    </row>
    <row r="3895" spans="1:6" x14ac:dyDescent="0.25">
      <c r="A3895">
        <v>53151</v>
      </c>
      <c r="B3895">
        <v>0</v>
      </c>
      <c r="C3895">
        <v>0</v>
      </c>
      <c r="F3895">
        <f>_xlfn.STDEV.P(B3502:B3510)</f>
        <v>6.4777809510935605E-2</v>
      </c>
    </row>
    <row r="3896" spans="1:6" x14ac:dyDescent="0.25">
      <c r="A3896">
        <v>53162</v>
      </c>
      <c r="B3896">
        <v>0</v>
      </c>
      <c r="C3896">
        <v>0</v>
      </c>
      <c r="F3896">
        <f>_xlfn.STDEV.P(B3503:B3511)</f>
        <v>5.8593733333333314E-2</v>
      </c>
    </row>
    <row r="3897" spans="1:6" x14ac:dyDescent="0.25">
      <c r="A3897">
        <v>53172</v>
      </c>
      <c r="B3897">
        <v>0</v>
      </c>
      <c r="C3897">
        <v>0</v>
      </c>
      <c r="F3897">
        <f>_xlfn.STDEV.P(B3504:B3512)</f>
        <v>5.8593733333333328E-2</v>
      </c>
    </row>
    <row r="3898" spans="1:6" x14ac:dyDescent="0.25">
      <c r="A3898">
        <v>53183</v>
      </c>
      <c r="B3898">
        <v>0</v>
      </c>
      <c r="C3898">
        <v>0</v>
      </c>
      <c r="F3898">
        <f>_xlfn.STDEV.P(B3505:B3513)</f>
        <v>6.4777809510935619E-2</v>
      </c>
    </row>
    <row r="3899" spans="1:6" x14ac:dyDescent="0.25">
      <c r="A3899">
        <v>53193</v>
      </c>
      <c r="B3899">
        <v>0</v>
      </c>
      <c r="C3899">
        <v>0</v>
      </c>
      <c r="F3899">
        <f>_xlfn.STDEV.P(B3506:B3514)</f>
        <v>8.0529383844202565E-2</v>
      </c>
    </row>
    <row r="3900" spans="1:6" x14ac:dyDescent="0.25">
      <c r="A3900">
        <v>53203</v>
      </c>
      <c r="B3900">
        <v>0</v>
      </c>
      <c r="C3900">
        <v>0</v>
      </c>
      <c r="F3900">
        <f>_xlfn.STDEV.P(B3507:B3515)</f>
        <v>8.400705879061518E-2</v>
      </c>
    </row>
    <row r="3901" spans="1:6" x14ac:dyDescent="0.25">
      <c r="A3901">
        <v>53214</v>
      </c>
      <c r="B3901">
        <v>0</v>
      </c>
      <c r="C3901">
        <v>0</v>
      </c>
      <c r="F3901">
        <f>_xlfn.STDEV.P(B3508:B3516)</f>
        <v>7.689458627240249E-2</v>
      </c>
    </row>
    <row r="3902" spans="1:6" x14ac:dyDescent="0.25">
      <c r="A3902">
        <v>53224</v>
      </c>
      <c r="B3902">
        <v>0</v>
      </c>
      <c r="C3902">
        <v>0</v>
      </c>
      <c r="F3902">
        <f>_xlfn.STDEV.P(B3509:B3517)</f>
        <v>7.6894586272402504E-2</v>
      </c>
    </row>
    <row r="3903" spans="1:6" x14ac:dyDescent="0.25">
      <c r="A3903">
        <v>53235</v>
      </c>
      <c r="B3903">
        <v>0</v>
      </c>
      <c r="C3903">
        <v>0</v>
      </c>
      <c r="F3903">
        <f>_xlfn.STDEV.P(B3510:B3518)</f>
        <v>7.1762374395686362E-2</v>
      </c>
    </row>
    <row r="3904" spans="1:6" x14ac:dyDescent="0.25">
      <c r="A3904">
        <v>53245</v>
      </c>
      <c r="B3904">
        <v>0</v>
      </c>
      <c r="C3904">
        <v>0</v>
      </c>
      <c r="F3904">
        <f>_xlfn.STDEV.P(B3511:B3519)</f>
        <v>6.0199338374371622E-2</v>
      </c>
    </row>
    <row r="3905" spans="1:6" x14ac:dyDescent="0.25">
      <c r="A3905">
        <v>53255</v>
      </c>
      <c r="B3905">
        <v>0</v>
      </c>
      <c r="C3905">
        <v>0</v>
      </c>
      <c r="F3905">
        <f>_xlfn.STDEV.P(B3512:B3520)</f>
        <v>4.9795120064173151E-2</v>
      </c>
    </row>
    <row r="3906" spans="1:6" x14ac:dyDescent="0.25">
      <c r="A3906">
        <v>53266</v>
      </c>
      <c r="B3906">
        <v>0</v>
      </c>
      <c r="C3906">
        <v>0</v>
      </c>
      <c r="F3906">
        <f>_xlfn.STDEV.P(B3513:B3521)</f>
        <v>4.9795133138582262E-2</v>
      </c>
    </row>
    <row r="3907" spans="1:6" x14ac:dyDescent="0.25">
      <c r="A3907">
        <v>53276</v>
      </c>
      <c r="B3907">
        <v>0</v>
      </c>
      <c r="C3907">
        <v>0</v>
      </c>
      <c r="F3907">
        <f>_xlfn.STDEV.P(B3514:B3522)</f>
        <v>4.1432073315488191E-2</v>
      </c>
    </row>
    <row r="3908" spans="1:6" x14ac:dyDescent="0.25">
      <c r="A3908">
        <v>53287</v>
      </c>
      <c r="B3908">
        <v>0</v>
      </c>
      <c r="C3908">
        <v>0</v>
      </c>
      <c r="F3908">
        <f>_xlfn.STDEV.P(B3515:B3523)</f>
        <v>4.367323995334231E-2</v>
      </c>
    </row>
    <row r="3909" spans="1:6" x14ac:dyDescent="0.25">
      <c r="A3909">
        <v>53297</v>
      </c>
      <c r="B3909">
        <v>-8.7890599999999999E-2</v>
      </c>
      <c r="C3909">
        <v>-7.9900570000000002</v>
      </c>
      <c r="F3909">
        <f>_xlfn.STDEV.P(B3516:B3524)</f>
        <v>4.3673239953342373E-2</v>
      </c>
    </row>
    <row r="3910" spans="1:6" x14ac:dyDescent="0.25">
      <c r="A3910">
        <v>53308</v>
      </c>
      <c r="B3910">
        <v>-8.7890599999999999E-2</v>
      </c>
      <c r="C3910">
        <v>0</v>
      </c>
      <c r="F3910">
        <f>_xlfn.STDEV.P(B3517:B3525)</f>
        <v>4.1432073315488253E-2</v>
      </c>
    </row>
    <row r="3911" spans="1:6" x14ac:dyDescent="0.25">
      <c r="A3911">
        <v>53318</v>
      </c>
      <c r="B3911">
        <v>0</v>
      </c>
      <c r="C3911">
        <v>8.7890625</v>
      </c>
      <c r="F3911">
        <f>_xlfn.STDEV.P(B3518:B3526)</f>
        <v>3.6539654098192299E-2</v>
      </c>
    </row>
    <row r="3912" spans="1:6" x14ac:dyDescent="0.25">
      <c r="A3912">
        <v>53328</v>
      </c>
      <c r="B3912">
        <v>0</v>
      </c>
      <c r="C3912">
        <v>0</v>
      </c>
      <c r="F3912">
        <f>_xlfn.STDEV.P(B3519:B3527)</f>
        <v>2.7621382210325656E-2</v>
      </c>
    </row>
    <row r="3913" spans="1:6" x14ac:dyDescent="0.25">
      <c r="A3913">
        <v>53339</v>
      </c>
      <c r="B3913">
        <v>-8.7890599999999999E-2</v>
      </c>
      <c r="C3913">
        <v>-8.7890625</v>
      </c>
      <c r="F3913">
        <f>_xlfn.STDEV.P(B3520:B3528)</f>
        <v>0</v>
      </c>
    </row>
    <row r="3914" spans="1:6" x14ac:dyDescent="0.25">
      <c r="A3914">
        <v>53349</v>
      </c>
      <c r="B3914">
        <v>0</v>
      </c>
      <c r="C3914">
        <v>7.9900570000000002</v>
      </c>
      <c r="F3914">
        <f>_xlfn.STDEV.P(B3521:B3529)</f>
        <v>0</v>
      </c>
    </row>
    <row r="3915" spans="1:6" x14ac:dyDescent="0.25">
      <c r="A3915">
        <v>53360</v>
      </c>
      <c r="B3915">
        <v>-8.7890599999999999E-2</v>
      </c>
      <c r="C3915">
        <v>-8.7890625</v>
      </c>
      <c r="F3915">
        <f>_xlfn.STDEV.P(B3522:B3530)</f>
        <v>0</v>
      </c>
    </row>
    <row r="3916" spans="1:6" x14ac:dyDescent="0.25">
      <c r="A3916">
        <v>53370</v>
      </c>
      <c r="B3916">
        <v>0</v>
      </c>
      <c r="C3916">
        <v>7.9900570000000002</v>
      </c>
      <c r="F3916">
        <f>_xlfn.STDEV.P(B3523:B3531)</f>
        <v>0</v>
      </c>
    </row>
    <row r="3917" spans="1:6" x14ac:dyDescent="0.25">
      <c r="A3917">
        <v>53381</v>
      </c>
      <c r="B3917">
        <v>0</v>
      </c>
      <c r="C3917">
        <v>0</v>
      </c>
      <c r="F3917">
        <f>_xlfn.STDEV.P(B3524:B3532)</f>
        <v>2.7621382210325656E-2</v>
      </c>
    </row>
    <row r="3918" spans="1:6" x14ac:dyDescent="0.25">
      <c r="A3918">
        <v>53391</v>
      </c>
      <c r="B3918">
        <v>0</v>
      </c>
      <c r="C3918">
        <v>0</v>
      </c>
      <c r="F3918">
        <f>_xlfn.STDEV.P(B3525:B3533)</f>
        <v>3.6539654098192598E-2</v>
      </c>
    </row>
    <row r="3919" spans="1:6" x14ac:dyDescent="0.25">
      <c r="A3919">
        <v>53401</v>
      </c>
      <c r="B3919">
        <v>0</v>
      </c>
      <c r="C3919">
        <v>0</v>
      </c>
      <c r="F3919">
        <f>_xlfn.STDEV.P(B3526:B3534)</f>
        <v>4.1432073315488122E-2</v>
      </c>
    </row>
    <row r="3920" spans="1:6" x14ac:dyDescent="0.25">
      <c r="A3920">
        <v>53412</v>
      </c>
      <c r="B3920">
        <v>0</v>
      </c>
      <c r="C3920">
        <v>0</v>
      </c>
      <c r="F3920">
        <f>_xlfn.STDEV.P(B3527:B3535)</f>
        <v>4.3673239953342123E-2</v>
      </c>
    </row>
    <row r="3921" spans="1:6" x14ac:dyDescent="0.25">
      <c r="A3921">
        <v>53422</v>
      </c>
      <c r="B3921">
        <v>0</v>
      </c>
      <c r="C3921">
        <v>0</v>
      </c>
      <c r="F3921">
        <f>_xlfn.STDEV.P(B3528:B3536)</f>
        <v>4.3673239953342061E-2</v>
      </c>
    </row>
    <row r="3922" spans="1:6" x14ac:dyDescent="0.25">
      <c r="A3922">
        <v>53433</v>
      </c>
      <c r="B3922">
        <v>0</v>
      </c>
      <c r="C3922">
        <v>0</v>
      </c>
      <c r="F3922">
        <f>_xlfn.STDEV.P(B3529:B3537)</f>
        <v>5.5242742814615192E-2</v>
      </c>
    </row>
    <row r="3923" spans="1:6" x14ac:dyDescent="0.25">
      <c r="A3923">
        <v>53443</v>
      </c>
      <c r="B3923">
        <v>0</v>
      </c>
      <c r="C3923">
        <v>0</v>
      </c>
      <c r="F3923">
        <f>_xlfn.STDEV.P(B3530:B3538)</f>
        <v>5.8593766666671904E-2</v>
      </c>
    </row>
    <row r="3924" spans="1:6" x14ac:dyDescent="0.25">
      <c r="A3924">
        <v>53454</v>
      </c>
      <c r="B3924">
        <v>0</v>
      </c>
      <c r="C3924">
        <v>0</v>
      </c>
      <c r="F3924">
        <f>_xlfn.STDEV.P(B3531:B3539)</f>
        <v>5.5242723172760293E-2</v>
      </c>
    </row>
    <row r="3925" spans="1:6" x14ac:dyDescent="0.25">
      <c r="A3925">
        <v>53464</v>
      </c>
      <c r="B3925">
        <v>0</v>
      </c>
      <c r="C3925">
        <v>0</v>
      </c>
      <c r="F3925">
        <f>_xlfn.STDEV.P(B3532:B3540)</f>
        <v>6.0199338374371671E-2</v>
      </c>
    </row>
    <row r="3926" spans="1:6" x14ac:dyDescent="0.25">
      <c r="A3926">
        <v>53474</v>
      </c>
      <c r="B3926">
        <v>0</v>
      </c>
      <c r="C3926">
        <v>0</v>
      </c>
      <c r="F3926">
        <f>_xlfn.STDEV.P(B3533:B3541)</f>
        <v>6.9053376958393725E-2</v>
      </c>
    </row>
    <row r="3927" spans="1:6" x14ac:dyDescent="0.25">
      <c r="A3927">
        <v>53485</v>
      </c>
      <c r="B3927">
        <v>0</v>
      </c>
      <c r="C3927">
        <v>0</v>
      </c>
      <c r="F3927">
        <f>_xlfn.STDEV.P(B3534:B3542)</f>
        <v>7.1762374395686376E-2</v>
      </c>
    </row>
    <row r="3928" spans="1:6" x14ac:dyDescent="0.25">
      <c r="A3928">
        <v>53495</v>
      </c>
      <c r="B3928">
        <v>0</v>
      </c>
      <c r="C3928">
        <v>0</v>
      </c>
      <c r="F3928">
        <f>_xlfn.STDEV.P(B3535:B3543)</f>
        <v>6.9053376958393739E-2</v>
      </c>
    </row>
    <row r="3929" spans="1:6" x14ac:dyDescent="0.25">
      <c r="A3929">
        <v>53506</v>
      </c>
      <c r="B3929">
        <v>0</v>
      </c>
      <c r="C3929">
        <v>0</v>
      </c>
    </row>
    <row r="3930" spans="1:6" x14ac:dyDescent="0.25">
      <c r="A3930">
        <v>53516</v>
      </c>
      <c r="B3930">
        <v>0</v>
      </c>
      <c r="C3930">
        <v>0</v>
      </c>
    </row>
    <row r="3931" spans="1:6" x14ac:dyDescent="0.25">
      <c r="A3931">
        <v>53527</v>
      </c>
      <c r="B3931">
        <v>0</v>
      </c>
      <c r="C3931">
        <v>0</v>
      </c>
    </row>
    <row r="3932" spans="1:6" x14ac:dyDescent="0.25">
      <c r="A3932">
        <v>53537</v>
      </c>
      <c r="B3932">
        <v>0</v>
      </c>
      <c r="C3932">
        <v>0</v>
      </c>
    </row>
    <row r="3933" spans="1:6" x14ac:dyDescent="0.25">
      <c r="A3933">
        <v>53547</v>
      </c>
      <c r="B3933">
        <v>8.7890599999999999E-2</v>
      </c>
      <c r="C3933">
        <v>7.9900570000000002</v>
      </c>
    </row>
    <row r="3934" spans="1:6" x14ac:dyDescent="0.25">
      <c r="A3934">
        <v>53558</v>
      </c>
      <c r="B3934">
        <v>8.7890599999999999E-2</v>
      </c>
      <c r="C3934">
        <v>0</v>
      </c>
    </row>
    <row r="3935" spans="1:6" x14ac:dyDescent="0.25">
      <c r="A3935">
        <v>53568</v>
      </c>
      <c r="B3935">
        <v>8.7890599999999999E-2</v>
      </c>
      <c r="C3935">
        <v>0</v>
      </c>
    </row>
    <row r="3936" spans="1:6" x14ac:dyDescent="0.25">
      <c r="A3936">
        <v>53579</v>
      </c>
      <c r="B3936">
        <v>8.7890599999999999E-2</v>
      </c>
      <c r="C3936">
        <v>0</v>
      </c>
    </row>
    <row r="3937" spans="1:3" x14ac:dyDescent="0.25">
      <c r="A3937">
        <v>53589</v>
      </c>
      <c r="B3937">
        <v>8.7890599999999999E-2</v>
      </c>
      <c r="C3937">
        <v>0</v>
      </c>
    </row>
    <row r="3938" spans="1:3" x14ac:dyDescent="0.25">
      <c r="A3938">
        <v>53599</v>
      </c>
      <c r="B3938">
        <v>8.7890599999999999E-2</v>
      </c>
      <c r="C3938">
        <v>0</v>
      </c>
    </row>
    <row r="3939" spans="1:3" x14ac:dyDescent="0.25">
      <c r="A3939">
        <v>53610</v>
      </c>
      <c r="B3939">
        <v>8.7890599999999999E-2</v>
      </c>
      <c r="C3939">
        <v>0</v>
      </c>
    </row>
    <row r="3940" spans="1:3" x14ac:dyDescent="0.25">
      <c r="A3940">
        <v>53620</v>
      </c>
      <c r="B3940">
        <v>8.7890599999999999E-2</v>
      </c>
      <c r="C3940">
        <v>0</v>
      </c>
    </row>
    <row r="3941" spans="1:3" x14ac:dyDescent="0.25">
      <c r="A3941">
        <v>53631</v>
      </c>
      <c r="B3941">
        <v>8.7890599999999999E-2</v>
      </c>
      <c r="C3941">
        <v>0</v>
      </c>
    </row>
    <row r="3942" spans="1:3" x14ac:dyDescent="0.25">
      <c r="A3942">
        <v>53641</v>
      </c>
      <c r="B3942">
        <v>8.7890599999999999E-2</v>
      </c>
      <c r="C3942">
        <v>0</v>
      </c>
    </row>
    <row r="3943" spans="1:3" x14ac:dyDescent="0.25">
      <c r="A3943">
        <v>53652</v>
      </c>
      <c r="B3943">
        <v>8.7890599999999999E-2</v>
      </c>
      <c r="C3943">
        <v>0</v>
      </c>
    </row>
    <row r="3944" spans="1:3" x14ac:dyDescent="0.25">
      <c r="A3944">
        <v>53662</v>
      </c>
      <c r="B3944">
        <v>8.7890599999999999E-2</v>
      </c>
      <c r="C3944">
        <v>0</v>
      </c>
    </row>
    <row r="3945" spans="1:3" x14ac:dyDescent="0.25">
      <c r="A3945">
        <v>53672</v>
      </c>
      <c r="B3945">
        <v>8.7890599999999999E-2</v>
      </c>
      <c r="C3945">
        <v>0</v>
      </c>
    </row>
    <row r="3946" spans="1:3" x14ac:dyDescent="0.25">
      <c r="A3946">
        <v>53683</v>
      </c>
      <c r="B3946">
        <v>8.7890599999999999E-2</v>
      </c>
      <c r="C3946">
        <v>0</v>
      </c>
    </row>
    <row r="3947" spans="1:3" x14ac:dyDescent="0.25">
      <c r="A3947">
        <v>53693</v>
      </c>
      <c r="B3947">
        <v>8.7890599999999999E-2</v>
      </c>
      <c r="C3947">
        <v>0</v>
      </c>
    </row>
    <row r="3948" spans="1:3" x14ac:dyDescent="0.25">
      <c r="A3948">
        <v>53704</v>
      </c>
      <c r="B3948">
        <v>8.7890599999999999E-2</v>
      </c>
      <c r="C3948">
        <v>0</v>
      </c>
    </row>
    <row r="3949" spans="1:3" x14ac:dyDescent="0.25">
      <c r="A3949">
        <v>53714</v>
      </c>
      <c r="B3949">
        <v>8.7890599999999999E-2</v>
      </c>
      <c r="C3949">
        <v>0</v>
      </c>
    </row>
    <row r="3950" spans="1:3" x14ac:dyDescent="0.25">
      <c r="A3950">
        <v>53725</v>
      </c>
      <c r="B3950">
        <v>8.7890599999999999E-2</v>
      </c>
      <c r="C3950">
        <v>0</v>
      </c>
    </row>
    <row r="3951" spans="1:3" x14ac:dyDescent="0.25">
      <c r="A3951">
        <v>53735</v>
      </c>
      <c r="B3951">
        <v>8.7890599999999999E-2</v>
      </c>
      <c r="C3951">
        <v>0</v>
      </c>
    </row>
    <row r="3952" spans="1:3" x14ac:dyDescent="0.25">
      <c r="A3952">
        <v>53745</v>
      </c>
      <c r="B3952">
        <v>8.7890599999999999E-2</v>
      </c>
      <c r="C3952">
        <v>0</v>
      </c>
    </row>
    <row r="3953" spans="1:3" x14ac:dyDescent="0.25">
      <c r="A3953">
        <v>53756</v>
      </c>
      <c r="B3953">
        <v>8.7890599999999999E-2</v>
      </c>
      <c r="C3953">
        <v>0</v>
      </c>
    </row>
    <row r="3954" spans="1:3" x14ac:dyDescent="0.25">
      <c r="A3954">
        <v>53766</v>
      </c>
      <c r="B3954">
        <v>8.7890599999999999E-2</v>
      </c>
      <c r="C3954">
        <v>0</v>
      </c>
    </row>
    <row r="3955" spans="1:3" x14ac:dyDescent="0.25">
      <c r="A3955">
        <v>53777</v>
      </c>
      <c r="B3955">
        <v>0</v>
      </c>
      <c r="C3955">
        <v>-8.7890625</v>
      </c>
    </row>
    <row r="3956" spans="1:3" x14ac:dyDescent="0.25">
      <c r="A3956">
        <v>53787</v>
      </c>
      <c r="B3956">
        <v>8.7890599999999999E-2</v>
      </c>
      <c r="C3956">
        <v>7.9900570000000002</v>
      </c>
    </row>
    <row r="3957" spans="1:3" x14ac:dyDescent="0.25">
      <c r="A3957">
        <v>53798</v>
      </c>
      <c r="B3957">
        <v>0</v>
      </c>
      <c r="C3957">
        <v>-8.7890625</v>
      </c>
    </row>
    <row r="3958" spans="1:3" x14ac:dyDescent="0.25">
      <c r="A3958">
        <v>53808</v>
      </c>
      <c r="B3958">
        <v>0</v>
      </c>
      <c r="C3958">
        <v>0</v>
      </c>
    </row>
    <row r="3959" spans="1:3" x14ac:dyDescent="0.25">
      <c r="A3959">
        <v>53818</v>
      </c>
      <c r="B3959">
        <v>0</v>
      </c>
      <c r="C3959">
        <v>0</v>
      </c>
    </row>
    <row r="3960" spans="1:3" x14ac:dyDescent="0.25">
      <c r="A3960">
        <v>53829</v>
      </c>
      <c r="B3960">
        <v>0</v>
      </c>
      <c r="C3960">
        <v>0</v>
      </c>
    </row>
    <row r="3961" spans="1:3" x14ac:dyDescent="0.25">
      <c r="A3961">
        <v>53839</v>
      </c>
      <c r="B3961">
        <v>0</v>
      </c>
      <c r="C3961">
        <v>0</v>
      </c>
    </row>
    <row r="3962" spans="1:3" x14ac:dyDescent="0.25">
      <c r="A3962">
        <v>53850</v>
      </c>
      <c r="B3962">
        <v>0</v>
      </c>
      <c r="C3962">
        <v>0</v>
      </c>
    </row>
    <row r="3963" spans="1:3" x14ac:dyDescent="0.25">
      <c r="A3963">
        <v>53860</v>
      </c>
      <c r="B3963">
        <v>0</v>
      </c>
      <c r="C3963">
        <v>0</v>
      </c>
    </row>
    <row r="3964" spans="1:3" x14ac:dyDescent="0.25">
      <c r="A3964">
        <v>53871</v>
      </c>
      <c r="B3964">
        <v>0</v>
      </c>
      <c r="C3964">
        <v>0</v>
      </c>
    </row>
    <row r="3965" spans="1:3" x14ac:dyDescent="0.25">
      <c r="A3965">
        <v>53881</v>
      </c>
      <c r="B3965">
        <v>0</v>
      </c>
      <c r="C3965">
        <v>0</v>
      </c>
    </row>
    <row r="3966" spans="1:3" x14ac:dyDescent="0.25">
      <c r="A3966">
        <v>53891</v>
      </c>
      <c r="B3966">
        <v>0</v>
      </c>
      <c r="C3966">
        <v>0</v>
      </c>
    </row>
    <row r="3967" spans="1:3" x14ac:dyDescent="0.25">
      <c r="A3967">
        <v>53902</v>
      </c>
      <c r="B3967">
        <v>0</v>
      </c>
      <c r="C3967">
        <v>0</v>
      </c>
    </row>
    <row r="3968" spans="1:3" x14ac:dyDescent="0.25">
      <c r="A3968">
        <v>53912</v>
      </c>
      <c r="B3968">
        <v>0</v>
      </c>
      <c r="C3968">
        <v>0</v>
      </c>
    </row>
    <row r="3969" spans="1:3" x14ac:dyDescent="0.25">
      <c r="A3969">
        <v>53923</v>
      </c>
      <c r="B3969">
        <v>0</v>
      </c>
      <c r="C3969">
        <v>0</v>
      </c>
    </row>
    <row r="3970" spans="1:3" x14ac:dyDescent="0.25">
      <c r="A3970">
        <v>53933</v>
      </c>
      <c r="B3970">
        <v>0</v>
      </c>
      <c r="C3970">
        <v>0</v>
      </c>
    </row>
    <row r="3971" spans="1:3" x14ac:dyDescent="0.25">
      <c r="A3971">
        <v>53943</v>
      </c>
      <c r="B3971">
        <v>0</v>
      </c>
      <c r="C3971">
        <v>0</v>
      </c>
    </row>
    <row r="3972" spans="1:3" x14ac:dyDescent="0.25">
      <c r="A3972">
        <v>53954</v>
      </c>
      <c r="B3972">
        <v>0</v>
      </c>
      <c r="C3972">
        <v>0</v>
      </c>
    </row>
    <row r="3973" spans="1:3" x14ac:dyDescent="0.25">
      <c r="A3973">
        <v>53964</v>
      </c>
      <c r="B3973">
        <v>0</v>
      </c>
      <c r="C3973">
        <v>0</v>
      </c>
    </row>
  </sheetData>
  <conditionalFormatting sqref="D1:F1 D4363:F1048576 F2:F4362 D2:E3973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501"/>
  <sheetViews>
    <sheetView topLeftCell="B501" workbookViewId="0">
      <selection activeCell="M14" sqref="M14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7" max="7" width="10.85546875" bestFit="1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20</v>
      </c>
      <c r="C1" t="s">
        <v>5</v>
      </c>
      <c r="F1" t="s">
        <v>25</v>
      </c>
      <c r="G1" t="s">
        <v>0</v>
      </c>
      <c r="H1" t="s">
        <v>20</v>
      </c>
      <c r="I1" t="s">
        <v>5</v>
      </c>
      <c r="J1" t="s">
        <v>9</v>
      </c>
      <c r="K1" t="s">
        <v>26</v>
      </c>
      <c r="L1" t="s">
        <v>28</v>
      </c>
      <c r="M1" t="s">
        <v>2</v>
      </c>
      <c r="N1" t="s">
        <v>11</v>
      </c>
      <c r="P1" t="s">
        <v>29</v>
      </c>
      <c r="U1" t="s">
        <v>30</v>
      </c>
    </row>
    <row r="2" spans="1:24" x14ac:dyDescent="0.25">
      <c r="A2" cm="1">
        <f t="array" ref="A2:C3501">_xlfn._xlws.FILTER('raw data'!A2:C3539,'raw data'!A2:A3539&gt;='raw data'!$T$2)</f>
        <v>12958</v>
      </c>
      <c r="B2">
        <v>25.576171899999999</v>
      </c>
      <c r="C2">
        <v>79.900566100000006</v>
      </c>
      <c r="D2" t="b">
        <f>B2=B3</f>
        <v>0</v>
      </c>
      <c r="F2">
        <f>Trimmed!G2-'raw data'!$T$2</f>
        <v>0</v>
      </c>
      <c r="G2" cm="1">
        <f t="array" ref="G2:I2644">_xlfn._xlws.FILTER(A2:C3134,D2:D3134=FALSE)</f>
        <v>12958</v>
      </c>
      <c r="H2">
        <v>25.576171899999999</v>
      </c>
      <c r="I2">
        <v>79.900566100000006</v>
      </c>
      <c r="J2" t="s">
        <v>27</v>
      </c>
      <c r="K2" t="s">
        <v>10</v>
      </c>
      <c r="L2">
        <f>COUNTIF(J:J,"=YES")</f>
        <v>34</v>
      </c>
      <c r="M2">
        <f>COUNTIF(K:K,"=YES")</f>
        <v>34</v>
      </c>
      <c r="N2">
        <f>'raw data'!$G$5</f>
        <v>0.1</v>
      </c>
      <c r="P2" t="s">
        <v>31</v>
      </c>
      <c r="Q2" t="s">
        <v>32</v>
      </c>
      <c r="R2" t="s">
        <v>3</v>
      </c>
      <c r="S2" t="s">
        <v>33</v>
      </c>
      <c r="U2" t="s">
        <v>31</v>
      </c>
      <c r="V2" t="s">
        <v>32</v>
      </c>
      <c r="W2" t="s">
        <v>3</v>
      </c>
      <c r="X2" t="s">
        <v>33</v>
      </c>
    </row>
    <row r="3" spans="1:24" x14ac:dyDescent="0.25">
      <c r="A3">
        <v>12969</v>
      </c>
      <c r="B3">
        <v>24.873046899999999</v>
      </c>
      <c r="C3">
        <v>-70.3125</v>
      </c>
      <c r="D3" t="b">
        <f t="shared" ref="D3:D66" si="0">B3=B4</f>
        <v>0</v>
      </c>
      <c r="F3">
        <f>Trimmed!G3-'raw data'!$T$2</f>
        <v>11</v>
      </c>
      <c r="G3">
        <v>12969</v>
      </c>
      <c r="H3">
        <v>24.873046899999999</v>
      </c>
      <c r="I3">
        <v>-70.3125</v>
      </c>
      <c r="J3" t="s">
        <v>10</v>
      </c>
      <c r="K3" t="s">
        <v>10</v>
      </c>
      <c r="O3" t="s">
        <v>34</v>
      </c>
      <c r="P3" cm="1">
        <f t="array" ref="P3:S36">_xlfn._xlws.FILTER($F:$I,$J:$J="YES")</f>
        <v>0</v>
      </c>
      <c r="Q3">
        <v>12958</v>
      </c>
      <c r="R3">
        <v>25.576171899999999</v>
      </c>
      <c r="S3">
        <v>79.900566100000006</v>
      </c>
      <c r="U3" cm="1">
        <f t="array" ref="U3:X36">_xlfn._xlws.FILTER($F:$I,$K:$K="YES")</f>
        <v>313</v>
      </c>
      <c r="V3">
        <v>13271</v>
      </c>
      <c r="W3">
        <v>-11.25</v>
      </c>
      <c r="X3">
        <v>0</v>
      </c>
    </row>
    <row r="4" spans="1:24" x14ac:dyDescent="0.25">
      <c r="A4">
        <v>12979</v>
      </c>
      <c r="B4">
        <v>23.994140600000001</v>
      </c>
      <c r="C4">
        <v>-79.900566100000006</v>
      </c>
      <c r="D4" t="b">
        <f t="shared" si="0"/>
        <v>0</v>
      </c>
      <c r="F4">
        <f>Trimmed!G4-'raw data'!$T$2</f>
        <v>21</v>
      </c>
      <c r="G4">
        <v>12979</v>
      </c>
      <c r="H4">
        <v>23.994140600000001</v>
      </c>
      <c r="I4">
        <v>-79.900566100000006</v>
      </c>
      <c r="J4" t="s">
        <v>10</v>
      </c>
      <c r="K4" t="s">
        <v>10</v>
      </c>
      <c r="O4" t="s">
        <v>35</v>
      </c>
      <c r="P4">
        <v>709</v>
      </c>
      <c r="Q4">
        <v>13667</v>
      </c>
      <c r="R4">
        <v>25.136718800000001</v>
      </c>
      <c r="S4">
        <v>87.890625</v>
      </c>
      <c r="U4">
        <v>1022</v>
      </c>
      <c r="V4">
        <v>13980</v>
      </c>
      <c r="W4">
        <v>-10.4589844</v>
      </c>
      <c r="X4">
        <v>0</v>
      </c>
    </row>
    <row r="5" spans="1:24" x14ac:dyDescent="0.25">
      <c r="A5">
        <v>12990</v>
      </c>
      <c r="B5">
        <v>23.378906199999999</v>
      </c>
      <c r="C5">
        <v>-61.5234375</v>
      </c>
      <c r="D5" t="b">
        <f t="shared" si="0"/>
        <v>0</v>
      </c>
      <c r="F5">
        <f>Trimmed!G5-'raw data'!$T$2</f>
        <v>32</v>
      </c>
      <c r="G5">
        <v>12990</v>
      </c>
      <c r="H5">
        <v>23.378906199999999</v>
      </c>
      <c r="I5">
        <v>-61.5234375</v>
      </c>
      <c r="J5" t="s">
        <v>10</v>
      </c>
      <c r="K5" t="s">
        <v>10</v>
      </c>
      <c r="P5">
        <v>1439</v>
      </c>
      <c r="Q5">
        <v>14397</v>
      </c>
      <c r="R5">
        <v>24.169921899999999</v>
      </c>
      <c r="S5">
        <v>0</v>
      </c>
      <c r="U5">
        <v>1710</v>
      </c>
      <c r="V5">
        <v>14668</v>
      </c>
      <c r="W5">
        <v>-9.84375</v>
      </c>
      <c r="X5">
        <v>-7.9900570000000002</v>
      </c>
    </row>
    <row r="6" spans="1:24" x14ac:dyDescent="0.25">
      <c r="A6">
        <v>13000</v>
      </c>
      <c r="B6">
        <v>22.763671899999999</v>
      </c>
      <c r="C6">
        <v>-61.5234375</v>
      </c>
      <c r="D6" t="b">
        <f t="shared" si="0"/>
        <v>0</v>
      </c>
      <c r="F6">
        <f>Trimmed!G6-'raw data'!$T$2</f>
        <v>42</v>
      </c>
      <c r="G6">
        <v>13000</v>
      </c>
      <c r="H6">
        <v>22.763671899999999</v>
      </c>
      <c r="I6">
        <v>-61.5234375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2148</v>
      </c>
      <c r="Q6">
        <v>15106</v>
      </c>
      <c r="R6">
        <v>21.972656199999999</v>
      </c>
      <c r="S6">
        <v>0</v>
      </c>
      <c r="U6">
        <v>2409</v>
      </c>
      <c r="V6">
        <v>15367</v>
      </c>
      <c r="W6">
        <v>-9.140625</v>
      </c>
      <c r="X6">
        <v>-8.7890625</v>
      </c>
    </row>
    <row r="7" spans="1:24" x14ac:dyDescent="0.25">
      <c r="A7">
        <v>13011</v>
      </c>
      <c r="B7">
        <v>22.1484375</v>
      </c>
      <c r="C7">
        <v>-55.930396999999999</v>
      </c>
      <c r="D7" t="b">
        <f t="shared" si="0"/>
        <v>0</v>
      </c>
      <c r="F7">
        <f>Trimmed!G7-'raw data'!$T$2</f>
        <v>53</v>
      </c>
      <c r="G7">
        <v>13011</v>
      </c>
      <c r="H7">
        <v>22.1484375</v>
      </c>
      <c r="I7">
        <v>-55.930396999999999</v>
      </c>
      <c r="J7" t="str">
        <f t="shared" si="1"/>
        <v>NO</v>
      </c>
      <c r="K7" t="str">
        <f t="shared" si="2"/>
        <v>NO</v>
      </c>
      <c r="P7">
        <v>2847</v>
      </c>
      <c r="Q7">
        <v>15805</v>
      </c>
      <c r="R7">
        <v>19.160156199999999</v>
      </c>
      <c r="S7">
        <v>26.3671875</v>
      </c>
      <c r="U7">
        <v>3118</v>
      </c>
      <c r="V7">
        <v>16076</v>
      </c>
      <c r="W7">
        <v>-8.4375</v>
      </c>
      <c r="X7">
        <v>0</v>
      </c>
    </row>
    <row r="8" spans="1:24" x14ac:dyDescent="0.25">
      <c r="A8">
        <v>13021</v>
      </c>
      <c r="B8">
        <v>21.357421899999999</v>
      </c>
      <c r="C8">
        <v>-79.1015625</v>
      </c>
      <c r="D8" t="b">
        <f t="shared" si="0"/>
        <v>0</v>
      </c>
      <c r="F8">
        <f>Trimmed!G8-'raw data'!$T$2</f>
        <v>63</v>
      </c>
      <c r="G8">
        <v>13021</v>
      </c>
      <c r="H8">
        <v>21.357421899999999</v>
      </c>
      <c r="I8">
        <v>-79.1015625</v>
      </c>
      <c r="J8" t="str">
        <f t="shared" si="1"/>
        <v>NO</v>
      </c>
      <c r="K8" t="str">
        <f t="shared" si="2"/>
        <v>NO</v>
      </c>
      <c r="P8">
        <v>3545</v>
      </c>
      <c r="Q8">
        <v>16503</v>
      </c>
      <c r="R8">
        <v>16.347656199999999</v>
      </c>
      <c r="S8">
        <v>23.970171000000001</v>
      </c>
      <c r="U8">
        <v>3817</v>
      </c>
      <c r="V8">
        <v>16775</v>
      </c>
      <c r="W8">
        <v>-7.8222655999999997</v>
      </c>
      <c r="X8">
        <v>0</v>
      </c>
    </row>
    <row r="9" spans="1:24" x14ac:dyDescent="0.25">
      <c r="A9">
        <v>13031</v>
      </c>
      <c r="B9">
        <v>20.478515600000001</v>
      </c>
      <c r="C9">
        <v>-79.900566100000006</v>
      </c>
      <c r="D9" t="b">
        <f t="shared" si="0"/>
        <v>0</v>
      </c>
      <c r="F9">
        <f>Trimmed!G9-'raw data'!$T$2</f>
        <v>73</v>
      </c>
      <c r="G9">
        <v>13031</v>
      </c>
      <c r="H9">
        <v>20.478515600000001</v>
      </c>
      <c r="I9">
        <v>-79.900566100000006</v>
      </c>
      <c r="J9" t="str">
        <f t="shared" si="1"/>
        <v>NO</v>
      </c>
      <c r="K9" t="str">
        <f t="shared" si="2"/>
        <v>NO</v>
      </c>
      <c r="P9">
        <v>4244</v>
      </c>
      <c r="Q9">
        <v>17202</v>
      </c>
      <c r="R9">
        <v>13.7988281</v>
      </c>
      <c r="S9">
        <v>17.578125</v>
      </c>
      <c r="U9">
        <v>4526</v>
      </c>
      <c r="V9">
        <v>17484</v>
      </c>
      <c r="W9">
        <v>-7.2949219000000003</v>
      </c>
      <c r="X9">
        <v>0</v>
      </c>
    </row>
    <row r="10" spans="1:24" x14ac:dyDescent="0.25">
      <c r="A10">
        <v>13042</v>
      </c>
      <c r="B10">
        <v>19.423828100000001</v>
      </c>
      <c r="C10">
        <v>-105.46875</v>
      </c>
      <c r="D10" t="b">
        <f t="shared" si="0"/>
        <v>0</v>
      </c>
      <c r="F10">
        <f>Trimmed!G10-'raw data'!$T$2</f>
        <v>84</v>
      </c>
      <c r="G10">
        <v>13042</v>
      </c>
      <c r="H10">
        <v>19.423828100000001</v>
      </c>
      <c r="I10">
        <v>-105.46875</v>
      </c>
      <c r="J10" t="str">
        <f t="shared" si="1"/>
        <v>NO</v>
      </c>
      <c r="K10" t="str">
        <f t="shared" si="2"/>
        <v>NO</v>
      </c>
      <c r="P10">
        <v>4943</v>
      </c>
      <c r="Q10">
        <v>17901</v>
      </c>
      <c r="R10">
        <v>11.6894531</v>
      </c>
      <c r="S10">
        <v>8.7890625</v>
      </c>
      <c r="U10">
        <v>5224</v>
      </c>
      <c r="V10">
        <v>18182</v>
      </c>
      <c r="W10">
        <v>-6.8554687999999997</v>
      </c>
      <c r="X10">
        <v>0</v>
      </c>
    </row>
    <row r="11" spans="1:24" x14ac:dyDescent="0.25">
      <c r="A11">
        <v>13052</v>
      </c>
      <c r="B11">
        <v>18.017578100000001</v>
      </c>
      <c r="C11">
        <v>-127.84091189999999</v>
      </c>
      <c r="D11" t="b">
        <f t="shared" si="0"/>
        <v>0</v>
      </c>
      <c r="F11">
        <f>Trimmed!G11-'raw data'!$T$2</f>
        <v>94</v>
      </c>
      <c r="G11">
        <v>13052</v>
      </c>
      <c r="H11">
        <v>18.017578100000001</v>
      </c>
      <c r="I11">
        <v>-127.84091189999999</v>
      </c>
      <c r="J11" t="str">
        <f t="shared" si="1"/>
        <v>NO</v>
      </c>
      <c r="K11" t="str">
        <f t="shared" si="2"/>
        <v>NO</v>
      </c>
      <c r="P11">
        <v>5631</v>
      </c>
      <c r="Q11">
        <v>18589</v>
      </c>
      <c r="R11">
        <v>9.9316405999999997</v>
      </c>
      <c r="S11">
        <v>8.7890625</v>
      </c>
      <c r="U11">
        <v>5912</v>
      </c>
      <c r="V11">
        <v>18870</v>
      </c>
      <c r="W11">
        <v>-6.5039062000000003</v>
      </c>
      <c r="X11">
        <v>0</v>
      </c>
    </row>
    <row r="12" spans="1:24" x14ac:dyDescent="0.25">
      <c r="A12">
        <v>13063</v>
      </c>
      <c r="B12">
        <v>16.347656199999999</v>
      </c>
      <c r="C12">
        <v>-166.9921875</v>
      </c>
      <c r="D12" t="b">
        <f t="shared" si="0"/>
        <v>0</v>
      </c>
      <c r="F12">
        <f>Trimmed!G12-'raw data'!$T$2</f>
        <v>105</v>
      </c>
      <c r="G12">
        <v>13063</v>
      </c>
      <c r="H12">
        <v>16.347656199999999</v>
      </c>
      <c r="I12">
        <v>-166.9921875</v>
      </c>
      <c r="J12" t="str">
        <f t="shared" si="1"/>
        <v>NO</v>
      </c>
      <c r="K12" t="str">
        <f t="shared" si="2"/>
        <v>NO</v>
      </c>
      <c r="P12">
        <v>6329</v>
      </c>
      <c r="Q12">
        <v>19287</v>
      </c>
      <c r="R12">
        <v>8.4375</v>
      </c>
      <c r="S12">
        <v>0</v>
      </c>
      <c r="U12">
        <v>6621</v>
      </c>
      <c r="V12">
        <v>19579</v>
      </c>
      <c r="W12">
        <v>-6.1523437999999997</v>
      </c>
      <c r="X12">
        <v>0</v>
      </c>
    </row>
    <row r="13" spans="1:24" x14ac:dyDescent="0.25">
      <c r="A13">
        <v>13073</v>
      </c>
      <c r="B13">
        <v>14.0625</v>
      </c>
      <c r="C13">
        <v>-228.515625</v>
      </c>
      <c r="D13" t="b">
        <f t="shared" si="0"/>
        <v>0</v>
      </c>
      <c r="F13">
        <f>Trimmed!G13-'raw data'!$T$2</f>
        <v>115</v>
      </c>
      <c r="G13">
        <v>13073</v>
      </c>
      <c r="H13">
        <v>14.0625</v>
      </c>
      <c r="I13">
        <v>-228.515625</v>
      </c>
      <c r="J13" t="str">
        <f t="shared" si="1"/>
        <v>NO</v>
      </c>
      <c r="K13" t="str">
        <f t="shared" si="2"/>
        <v>NO</v>
      </c>
      <c r="P13">
        <v>7017</v>
      </c>
      <c r="Q13">
        <v>19975</v>
      </c>
      <c r="R13">
        <v>7.2949219000000003</v>
      </c>
      <c r="S13">
        <v>0</v>
      </c>
      <c r="U13">
        <v>7309</v>
      </c>
      <c r="V13">
        <v>20267</v>
      </c>
      <c r="W13">
        <v>-5.8886719000000003</v>
      </c>
      <c r="X13">
        <v>0</v>
      </c>
    </row>
    <row r="14" spans="1:24" x14ac:dyDescent="0.25">
      <c r="A14">
        <v>13083</v>
      </c>
      <c r="B14">
        <v>11.425781199999999</v>
      </c>
      <c r="C14">
        <v>-239.70170590000001</v>
      </c>
      <c r="D14" t="b">
        <f t="shared" si="0"/>
        <v>0</v>
      </c>
      <c r="F14">
        <f>Trimmed!G14-'raw data'!$T$2</f>
        <v>125</v>
      </c>
      <c r="G14">
        <v>13083</v>
      </c>
      <c r="H14">
        <v>11.425781199999999</v>
      </c>
      <c r="I14">
        <v>-239.70170590000001</v>
      </c>
      <c r="J14" t="str">
        <f t="shared" si="1"/>
        <v>NO</v>
      </c>
      <c r="K14" t="str">
        <f t="shared" si="2"/>
        <v>NO</v>
      </c>
      <c r="P14">
        <v>7716</v>
      </c>
      <c r="Q14">
        <v>20674</v>
      </c>
      <c r="R14">
        <v>6.4160155999999997</v>
      </c>
      <c r="S14">
        <v>0</v>
      </c>
      <c r="U14">
        <v>7998</v>
      </c>
      <c r="V14">
        <v>20956</v>
      </c>
      <c r="W14">
        <v>-5.625</v>
      </c>
      <c r="X14">
        <v>-7.9900570000000002</v>
      </c>
    </row>
    <row r="15" spans="1:24" x14ac:dyDescent="0.25">
      <c r="A15">
        <v>13094</v>
      </c>
      <c r="B15">
        <v>8.2617188000000006</v>
      </c>
      <c r="C15">
        <v>-316.40625</v>
      </c>
      <c r="D15" t="b">
        <f t="shared" si="0"/>
        <v>0</v>
      </c>
      <c r="F15">
        <f>Trimmed!G15-'raw data'!$T$2</f>
        <v>136</v>
      </c>
      <c r="G15">
        <v>13094</v>
      </c>
      <c r="H15">
        <v>8.2617188000000006</v>
      </c>
      <c r="I15">
        <v>-316.40625</v>
      </c>
      <c r="J15" t="str">
        <f t="shared" si="1"/>
        <v>NO</v>
      </c>
      <c r="K15" t="str">
        <f t="shared" si="2"/>
        <v>NO</v>
      </c>
      <c r="P15">
        <v>8394</v>
      </c>
      <c r="Q15">
        <v>21352</v>
      </c>
      <c r="R15">
        <v>5.8007812000000003</v>
      </c>
      <c r="S15">
        <v>0</v>
      </c>
      <c r="U15">
        <v>8707</v>
      </c>
      <c r="V15">
        <v>21665</v>
      </c>
      <c r="W15">
        <v>-5.3613280999999997</v>
      </c>
      <c r="X15">
        <v>0</v>
      </c>
    </row>
    <row r="16" spans="1:24" x14ac:dyDescent="0.25">
      <c r="A16">
        <v>13104</v>
      </c>
      <c r="B16">
        <v>4.4824219000000003</v>
      </c>
      <c r="C16">
        <v>-343.5724487</v>
      </c>
      <c r="D16" t="b">
        <f t="shared" si="0"/>
        <v>0</v>
      </c>
      <c r="F16">
        <f>Trimmed!G16-'raw data'!$T$2</f>
        <v>146</v>
      </c>
      <c r="G16">
        <v>13104</v>
      </c>
      <c r="H16">
        <v>4.4824219000000003</v>
      </c>
      <c r="I16">
        <v>-343.5724487</v>
      </c>
      <c r="J16" t="str">
        <f t="shared" si="1"/>
        <v>NO</v>
      </c>
      <c r="K16" t="str">
        <f t="shared" si="2"/>
        <v>NO</v>
      </c>
      <c r="P16">
        <v>9092</v>
      </c>
      <c r="Q16">
        <v>22050</v>
      </c>
      <c r="R16">
        <v>5.2734375</v>
      </c>
      <c r="S16">
        <v>0</v>
      </c>
      <c r="U16">
        <v>9405</v>
      </c>
      <c r="V16">
        <v>22363</v>
      </c>
      <c r="W16">
        <v>-5.0976562000000003</v>
      </c>
      <c r="X16">
        <v>0</v>
      </c>
    </row>
    <row r="17" spans="1:24" x14ac:dyDescent="0.25">
      <c r="A17">
        <v>13115</v>
      </c>
      <c r="B17">
        <v>0.52734380000000003</v>
      </c>
      <c r="C17">
        <v>-395.5078125</v>
      </c>
      <c r="D17" t="b">
        <f t="shared" si="0"/>
        <v>0</v>
      </c>
      <c r="F17">
        <f>Trimmed!G17-'raw data'!$T$2</f>
        <v>157</v>
      </c>
      <c r="G17">
        <v>13115</v>
      </c>
      <c r="H17">
        <v>0.52734380000000003</v>
      </c>
      <c r="I17">
        <v>-395.5078125</v>
      </c>
      <c r="J17" t="str">
        <f t="shared" si="1"/>
        <v>NO</v>
      </c>
      <c r="K17" t="str">
        <f t="shared" si="2"/>
        <v>NO</v>
      </c>
      <c r="P17">
        <v>9770</v>
      </c>
      <c r="Q17">
        <v>22728</v>
      </c>
      <c r="R17">
        <v>4.8339844000000003</v>
      </c>
      <c r="S17">
        <v>8.7890625</v>
      </c>
      <c r="U17">
        <v>10093</v>
      </c>
      <c r="V17">
        <v>23051</v>
      </c>
      <c r="W17">
        <v>-4.921875</v>
      </c>
      <c r="X17">
        <v>0</v>
      </c>
    </row>
    <row r="18" spans="1:24" x14ac:dyDescent="0.25">
      <c r="A18">
        <v>13125</v>
      </c>
      <c r="B18">
        <v>-3.0761718999999998</v>
      </c>
      <c r="C18">
        <v>-327.59231569999997</v>
      </c>
      <c r="D18" t="b">
        <f t="shared" si="0"/>
        <v>0</v>
      </c>
      <c r="F18">
        <f>Trimmed!G18-'raw data'!$T$2</f>
        <v>167</v>
      </c>
      <c r="G18">
        <v>13125</v>
      </c>
      <c r="H18">
        <v>-3.0761718999999998</v>
      </c>
      <c r="I18">
        <v>-327.59231569999997</v>
      </c>
      <c r="J18" t="str">
        <f t="shared" si="1"/>
        <v>NO</v>
      </c>
      <c r="K18" t="str">
        <f t="shared" si="2"/>
        <v>NO</v>
      </c>
      <c r="P18">
        <v>10469</v>
      </c>
      <c r="Q18">
        <v>23427</v>
      </c>
      <c r="R18">
        <v>4.4824219000000003</v>
      </c>
      <c r="S18">
        <v>0</v>
      </c>
      <c r="U18">
        <v>10802</v>
      </c>
      <c r="V18">
        <v>23760</v>
      </c>
      <c r="W18">
        <v>-4.6582030999999997</v>
      </c>
      <c r="X18">
        <v>0</v>
      </c>
    </row>
    <row r="19" spans="1:24" x14ac:dyDescent="0.25">
      <c r="A19">
        <v>13136</v>
      </c>
      <c r="B19">
        <v>-4.7460937999999997</v>
      </c>
      <c r="C19">
        <v>-166.9921875</v>
      </c>
      <c r="D19" t="b">
        <f t="shared" si="0"/>
        <v>0</v>
      </c>
      <c r="F19">
        <f>Trimmed!G19-'raw data'!$T$2</f>
        <v>178</v>
      </c>
      <c r="G19">
        <v>13136</v>
      </c>
      <c r="H19">
        <v>-4.7460937999999997</v>
      </c>
      <c r="I19">
        <v>-166.9921875</v>
      </c>
      <c r="J19" t="str">
        <f t="shared" si="1"/>
        <v>NO</v>
      </c>
      <c r="K19" t="str">
        <f t="shared" si="2"/>
        <v>NO</v>
      </c>
      <c r="P19">
        <v>11157</v>
      </c>
      <c r="Q19">
        <v>24115</v>
      </c>
      <c r="R19">
        <v>4.1308594000000003</v>
      </c>
      <c r="S19">
        <v>0</v>
      </c>
      <c r="U19">
        <v>11490</v>
      </c>
      <c r="V19">
        <v>24448</v>
      </c>
      <c r="W19">
        <v>-4.4824219000000003</v>
      </c>
      <c r="X19">
        <v>0</v>
      </c>
    </row>
    <row r="20" spans="1:24" x14ac:dyDescent="0.25">
      <c r="A20">
        <v>13146</v>
      </c>
      <c r="B20">
        <v>-5.0097655999999997</v>
      </c>
      <c r="C20">
        <v>-26.3671875</v>
      </c>
      <c r="D20" t="b">
        <f t="shared" si="0"/>
        <v>0</v>
      </c>
      <c r="F20">
        <f>Trimmed!G20-'raw data'!$T$2</f>
        <v>188</v>
      </c>
      <c r="G20">
        <v>13146</v>
      </c>
      <c r="H20">
        <v>-5.0097655999999997</v>
      </c>
      <c r="I20">
        <v>-26.3671875</v>
      </c>
      <c r="J20" t="str">
        <f t="shared" si="1"/>
        <v>NO</v>
      </c>
      <c r="K20" t="str">
        <f t="shared" si="2"/>
        <v>NO</v>
      </c>
      <c r="P20">
        <v>11866</v>
      </c>
      <c r="Q20">
        <v>24824</v>
      </c>
      <c r="R20">
        <v>3.7792968999999998</v>
      </c>
      <c r="S20">
        <v>0</v>
      </c>
      <c r="U20">
        <v>12189</v>
      </c>
      <c r="V20">
        <v>25147</v>
      </c>
      <c r="W20">
        <v>-4.3066405999999997</v>
      </c>
      <c r="X20">
        <v>0</v>
      </c>
    </row>
    <row r="21" spans="1:24" x14ac:dyDescent="0.25">
      <c r="A21">
        <v>13156</v>
      </c>
      <c r="B21">
        <v>-6.1523437999999997</v>
      </c>
      <c r="C21">
        <v>-103.8707352</v>
      </c>
      <c r="D21" t="b">
        <f t="shared" si="0"/>
        <v>0</v>
      </c>
      <c r="F21">
        <f>Trimmed!G21-'raw data'!$T$2</f>
        <v>198</v>
      </c>
      <c r="G21">
        <v>13156</v>
      </c>
      <c r="H21">
        <v>-6.1523437999999997</v>
      </c>
      <c r="I21">
        <v>-103.8707352</v>
      </c>
      <c r="J21" t="str">
        <f t="shared" si="1"/>
        <v>NO</v>
      </c>
      <c r="K21" t="str">
        <f t="shared" si="2"/>
        <v>NO</v>
      </c>
      <c r="P21">
        <v>12554</v>
      </c>
      <c r="Q21">
        <v>25512</v>
      </c>
      <c r="R21">
        <v>3.515625</v>
      </c>
      <c r="S21">
        <v>0</v>
      </c>
      <c r="U21">
        <v>12877</v>
      </c>
      <c r="V21">
        <v>25835</v>
      </c>
      <c r="W21">
        <v>-4.1308594000000003</v>
      </c>
      <c r="X21">
        <v>0</v>
      </c>
    </row>
    <row r="22" spans="1:24" x14ac:dyDescent="0.25">
      <c r="A22">
        <v>13167</v>
      </c>
      <c r="B22">
        <v>-7.03125</v>
      </c>
      <c r="C22">
        <v>-87.890625</v>
      </c>
      <c r="D22" t="b">
        <f t="shared" si="0"/>
        <v>0</v>
      </c>
      <c r="F22">
        <f>Trimmed!G22-'raw data'!$T$2</f>
        <v>209</v>
      </c>
      <c r="G22">
        <v>13167</v>
      </c>
      <c r="H22">
        <v>-7.03125</v>
      </c>
      <c r="I22">
        <v>-87.890625</v>
      </c>
      <c r="J22" t="str">
        <f t="shared" si="1"/>
        <v>NO</v>
      </c>
      <c r="K22" t="str">
        <f t="shared" si="2"/>
        <v>NO</v>
      </c>
      <c r="P22">
        <v>13242</v>
      </c>
      <c r="Q22">
        <v>26200</v>
      </c>
      <c r="R22">
        <v>3.3398438000000001</v>
      </c>
      <c r="S22">
        <v>0</v>
      </c>
      <c r="U22">
        <v>13576</v>
      </c>
      <c r="V22">
        <v>26534</v>
      </c>
      <c r="W22">
        <v>-3.9550781000000002</v>
      </c>
      <c r="X22">
        <v>0</v>
      </c>
    </row>
    <row r="23" spans="1:24" x14ac:dyDescent="0.25">
      <c r="A23">
        <v>13177</v>
      </c>
      <c r="B23">
        <v>-7.734375</v>
      </c>
      <c r="C23">
        <v>-63.9204559</v>
      </c>
      <c r="D23" t="b">
        <f t="shared" si="0"/>
        <v>0</v>
      </c>
      <c r="F23">
        <f>Trimmed!G23-'raw data'!$T$2</f>
        <v>219</v>
      </c>
      <c r="G23">
        <v>13177</v>
      </c>
      <c r="H23">
        <v>-7.734375</v>
      </c>
      <c r="I23">
        <v>-63.9204559</v>
      </c>
      <c r="J23" t="str">
        <f t="shared" si="1"/>
        <v>NO</v>
      </c>
      <c r="K23" t="str">
        <f t="shared" si="2"/>
        <v>NO</v>
      </c>
      <c r="P23">
        <v>13930</v>
      </c>
      <c r="Q23">
        <v>26888</v>
      </c>
      <c r="R23">
        <v>3.1640625</v>
      </c>
      <c r="S23">
        <v>0</v>
      </c>
      <c r="U23">
        <v>14264</v>
      </c>
      <c r="V23">
        <v>27222</v>
      </c>
      <c r="W23">
        <v>-3.7792968999999998</v>
      </c>
      <c r="X23">
        <v>0</v>
      </c>
    </row>
    <row r="24" spans="1:24" x14ac:dyDescent="0.25">
      <c r="A24">
        <v>13188</v>
      </c>
      <c r="B24">
        <v>-8.6132811999999994</v>
      </c>
      <c r="C24">
        <v>-87.890625</v>
      </c>
      <c r="D24" t="b">
        <f t="shared" si="0"/>
        <v>0</v>
      </c>
      <c r="F24">
        <f>Trimmed!G24-'raw data'!$T$2</f>
        <v>230</v>
      </c>
      <c r="G24">
        <v>13188</v>
      </c>
      <c r="H24">
        <v>-8.6132811999999994</v>
      </c>
      <c r="I24">
        <v>-87.890625</v>
      </c>
      <c r="J24" t="str">
        <f t="shared" si="1"/>
        <v>NO</v>
      </c>
      <c r="K24" t="str">
        <f t="shared" si="2"/>
        <v>NO</v>
      </c>
      <c r="P24">
        <v>14597</v>
      </c>
      <c r="Q24">
        <v>27555</v>
      </c>
      <c r="R24">
        <v>3.0761718999999998</v>
      </c>
      <c r="S24">
        <v>15.980114</v>
      </c>
      <c r="U24">
        <v>14952</v>
      </c>
      <c r="V24">
        <v>27910</v>
      </c>
      <c r="W24">
        <v>-3.6914061999999999</v>
      </c>
      <c r="X24">
        <v>-17.578125</v>
      </c>
    </row>
    <row r="25" spans="1:24" x14ac:dyDescent="0.25">
      <c r="A25">
        <v>13198</v>
      </c>
      <c r="B25">
        <v>-9.140625</v>
      </c>
      <c r="C25">
        <v>-47.9403419</v>
      </c>
      <c r="D25" t="b">
        <f t="shared" si="0"/>
        <v>0</v>
      </c>
      <c r="F25">
        <f>Trimmed!G25-'raw data'!$T$2</f>
        <v>240</v>
      </c>
      <c r="G25">
        <v>13198</v>
      </c>
      <c r="H25">
        <v>-9.140625</v>
      </c>
      <c r="I25">
        <v>-47.9403419</v>
      </c>
      <c r="J25" t="str">
        <f t="shared" si="1"/>
        <v>NO</v>
      </c>
      <c r="K25" t="str">
        <f t="shared" si="2"/>
        <v>NO</v>
      </c>
      <c r="P25">
        <v>15306</v>
      </c>
      <c r="Q25">
        <v>28264</v>
      </c>
      <c r="R25">
        <v>2.8125</v>
      </c>
      <c r="S25">
        <v>0</v>
      </c>
      <c r="U25">
        <v>15671</v>
      </c>
      <c r="V25">
        <v>28629</v>
      </c>
      <c r="W25">
        <v>-3.4277343999999998</v>
      </c>
      <c r="X25">
        <v>0</v>
      </c>
    </row>
    <row r="26" spans="1:24" x14ac:dyDescent="0.25">
      <c r="A26">
        <v>13209</v>
      </c>
      <c r="B26">
        <v>-9.7558594000000003</v>
      </c>
      <c r="C26">
        <v>-61.5234375</v>
      </c>
      <c r="D26" t="b">
        <f t="shared" si="0"/>
        <v>0</v>
      </c>
      <c r="F26">
        <f>Trimmed!G26-'raw data'!$T$2</f>
        <v>251</v>
      </c>
      <c r="G26">
        <v>13209</v>
      </c>
      <c r="H26">
        <v>-9.7558594000000003</v>
      </c>
      <c r="I26">
        <v>-61.5234375</v>
      </c>
      <c r="J26" t="str">
        <f t="shared" si="1"/>
        <v>NO</v>
      </c>
      <c r="K26" t="str">
        <f t="shared" si="2"/>
        <v>NO</v>
      </c>
      <c r="P26">
        <v>16015</v>
      </c>
      <c r="Q26">
        <v>28973</v>
      </c>
      <c r="R26">
        <v>2.6367188000000001</v>
      </c>
      <c r="S26">
        <v>0</v>
      </c>
      <c r="U26">
        <v>16360</v>
      </c>
      <c r="V26">
        <v>29318</v>
      </c>
      <c r="W26">
        <v>-3.2519531000000002</v>
      </c>
      <c r="X26">
        <v>0</v>
      </c>
    </row>
    <row r="27" spans="1:24" x14ac:dyDescent="0.25">
      <c r="A27">
        <v>13219</v>
      </c>
      <c r="B27">
        <v>-10.2832031</v>
      </c>
      <c r="C27">
        <v>-52.734375</v>
      </c>
      <c r="D27" t="b">
        <f t="shared" si="0"/>
        <v>0</v>
      </c>
      <c r="F27">
        <f>Trimmed!G27-'raw data'!$T$2</f>
        <v>261</v>
      </c>
      <c r="G27">
        <v>13219</v>
      </c>
      <c r="H27">
        <v>-10.2832031</v>
      </c>
      <c r="I27">
        <v>-52.734375</v>
      </c>
      <c r="J27" t="str">
        <f t="shared" si="1"/>
        <v>NO</v>
      </c>
      <c r="K27" t="str">
        <f t="shared" si="2"/>
        <v>NO</v>
      </c>
      <c r="P27">
        <v>16704</v>
      </c>
      <c r="Q27">
        <v>29662</v>
      </c>
      <c r="R27">
        <v>2.5488281000000002</v>
      </c>
      <c r="S27">
        <v>0</v>
      </c>
      <c r="U27">
        <v>17048</v>
      </c>
      <c r="V27">
        <v>30006</v>
      </c>
      <c r="W27">
        <v>-3.1640625</v>
      </c>
      <c r="X27">
        <v>0</v>
      </c>
    </row>
    <row r="28" spans="1:24" x14ac:dyDescent="0.25">
      <c r="A28">
        <v>13229</v>
      </c>
      <c r="B28">
        <v>-10.722656199999999</v>
      </c>
      <c r="C28">
        <v>-39.9502831</v>
      </c>
      <c r="D28" t="b">
        <f t="shared" si="0"/>
        <v>0</v>
      </c>
      <c r="F28">
        <f>Trimmed!G28-'raw data'!$T$2</f>
        <v>271</v>
      </c>
      <c r="G28">
        <v>13229</v>
      </c>
      <c r="H28">
        <v>-10.722656199999999</v>
      </c>
      <c r="I28">
        <v>-39.9502831</v>
      </c>
      <c r="J28" t="str">
        <f t="shared" si="1"/>
        <v>NO</v>
      </c>
      <c r="K28" t="str">
        <f t="shared" si="2"/>
        <v>NO</v>
      </c>
      <c r="P28">
        <v>17402</v>
      </c>
      <c r="Q28">
        <v>30360</v>
      </c>
      <c r="R28">
        <v>2.3730468999999998</v>
      </c>
      <c r="S28">
        <v>0</v>
      </c>
      <c r="U28">
        <v>17746</v>
      </c>
      <c r="V28">
        <v>30704</v>
      </c>
      <c r="W28">
        <v>-2.9882811999999999</v>
      </c>
      <c r="X28">
        <v>0</v>
      </c>
    </row>
    <row r="29" spans="1:24" x14ac:dyDescent="0.25">
      <c r="A29">
        <v>13240</v>
      </c>
      <c r="B29">
        <v>-10.9863281</v>
      </c>
      <c r="C29">
        <v>-26.3671875</v>
      </c>
      <c r="D29" t="b">
        <f t="shared" si="0"/>
        <v>0</v>
      </c>
      <c r="F29">
        <f>Trimmed!G29-'raw data'!$T$2</f>
        <v>282</v>
      </c>
      <c r="G29">
        <v>13240</v>
      </c>
      <c r="H29">
        <v>-10.9863281</v>
      </c>
      <c r="I29">
        <v>-26.3671875</v>
      </c>
      <c r="J29" t="str">
        <f t="shared" si="1"/>
        <v>NO</v>
      </c>
      <c r="K29" t="str">
        <f t="shared" si="2"/>
        <v>NO</v>
      </c>
      <c r="P29">
        <v>18111</v>
      </c>
      <c r="Q29">
        <v>31069</v>
      </c>
      <c r="R29">
        <v>2.1972656000000002</v>
      </c>
      <c r="S29">
        <v>0</v>
      </c>
      <c r="U29">
        <v>18434</v>
      </c>
      <c r="V29">
        <v>31392</v>
      </c>
      <c r="W29">
        <v>-2.9003906000000002</v>
      </c>
      <c r="X29">
        <v>0</v>
      </c>
    </row>
    <row r="30" spans="1:24" x14ac:dyDescent="0.25">
      <c r="A30">
        <v>13250</v>
      </c>
      <c r="B30">
        <v>-11.25</v>
      </c>
      <c r="C30">
        <v>-23.970171000000001</v>
      </c>
      <c r="D30" t="b">
        <f t="shared" si="0"/>
        <v>1</v>
      </c>
      <c r="F30">
        <f>Trimmed!G30-'raw data'!$T$2</f>
        <v>313</v>
      </c>
      <c r="G30">
        <v>13271</v>
      </c>
      <c r="H30">
        <v>-11.25</v>
      </c>
      <c r="I30">
        <v>0</v>
      </c>
      <c r="J30" t="str">
        <f t="shared" si="1"/>
        <v>NO</v>
      </c>
      <c r="K30" t="str">
        <f t="shared" si="2"/>
        <v>YES</v>
      </c>
      <c r="P30">
        <v>18789</v>
      </c>
      <c r="Q30">
        <v>31747</v>
      </c>
      <c r="R30">
        <v>2.109375</v>
      </c>
      <c r="S30">
        <v>0</v>
      </c>
      <c r="U30">
        <v>19143</v>
      </c>
      <c r="V30">
        <v>32101</v>
      </c>
      <c r="W30">
        <v>-2.7246093999999998</v>
      </c>
      <c r="X30">
        <v>0</v>
      </c>
    </row>
    <row r="31" spans="1:24" x14ac:dyDescent="0.25">
      <c r="A31">
        <v>13261</v>
      </c>
      <c r="B31">
        <v>-11.25</v>
      </c>
      <c r="C31">
        <v>0</v>
      </c>
      <c r="D31" t="b">
        <f t="shared" si="0"/>
        <v>1</v>
      </c>
      <c r="F31">
        <f>Trimmed!G31-'raw data'!$T$2</f>
        <v>324</v>
      </c>
      <c r="G31">
        <v>13282</v>
      </c>
      <c r="H31">
        <v>-11.074218800000001</v>
      </c>
      <c r="I31">
        <v>17.578125</v>
      </c>
      <c r="J31" t="str">
        <f t="shared" si="1"/>
        <v>NO</v>
      </c>
      <c r="K31" t="str">
        <f t="shared" si="2"/>
        <v>NO</v>
      </c>
      <c r="P31">
        <v>19498</v>
      </c>
      <c r="Q31">
        <v>32456</v>
      </c>
      <c r="R31">
        <v>1.9335937999999999</v>
      </c>
      <c r="S31">
        <v>0</v>
      </c>
      <c r="U31">
        <v>19821</v>
      </c>
      <c r="V31">
        <v>32779</v>
      </c>
      <c r="W31">
        <v>-2.6367188000000001</v>
      </c>
      <c r="X31">
        <v>-8.7890625</v>
      </c>
    </row>
    <row r="32" spans="1:24" x14ac:dyDescent="0.25">
      <c r="A32">
        <v>13271</v>
      </c>
      <c r="B32">
        <v>-11.25</v>
      </c>
      <c r="C32">
        <v>0</v>
      </c>
      <c r="D32" t="b">
        <f t="shared" si="0"/>
        <v>0</v>
      </c>
      <c r="F32">
        <f>Trimmed!G32-'raw data'!$T$2</f>
        <v>334</v>
      </c>
      <c r="G32">
        <v>13292</v>
      </c>
      <c r="H32">
        <v>-10.8984375</v>
      </c>
      <c r="I32">
        <v>17.578125</v>
      </c>
      <c r="J32" t="str">
        <f t="shared" si="1"/>
        <v>NO</v>
      </c>
      <c r="K32" t="str">
        <f t="shared" si="2"/>
        <v>NO</v>
      </c>
      <c r="P32">
        <v>20186</v>
      </c>
      <c r="Q32">
        <v>33144</v>
      </c>
      <c r="R32">
        <v>1.8457030999999999</v>
      </c>
      <c r="S32">
        <v>0</v>
      </c>
      <c r="U32">
        <v>20520</v>
      </c>
      <c r="V32">
        <v>33478</v>
      </c>
      <c r="W32">
        <v>-2.4609375</v>
      </c>
      <c r="X32">
        <v>0</v>
      </c>
    </row>
    <row r="33" spans="1:24" x14ac:dyDescent="0.25">
      <c r="A33">
        <v>13282</v>
      </c>
      <c r="B33">
        <v>-11.074218800000001</v>
      </c>
      <c r="C33">
        <v>17.578125</v>
      </c>
      <c r="D33" t="b">
        <f t="shared" si="0"/>
        <v>0</v>
      </c>
      <c r="F33">
        <f>Trimmed!G33-'raw data'!$T$2</f>
        <v>344</v>
      </c>
      <c r="G33">
        <v>13302</v>
      </c>
      <c r="H33">
        <v>-10.546875</v>
      </c>
      <c r="I33">
        <v>31.960228000000001</v>
      </c>
      <c r="J33" t="str">
        <f t="shared" si="1"/>
        <v>NO</v>
      </c>
      <c r="K33" t="str">
        <f t="shared" si="2"/>
        <v>NO</v>
      </c>
      <c r="P33">
        <v>20864</v>
      </c>
      <c r="Q33">
        <v>33822</v>
      </c>
      <c r="R33">
        <v>1.7578125</v>
      </c>
      <c r="S33">
        <v>0</v>
      </c>
      <c r="U33">
        <v>21218</v>
      </c>
      <c r="V33">
        <v>34176</v>
      </c>
      <c r="W33">
        <v>-2.3730468999999998</v>
      </c>
      <c r="X33">
        <v>0</v>
      </c>
    </row>
    <row r="34" spans="1:24" x14ac:dyDescent="0.25">
      <c r="A34">
        <v>13292</v>
      </c>
      <c r="B34">
        <v>-10.8984375</v>
      </c>
      <c r="C34">
        <v>17.578125</v>
      </c>
      <c r="D34" t="b">
        <f t="shared" si="0"/>
        <v>0</v>
      </c>
      <c r="F34">
        <f>Trimmed!G34-'raw data'!$T$2</f>
        <v>355</v>
      </c>
      <c r="G34">
        <v>13313</v>
      </c>
      <c r="H34">
        <v>-10.1074219</v>
      </c>
      <c r="I34">
        <v>43.9453125</v>
      </c>
      <c r="J34" t="str">
        <f t="shared" si="1"/>
        <v>NO</v>
      </c>
      <c r="K34" t="str">
        <f t="shared" si="2"/>
        <v>NO</v>
      </c>
      <c r="P34">
        <v>21552</v>
      </c>
      <c r="Q34">
        <v>34510</v>
      </c>
      <c r="R34">
        <v>1.6699219000000001</v>
      </c>
      <c r="S34">
        <v>0</v>
      </c>
      <c r="U34">
        <v>21927</v>
      </c>
      <c r="V34">
        <v>34885</v>
      </c>
      <c r="W34">
        <v>-2.1972656000000002</v>
      </c>
      <c r="X34">
        <v>0</v>
      </c>
    </row>
    <row r="35" spans="1:24" x14ac:dyDescent="0.25">
      <c r="A35">
        <v>13302</v>
      </c>
      <c r="B35">
        <v>-10.546875</v>
      </c>
      <c r="C35">
        <v>31.960228000000001</v>
      </c>
      <c r="D35" t="b">
        <f t="shared" si="0"/>
        <v>0</v>
      </c>
      <c r="F35">
        <f>Trimmed!G35-'raw data'!$T$2</f>
        <v>365</v>
      </c>
      <c r="G35">
        <v>13323</v>
      </c>
      <c r="H35">
        <v>-9.5800780999999997</v>
      </c>
      <c r="I35">
        <v>47.9403419</v>
      </c>
      <c r="J35" t="str">
        <f t="shared" si="1"/>
        <v>NO</v>
      </c>
      <c r="K35" t="str">
        <f t="shared" si="2"/>
        <v>NO</v>
      </c>
      <c r="P35">
        <v>22271</v>
      </c>
      <c r="Q35">
        <v>35229</v>
      </c>
      <c r="R35">
        <v>1.4941405999999999</v>
      </c>
      <c r="S35">
        <v>0</v>
      </c>
      <c r="U35">
        <v>22594</v>
      </c>
      <c r="V35">
        <v>35552</v>
      </c>
      <c r="W35">
        <v>-2.109375</v>
      </c>
      <c r="X35">
        <v>0</v>
      </c>
    </row>
    <row r="36" spans="1:24" x14ac:dyDescent="0.25">
      <c r="A36">
        <v>13313</v>
      </c>
      <c r="B36">
        <v>-10.1074219</v>
      </c>
      <c r="C36">
        <v>43.9453125</v>
      </c>
      <c r="D36" t="b">
        <f t="shared" si="0"/>
        <v>0</v>
      </c>
      <c r="F36">
        <f>Trimmed!G36-'raw data'!$T$2</f>
        <v>376</v>
      </c>
      <c r="G36">
        <v>13334</v>
      </c>
      <c r="H36">
        <v>-8.9648438000000006</v>
      </c>
      <c r="I36">
        <v>61.5234375</v>
      </c>
      <c r="J36" t="str">
        <f t="shared" si="1"/>
        <v>NO</v>
      </c>
      <c r="K36" t="str">
        <f t="shared" si="2"/>
        <v>NO</v>
      </c>
      <c r="P36">
        <v>22959</v>
      </c>
      <c r="Q36">
        <v>35917</v>
      </c>
      <c r="R36">
        <v>1.40625</v>
      </c>
      <c r="S36">
        <v>0</v>
      </c>
      <c r="U36">
        <v>23293</v>
      </c>
      <c r="V36">
        <v>36251</v>
      </c>
      <c r="W36">
        <v>-2.0214843999999998</v>
      </c>
      <c r="X36">
        <v>0</v>
      </c>
    </row>
    <row r="37" spans="1:24" x14ac:dyDescent="0.25">
      <c r="A37">
        <v>13323</v>
      </c>
      <c r="B37">
        <v>-9.5800780999999997</v>
      </c>
      <c r="C37">
        <v>47.9403419</v>
      </c>
      <c r="D37" t="b">
        <f t="shared" si="0"/>
        <v>0</v>
      </c>
      <c r="F37">
        <f>Trimmed!G37-'raw data'!$T$2</f>
        <v>386</v>
      </c>
      <c r="G37">
        <v>13344</v>
      </c>
      <c r="H37">
        <v>-8.2617188000000006</v>
      </c>
      <c r="I37">
        <v>63.9204559</v>
      </c>
      <c r="J37" t="str">
        <f t="shared" si="1"/>
        <v>NO</v>
      </c>
      <c r="K37" t="str">
        <f t="shared" si="2"/>
        <v>NO</v>
      </c>
    </row>
    <row r="38" spans="1:24" x14ac:dyDescent="0.25">
      <c r="A38">
        <v>13334</v>
      </c>
      <c r="B38">
        <v>-8.9648438000000006</v>
      </c>
      <c r="C38">
        <v>61.5234375</v>
      </c>
      <c r="D38" t="b">
        <f t="shared" si="0"/>
        <v>0</v>
      </c>
      <c r="F38">
        <f>Trimmed!G38-'raw data'!$T$2</f>
        <v>397</v>
      </c>
      <c r="G38">
        <v>13355</v>
      </c>
      <c r="H38">
        <v>-7.4707030999999997</v>
      </c>
      <c r="I38">
        <v>79.1015625</v>
      </c>
      <c r="J38" t="str">
        <f t="shared" si="1"/>
        <v>NO</v>
      </c>
      <c r="K38" t="str">
        <f t="shared" si="2"/>
        <v>NO</v>
      </c>
    </row>
    <row r="39" spans="1:24" x14ac:dyDescent="0.25">
      <c r="A39">
        <v>13344</v>
      </c>
      <c r="B39">
        <v>-8.2617188000000006</v>
      </c>
      <c r="C39">
        <v>63.9204559</v>
      </c>
      <c r="D39" t="b">
        <f t="shared" si="0"/>
        <v>0</v>
      </c>
      <c r="F39">
        <f>Trimmed!G39-'raw data'!$T$2</f>
        <v>407</v>
      </c>
      <c r="G39">
        <v>13365</v>
      </c>
      <c r="H39">
        <v>-6.6796875</v>
      </c>
      <c r="I39">
        <v>79.1015625</v>
      </c>
      <c r="J39" t="str">
        <f t="shared" si="1"/>
        <v>NO</v>
      </c>
      <c r="K39" t="str">
        <f t="shared" si="2"/>
        <v>NO</v>
      </c>
    </row>
    <row r="40" spans="1:24" x14ac:dyDescent="0.25">
      <c r="A40">
        <v>13355</v>
      </c>
      <c r="B40">
        <v>-7.4707030999999997</v>
      </c>
      <c r="C40">
        <v>79.1015625</v>
      </c>
      <c r="D40" t="b">
        <f t="shared" si="0"/>
        <v>0</v>
      </c>
      <c r="F40">
        <f>Trimmed!G40-'raw data'!$T$2</f>
        <v>417</v>
      </c>
      <c r="G40">
        <v>13375</v>
      </c>
      <c r="H40">
        <v>-5.8886719000000003</v>
      </c>
      <c r="I40">
        <v>71.910514800000001</v>
      </c>
      <c r="J40" t="str">
        <f t="shared" si="1"/>
        <v>NO</v>
      </c>
      <c r="K40" t="str">
        <f t="shared" si="2"/>
        <v>NO</v>
      </c>
    </row>
    <row r="41" spans="1:24" x14ac:dyDescent="0.25">
      <c r="A41">
        <v>13365</v>
      </c>
      <c r="B41">
        <v>-6.6796875</v>
      </c>
      <c r="C41">
        <v>79.1015625</v>
      </c>
      <c r="D41" t="b">
        <f t="shared" si="0"/>
        <v>0</v>
      </c>
      <c r="F41">
        <f>Trimmed!G41-'raw data'!$T$2</f>
        <v>428</v>
      </c>
      <c r="G41">
        <v>13386</v>
      </c>
      <c r="H41">
        <v>-5.0097655999999997</v>
      </c>
      <c r="I41">
        <v>87.890625</v>
      </c>
      <c r="J41" t="str">
        <f t="shared" si="1"/>
        <v>NO</v>
      </c>
      <c r="K41" t="str">
        <f t="shared" si="2"/>
        <v>NO</v>
      </c>
    </row>
    <row r="42" spans="1:24" x14ac:dyDescent="0.25">
      <c r="A42">
        <v>13375</v>
      </c>
      <c r="B42">
        <v>-5.8886719000000003</v>
      </c>
      <c r="C42">
        <v>71.910514800000001</v>
      </c>
      <c r="D42" t="b">
        <f t="shared" si="0"/>
        <v>0</v>
      </c>
      <c r="F42">
        <f>Trimmed!G42-'raw data'!$T$2</f>
        <v>438</v>
      </c>
      <c r="G42">
        <v>13396</v>
      </c>
      <c r="H42">
        <v>-4.1308594000000003</v>
      </c>
      <c r="I42">
        <v>79.900566100000006</v>
      </c>
      <c r="J42" t="str">
        <f t="shared" si="1"/>
        <v>NO</v>
      </c>
      <c r="K42" t="str">
        <f t="shared" si="2"/>
        <v>NO</v>
      </c>
    </row>
    <row r="43" spans="1:24" x14ac:dyDescent="0.25">
      <c r="A43">
        <v>13386</v>
      </c>
      <c r="B43">
        <v>-5.0097655999999997</v>
      </c>
      <c r="C43">
        <v>87.890625</v>
      </c>
      <c r="D43" t="b">
        <f t="shared" si="0"/>
        <v>0</v>
      </c>
      <c r="F43">
        <f>Trimmed!G43-'raw data'!$T$2</f>
        <v>449</v>
      </c>
      <c r="G43">
        <v>13407</v>
      </c>
      <c r="H43">
        <v>-3.1640625</v>
      </c>
      <c r="I43">
        <v>96.6796875</v>
      </c>
      <c r="J43" t="str">
        <f t="shared" si="1"/>
        <v>NO</v>
      </c>
      <c r="K43" t="str">
        <f t="shared" si="2"/>
        <v>NO</v>
      </c>
    </row>
    <row r="44" spans="1:24" x14ac:dyDescent="0.25">
      <c r="A44">
        <v>13396</v>
      </c>
      <c r="B44">
        <v>-4.1308594000000003</v>
      </c>
      <c r="C44">
        <v>79.900566100000006</v>
      </c>
      <c r="D44" t="b">
        <f t="shared" si="0"/>
        <v>0</v>
      </c>
      <c r="F44">
        <f>Trimmed!G44-'raw data'!$T$2</f>
        <v>459</v>
      </c>
      <c r="G44">
        <v>13417</v>
      </c>
      <c r="H44">
        <v>-2.2851561999999999</v>
      </c>
      <c r="I44">
        <v>79.900566100000006</v>
      </c>
      <c r="J44" t="str">
        <f t="shared" si="1"/>
        <v>NO</v>
      </c>
      <c r="K44" t="str">
        <f t="shared" si="2"/>
        <v>NO</v>
      </c>
    </row>
    <row r="45" spans="1:24" x14ac:dyDescent="0.25">
      <c r="A45">
        <v>13407</v>
      </c>
      <c r="B45">
        <v>-3.1640625</v>
      </c>
      <c r="C45">
        <v>96.6796875</v>
      </c>
      <c r="D45" t="b">
        <f t="shared" si="0"/>
        <v>0</v>
      </c>
      <c r="F45">
        <f>Trimmed!G45-'raw data'!$T$2</f>
        <v>470</v>
      </c>
      <c r="G45">
        <v>13428</v>
      </c>
      <c r="H45">
        <v>-1.3183594000000001</v>
      </c>
      <c r="I45">
        <v>96.6796875</v>
      </c>
      <c r="J45" t="str">
        <f t="shared" si="1"/>
        <v>NO</v>
      </c>
      <c r="K45" t="str">
        <f t="shared" si="2"/>
        <v>NO</v>
      </c>
    </row>
    <row r="46" spans="1:24" x14ac:dyDescent="0.25">
      <c r="A46">
        <v>13417</v>
      </c>
      <c r="B46">
        <v>-2.2851561999999999</v>
      </c>
      <c r="C46">
        <v>79.900566100000006</v>
      </c>
      <c r="D46" t="b">
        <f t="shared" si="0"/>
        <v>0</v>
      </c>
      <c r="F46">
        <f>Trimmed!G46-'raw data'!$T$2</f>
        <v>480</v>
      </c>
      <c r="G46">
        <v>13438</v>
      </c>
      <c r="H46">
        <v>-0.43945309999999999</v>
      </c>
      <c r="I46">
        <v>87.890625</v>
      </c>
      <c r="J46" t="str">
        <f t="shared" si="1"/>
        <v>NO</v>
      </c>
      <c r="K46" t="str">
        <f t="shared" si="2"/>
        <v>NO</v>
      </c>
    </row>
    <row r="47" spans="1:24" x14ac:dyDescent="0.25">
      <c r="A47">
        <v>13428</v>
      </c>
      <c r="B47">
        <v>-1.3183594000000001</v>
      </c>
      <c r="C47">
        <v>96.6796875</v>
      </c>
      <c r="D47" t="b">
        <f t="shared" si="0"/>
        <v>0</v>
      </c>
      <c r="F47">
        <f>Trimmed!G47-'raw data'!$T$2</f>
        <v>490</v>
      </c>
      <c r="G47">
        <v>13448</v>
      </c>
      <c r="H47">
        <v>0.43945309999999999</v>
      </c>
      <c r="I47">
        <v>79.900566100000006</v>
      </c>
      <c r="J47" t="str">
        <f t="shared" si="1"/>
        <v>NO</v>
      </c>
      <c r="K47" t="str">
        <f t="shared" si="2"/>
        <v>NO</v>
      </c>
    </row>
    <row r="48" spans="1:24" x14ac:dyDescent="0.25">
      <c r="A48">
        <v>13438</v>
      </c>
      <c r="B48">
        <v>-0.43945309999999999</v>
      </c>
      <c r="C48">
        <v>87.890625</v>
      </c>
      <c r="D48" t="b">
        <f t="shared" si="0"/>
        <v>0</v>
      </c>
      <c r="F48">
        <f>Trimmed!G48-'raw data'!$T$2</f>
        <v>501</v>
      </c>
      <c r="G48">
        <v>13459</v>
      </c>
      <c r="H48">
        <v>1.3183594000000001</v>
      </c>
      <c r="I48">
        <v>87.890625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13448</v>
      </c>
      <c r="B49">
        <v>0.43945309999999999</v>
      </c>
      <c r="C49">
        <v>79.900566100000006</v>
      </c>
      <c r="D49" t="b">
        <f t="shared" si="0"/>
        <v>0</v>
      </c>
      <c r="F49">
        <f>Trimmed!G49-'raw data'!$T$2</f>
        <v>511</v>
      </c>
      <c r="G49">
        <v>13469</v>
      </c>
      <c r="H49">
        <v>2.109375</v>
      </c>
      <c r="I49">
        <v>71.910514800000001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13459</v>
      </c>
      <c r="B50">
        <v>1.3183594000000001</v>
      </c>
      <c r="C50">
        <v>87.890625</v>
      </c>
      <c r="D50" t="b">
        <f t="shared" si="0"/>
        <v>0</v>
      </c>
      <c r="F50">
        <f>Trimmed!G50-'raw data'!$T$2</f>
        <v>522</v>
      </c>
      <c r="G50">
        <v>13480</v>
      </c>
      <c r="H50">
        <v>2.9882811999999999</v>
      </c>
      <c r="I50">
        <v>87.890625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13469</v>
      </c>
      <c r="B51">
        <v>2.109375</v>
      </c>
      <c r="C51">
        <v>71.910514800000001</v>
      </c>
      <c r="D51" t="b">
        <f t="shared" si="0"/>
        <v>0</v>
      </c>
      <c r="F51">
        <f>Trimmed!G51-'raw data'!$T$2</f>
        <v>532</v>
      </c>
      <c r="G51">
        <v>13490</v>
      </c>
      <c r="H51">
        <v>3.6914061999999999</v>
      </c>
      <c r="I51">
        <v>63.9204559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13480</v>
      </c>
      <c r="B52">
        <v>2.9882811999999999</v>
      </c>
      <c r="C52">
        <v>87.890625</v>
      </c>
      <c r="D52" t="b">
        <f t="shared" si="0"/>
        <v>0</v>
      </c>
      <c r="F52">
        <f>Trimmed!G52-'raw data'!$T$2</f>
        <v>543</v>
      </c>
      <c r="G52">
        <v>13501</v>
      </c>
      <c r="H52">
        <v>4.4824219000000003</v>
      </c>
      <c r="I52">
        <v>79.1015625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13490</v>
      </c>
      <c r="B53">
        <v>3.6914061999999999</v>
      </c>
      <c r="C53">
        <v>63.9204559</v>
      </c>
      <c r="D53" t="b">
        <f t="shared" si="0"/>
        <v>0</v>
      </c>
      <c r="F53">
        <f>Trimmed!G53-'raw data'!$T$2</f>
        <v>553</v>
      </c>
      <c r="G53">
        <v>13511</v>
      </c>
      <c r="H53">
        <v>5.2734375</v>
      </c>
      <c r="I53">
        <v>79.1015625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13501</v>
      </c>
      <c r="B54">
        <v>4.4824219000000003</v>
      </c>
      <c r="C54">
        <v>79.1015625</v>
      </c>
      <c r="D54" t="b">
        <f t="shared" si="0"/>
        <v>0</v>
      </c>
      <c r="F54">
        <f>Trimmed!G54-'raw data'!$T$2</f>
        <v>563</v>
      </c>
      <c r="G54">
        <v>13521</v>
      </c>
      <c r="H54">
        <v>6.0644530999999997</v>
      </c>
      <c r="I54">
        <v>71.910514800000001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13511</v>
      </c>
      <c r="B55">
        <v>5.2734375</v>
      </c>
      <c r="C55">
        <v>79.1015625</v>
      </c>
      <c r="D55" t="b">
        <f t="shared" si="0"/>
        <v>0</v>
      </c>
      <c r="F55">
        <f>Trimmed!G55-'raw data'!$T$2</f>
        <v>574</v>
      </c>
      <c r="G55">
        <v>13532</v>
      </c>
      <c r="H55">
        <v>6.9433594000000003</v>
      </c>
      <c r="I55">
        <v>87.890625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13521</v>
      </c>
      <c r="B56">
        <v>6.0644530999999997</v>
      </c>
      <c r="C56">
        <v>71.910514800000001</v>
      </c>
      <c r="D56" t="b">
        <f t="shared" si="0"/>
        <v>0</v>
      </c>
      <c r="F56">
        <f>Trimmed!G56-'raw data'!$T$2</f>
        <v>584</v>
      </c>
      <c r="G56">
        <v>13542</v>
      </c>
      <c r="H56">
        <v>7.8222655999999997</v>
      </c>
      <c r="I56">
        <v>79.900566100000006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13532</v>
      </c>
      <c r="B57">
        <v>6.9433594000000003</v>
      </c>
      <c r="C57">
        <v>87.890625</v>
      </c>
      <c r="D57" t="b">
        <f t="shared" si="0"/>
        <v>0</v>
      </c>
      <c r="F57">
        <f>Trimmed!G57-'raw data'!$T$2</f>
        <v>595</v>
      </c>
      <c r="G57">
        <v>13553</v>
      </c>
      <c r="H57">
        <v>8.8769530999999997</v>
      </c>
      <c r="I57">
        <v>105.46875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13542</v>
      </c>
      <c r="B58">
        <v>7.8222655999999997</v>
      </c>
      <c r="C58">
        <v>79.900566100000006</v>
      </c>
      <c r="D58" t="b">
        <f t="shared" si="0"/>
        <v>0</v>
      </c>
      <c r="F58">
        <f>Trimmed!G58-'raw data'!$T$2</f>
        <v>605</v>
      </c>
      <c r="G58">
        <v>13563</v>
      </c>
      <c r="H58">
        <v>9.9316405999999997</v>
      </c>
      <c r="I58">
        <v>95.880683899999994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13553</v>
      </c>
      <c r="B59">
        <v>8.8769530999999997</v>
      </c>
      <c r="C59">
        <v>105.46875</v>
      </c>
      <c r="D59" t="b">
        <f t="shared" si="0"/>
        <v>0</v>
      </c>
      <c r="F59">
        <f>Trimmed!G59-'raw data'!$T$2</f>
        <v>616</v>
      </c>
      <c r="G59">
        <v>13574</v>
      </c>
      <c r="H59">
        <v>11.1621094</v>
      </c>
      <c r="I59">
        <v>123.046875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13563</v>
      </c>
      <c r="B60">
        <v>9.9316405999999997</v>
      </c>
      <c r="C60">
        <v>95.880683899999994</v>
      </c>
      <c r="D60" t="b">
        <f t="shared" si="0"/>
        <v>0</v>
      </c>
      <c r="F60">
        <f>Trimmed!G60-'raw data'!$T$2</f>
        <v>626</v>
      </c>
      <c r="G60">
        <v>13584</v>
      </c>
      <c r="H60">
        <v>12.5683594</v>
      </c>
      <c r="I60">
        <v>140.625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13574</v>
      </c>
      <c r="B61">
        <v>11.1621094</v>
      </c>
      <c r="C61">
        <v>123.046875</v>
      </c>
      <c r="D61" t="b">
        <f t="shared" si="0"/>
        <v>0</v>
      </c>
      <c r="F61">
        <f>Trimmed!G61-'raw data'!$T$2</f>
        <v>636</v>
      </c>
      <c r="G61">
        <v>13594</v>
      </c>
      <c r="H61">
        <v>14.0625</v>
      </c>
      <c r="I61">
        <v>135.83096309999999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13584</v>
      </c>
      <c r="B62">
        <v>12.5683594</v>
      </c>
      <c r="C62">
        <v>140.625</v>
      </c>
      <c r="D62" t="b">
        <f t="shared" si="0"/>
        <v>0</v>
      </c>
      <c r="F62">
        <f>Trimmed!G62-'raw data'!$T$2</f>
        <v>647</v>
      </c>
      <c r="G62">
        <v>13605</v>
      </c>
      <c r="H62">
        <v>15.644531199999999</v>
      </c>
      <c r="I62">
        <v>158.203125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13594</v>
      </c>
      <c r="B63">
        <v>14.0625</v>
      </c>
      <c r="C63">
        <v>135.83096309999999</v>
      </c>
      <c r="D63" t="b">
        <f t="shared" si="0"/>
        <v>0</v>
      </c>
      <c r="F63">
        <f>Trimmed!G63-'raw data'!$T$2</f>
        <v>657</v>
      </c>
      <c r="G63">
        <v>13615</v>
      </c>
      <c r="H63">
        <v>17.402343800000001</v>
      </c>
      <c r="I63">
        <v>159.80113220000001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13605</v>
      </c>
      <c r="B64">
        <v>15.644531199999999</v>
      </c>
      <c r="C64">
        <v>158.203125</v>
      </c>
      <c r="D64" t="b">
        <f t="shared" si="0"/>
        <v>0</v>
      </c>
      <c r="F64">
        <f>Trimmed!G64-'raw data'!$T$2</f>
        <v>668</v>
      </c>
      <c r="G64">
        <v>13626</v>
      </c>
      <c r="H64">
        <v>19.248046899999999</v>
      </c>
      <c r="I64">
        <v>184.5703125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13615</v>
      </c>
      <c r="B65">
        <v>17.402343800000001</v>
      </c>
      <c r="C65">
        <v>159.80113220000001</v>
      </c>
      <c r="D65" t="b">
        <f t="shared" si="0"/>
        <v>0</v>
      </c>
      <c r="F65">
        <f>Trimmed!G65-'raw data'!$T$2</f>
        <v>678</v>
      </c>
      <c r="G65">
        <v>13636</v>
      </c>
      <c r="H65">
        <v>21.005859399999999</v>
      </c>
      <c r="I65">
        <v>159.80113220000001</v>
      </c>
      <c r="J65" t="str">
        <f t="shared" si="1"/>
        <v>NO</v>
      </c>
      <c r="K65" t="str">
        <f t="shared" si="2"/>
        <v>NO</v>
      </c>
    </row>
    <row r="66" spans="1:11" x14ac:dyDescent="0.25">
      <c r="A66">
        <v>13626</v>
      </c>
      <c r="B66">
        <v>19.248046899999999</v>
      </c>
      <c r="C66">
        <v>184.5703125</v>
      </c>
      <c r="D66" t="b">
        <f t="shared" si="0"/>
        <v>0</v>
      </c>
      <c r="F66">
        <f>Trimmed!G66-'raw data'!$T$2</f>
        <v>689</v>
      </c>
      <c r="G66">
        <v>13647</v>
      </c>
      <c r="H66">
        <v>22.675781199999999</v>
      </c>
      <c r="I66">
        <v>166.9921875</v>
      </c>
      <c r="J66" t="str">
        <f t="shared" si="1"/>
        <v>NO</v>
      </c>
      <c r="K66" t="str">
        <f t="shared" si="2"/>
        <v>NO</v>
      </c>
    </row>
    <row r="67" spans="1:11" x14ac:dyDescent="0.25">
      <c r="A67">
        <v>13636</v>
      </c>
      <c r="B67">
        <v>21.005859399999999</v>
      </c>
      <c r="C67">
        <v>159.80113220000001</v>
      </c>
      <c r="D67" t="b">
        <f t="shared" ref="D67:D130" si="3">B67=B68</f>
        <v>0</v>
      </c>
      <c r="F67">
        <f>Trimmed!G67-'raw data'!$T$2</f>
        <v>699</v>
      </c>
      <c r="G67">
        <v>13657</v>
      </c>
      <c r="H67">
        <v>24.169921899999999</v>
      </c>
      <c r="I67">
        <v>149.4140625</v>
      </c>
      <c r="J67" t="str">
        <f t="shared" si="1"/>
        <v>NO</v>
      </c>
      <c r="K67" t="str">
        <f t="shared" si="2"/>
        <v>NO</v>
      </c>
    </row>
    <row r="68" spans="1:11" x14ac:dyDescent="0.25">
      <c r="A68">
        <v>13647</v>
      </c>
      <c r="B68">
        <v>22.675781199999999</v>
      </c>
      <c r="C68">
        <v>166.9921875</v>
      </c>
      <c r="D68" t="b">
        <f t="shared" si="3"/>
        <v>0</v>
      </c>
      <c r="F68">
        <f>Trimmed!G68-'raw data'!$T$2</f>
        <v>709</v>
      </c>
      <c r="G68">
        <v>13667</v>
      </c>
      <c r="H68">
        <v>25.136718800000001</v>
      </c>
      <c r="I68">
        <v>87.890625</v>
      </c>
      <c r="J68" t="str">
        <f t="shared" si="1"/>
        <v>YES</v>
      </c>
      <c r="K68" t="str">
        <f t="shared" si="2"/>
        <v>NO</v>
      </c>
    </row>
    <row r="69" spans="1:11" x14ac:dyDescent="0.25">
      <c r="A69">
        <v>13657</v>
      </c>
      <c r="B69">
        <v>24.169921899999999</v>
      </c>
      <c r="C69">
        <v>149.4140625</v>
      </c>
      <c r="D69" t="b">
        <f t="shared" si="3"/>
        <v>0</v>
      </c>
      <c r="F69">
        <f>Trimmed!G69-'raw data'!$T$2</f>
        <v>720</v>
      </c>
      <c r="G69">
        <v>13678</v>
      </c>
      <c r="H69">
        <v>24.697265600000001</v>
      </c>
      <c r="I69">
        <v>-43.9453125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13667</v>
      </c>
      <c r="B70">
        <v>25.136718800000001</v>
      </c>
      <c r="C70">
        <v>87.890625</v>
      </c>
      <c r="D70" t="b">
        <f t="shared" si="3"/>
        <v>0</v>
      </c>
      <c r="F70">
        <f>Trimmed!G70-'raw data'!$T$2</f>
        <v>730</v>
      </c>
      <c r="G70">
        <v>13688</v>
      </c>
      <c r="H70">
        <v>23.818359399999999</v>
      </c>
      <c r="I70">
        <v>-79.900566100000006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13678</v>
      </c>
      <c r="B71">
        <v>24.697265600000001</v>
      </c>
      <c r="C71">
        <v>-43.9453125</v>
      </c>
      <c r="D71" t="b">
        <f t="shared" si="3"/>
        <v>0</v>
      </c>
      <c r="F71">
        <f>Trimmed!G71-'raw data'!$T$2</f>
        <v>741</v>
      </c>
      <c r="G71">
        <v>13699</v>
      </c>
      <c r="H71">
        <v>23.115234399999999</v>
      </c>
      <c r="I71">
        <v>-70.3125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13688</v>
      </c>
      <c r="B72">
        <v>23.818359399999999</v>
      </c>
      <c r="C72">
        <v>-79.900566100000006</v>
      </c>
      <c r="D72" t="b">
        <f t="shared" si="3"/>
        <v>0</v>
      </c>
      <c r="F72">
        <f>Trimmed!G72-'raw data'!$T$2</f>
        <v>751</v>
      </c>
      <c r="G72">
        <v>13709</v>
      </c>
      <c r="H72">
        <v>22.236328100000001</v>
      </c>
      <c r="I72">
        <v>-79.900566100000006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13699</v>
      </c>
      <c r="B73">
        <v>23.115234399999999</v>
      </c>
      <c r="C73">
        <v>-70.3125</v>
      </c>
      <c r="D73" t="b">
        <f t="shared" si="3"/>
        <v>0</v>
      </c>
      <c r="F73">
        <f>Trimmed!G73-'raw data'!$T$2</f>
        <v>762</v>
      </c>
      <c r="G73">
        <v>13720</v>
      </c>
      <c r="H73">
        <v>21.269531199999999</v>
      </c>
      <c r="I73">
        <v>-96.6796875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13709</v>
      </c>
      <c r="B74">
        <v>22.236328100000001</v>
      </c>
      <c r="C74">
        <v>-79.900566100000006</v>
      </c>
      <c r="D74" t="b">
        <f t="shared" si="3"/>
        <v>0</v>
      </c>
      <c r="F74">
        <f>Trimmed!G74-'raw data'!$T$2</f>
        <v>772</v>
      </c>
      <c r="G74">
        <v>13730</v>
      </c>
      <c r="H74">
        <v>20.214843800000001</v>
      </c>
      <c r="I74">
        <v>-105.46875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13720</v>
      </c>
      <c r="B75">
        <v>21.269531199999999</v>
      </c>
      <c r="C75">
        <v>-96.6796875</v>
      </c>
      <c r="D75" t="b">
        <f t="shared" si="3"/>
        <v>0</v>
      </c>
      <c r="F75">
        <f>Trimmed!G75-'raw data'!$T$2</f>
        <v>782</v>
      </c>
      <c r="G75">
        <v>13740</v>
      </c>
      <c r="H75">
        <v>18.984375</v>
      </c>
      <c r="I75">
        <v>-111.86079410000001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13730</v>
      </c>
      <c r="B76">
        <v>20.214843800000001</v>
      </c>
      <c r="C76">
        <v>-105.46875</v>
      </c>
      <c r="D76" t="b">
        <f t="shared" si="3"/>
        <v>0</v>
      </c>
      <c r="F76">
        <f>Trimmed!G76-'raw data'!$T$2</f>
        <v>793</v>
      </c>
      <c r="G76">
        <v>13751</v>
      </c>
      <c r="H76">
        <v>17.490234399999999</v>
      </c>
      <c r="I76">
        <v>-149.4140625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13740</v>
      </c>
      <c r="B77">
        <v>18.984375</v>
      </c>
      <c r="C77">
        <v>-111.86079410000001</v>
      </c>
      <c r="D77" t="b">
        <f t="shared" si="3"/>
        <v>0</v>
      </c>
      <c r="F77">
        <f>Trimmed!G77-'raw data'!$T$2</f>
        <v>803</v>
      </c>
      <c r="G77">
        <v>13761</v>
      </c>
      <c r="H77">
        <v>15.644531199999999</v>
      </c>
      <c r="I77">
        <v>-167.7911987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13751</v>
      </c>
      <c r="B78">
        <v>17.490234399999999</v>
      </c>
      <c r="C78">
        <v>-149.4140625</v>
      </c>
      <c r="D78" t="b">
        <f t="shared" si="3"/>
        <v>0</v>
      </c>
      <c r="F78">
        <f>Trimmed!G78-'raw data'!$T$2</f>
        <v>814</v>
      </c>
      <c r="G78">
        <v>13772</v>
      </c>
      <c r="H78">
        <v>13.4472656</v>
      </c>
      <c r="I78">
        <v>-219.7265625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13761</v>
      </c>
      <c r="B79">
        <v>15.644531199999999</v>
      </c>
      <c r="C79">
        <v>-167.7911987</v>
      </c>
      <c r="D79" t="b">
        <f t="shared" si="3"/>
        <v>0</v>
      </c>
      <c r="F79">
        <f>Trimmed!G79-'raw data'!$T$2</f>
        <v>824</v>
      </c>
      <c r="G79">
        <v>13782</v>
      </c>
      <c r="H79">
        <v>10.722656199999999</v>
      </c>
      <c r="I79">
        <v>-272.4609375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13772</v>
      </c>
      <c r="B80">
        <v>13.4472656</v>
      </c>
      <c r="C80">
        <v>-219.7265625</v>
      </c>
      <c r="D80" t="b">
        <f t="shared" si="3"/>
        <v>0</v>
      </c>
      <c r="F80">
        <f>Trimmed!G80-'raw data'!$T$2</f>
        <v>835</v>
      </c>
      <c r="G80">
        <v>13793</v>
      </c>
      <c r="H80">
        <v>7.6464844000000003</v>
      </c>
      <c r="I80">
        <v>-279.65197749999999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13782</v>
      </c>
      <c r="B81">
        <v>10.722656199999999</v>
      </c>
      <c r="C81">
        <v>-272.4609375</v>
      </c>
      <c r="D81" t="b">
        <f t="shared" si="3"/>
        <v>0</v>
      </c>
      <c r="F81">
        <f>Trimmed!G81-'raw data'!$T$2</f>
        <v>845</v>
      </c>
      <c r="G81">
        <v>13803</v>
      </c>
      <c r="H81">
        <v>4.21875</v>
      </c>
      <c r="I81">
        <v>-342.7734375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13793</v>
      </c>
      <c r="B82">
        <v>7.6464844000000003</v>
      </c>
      <c r="C82">
        <v>-279.65197749999999</v>
      </c>
      <c r="D82" t="b">
        <f t="shared" si="3"/>
        <v>0</v>
      </c>
      <c r="F82">
        <f>Trimmed!G82-'raw data'!$T$2</f>
        <v>855</v>
      </c>
      <c r="G82">
        <v>13813</v>
      </c>
      <c r="H82">
        <v>0.52734380000000003</v>
      </c>
      <c r="I82">
        <v>-335.58239750000001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13803</v>
      </c>
      <c r="B83">
        <v>4.21875</v>
      </c>
      <c r="C83">
        <v>-342.7734375</v>
      </c>
      <c r="D83" t="b">
        <f t="shared" si="3"/>
        <v>0</v>
      </c>
      <c r="F83">
        <f>Trimmed!G83-'raw data'!$T$2</f>
        <v>866</v>
      </c>
      <c r="G83">
        <v>13824</v>
      </c>
      <c r="H83">
        <v>-2.7246093999999998</v>
      </c>
      <c r="I83">
        <v>-325.1953125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13813</v>
      </c>
      <c r="B84">
        <v>0.52734380000000003</v>
      </c>
      <c r="C84">
        <v>-335.58239750000001</v>
      </c>
      <c r="D84" t="b">
        <f t="shared" si="3"/>
        <v>0</v>
      </c>
      <c r="F84">
        <f>Trimmed!G84-'raw data'!$T$2</f>
        <v>876</v>
      </c>
      <c r="G84">
        <v>13834</v>
      </c>
      <c r="H84">
        <v>-4.1308594000000003</v>
      </c>
      <c r="I84">
        <v>-127.84091189999999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13824</v>
      </c>
      <c r="B85">
        <v>-2.7246093999999998</v>
      </c>
      <c r="C85">
        <v>-325.1953125</v>
      </c>
      <c r="D85" t="b">
        <f t="shared" si="3"/>
        <v>0</v>
      </c>
      <c r="F85">
        <f>Trimmed!G85-'raw data'!$T$2</f>
        <v>887</v>
      </c>
      <c r="G85">
        <v>13845</v>
      </c>
      <c r="H85">
        <v>-4.3945312000000003</v>
      </c>
      <c r="I85">
        <v>-26.3671875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13834</v>
      </c>
      <c r="B86">
        <v>-4.1308594000000003</v>
      </c>
      <c r="C86">
        <v>-127.84091189999999</v>
      </c>
      <c r="D86" t="b">
        <f t="shared" si="3"/>
        <v>0</v>
      </c>
      <c r="F86">
        <f>Trimmed!G86-'raw data'!$T$2</f>
        <v>897</v>
      </c>
      <c r="G86">
        <v>13855</v>
      </c>
      <c r="H86">
        <v>-5.5371094000000003</v>
      </c>
      <c r="I86">
        <v>-114.2578125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13845</v>
      </c>
      <c r="B87">
        <v>-4.3945312000000003</v>
      </c>
      <c r="C87">
        <v>-26.3671875</v>
      </c>
      <c r="D87" t="b">
        <f t="shared" si="3"/>
        <v>0</v>
      </c>
      <c r="F87">
        <f>Trimmed!G87-'raw data'!$T$2</f>
        <v>907</v>
      </c>
      <c r="G87">
        <v>13865</v>
      </c>
      <c r="H87">
        <v>-6.328125</v>
      </c>
      <c r="I87">
        <v>-71.910514800000001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13855</v>
      </c>
      <c r="B88">
        <v>-5.5371094000000003</v>
      </c>
      <c r="C88">
        <v>-114.2578125</v>
      </c>
      <c r="D88" t="b">
        <f t="shared" si="3"/>
        <v>0</v>
      </c>
      <c r="F88">
        <f>Trimmed!G88-'raw data'!$T$2</f>
        <v>918</v>
      </c>
      <c r="G88">
        <v>13876</v>
      </c>
      <c r="H88">
        <v>-6.9433594000000003</v>
      </c>
      <c r="I88">
        <v>-61.5234375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13865</v>
      </c>
      <c r="B89">
        <v>-6.328125</v>
      </c>
      <c r="C89">
        <v>-71.910514800000001</v>
      </c>
      <c r="D89" t="b">
        <f t="shared" si="3"/>
        <v>0</v>
      </c>
      <c r="F89">
        <f>Trimmed!G89-'raw data'!$T$2</f>
        <v>928</v>
      </c>
      <c r="G89">
        <v>13886</v>
      </c>
      <c r="H89">
        <v>-7.8222655999999997</v>
      </c>
      <c r="I89">
        <v>-79.900566100000006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13876</v>
      </c>
      <c r="B90">
        <v>-6.9433594000000003</v>
      </c>
      <c r="C90">
        <v>-61.5234375</v>
      </c>
      <c r="D90" t="b">
        <f t="shared" si="3"/>
        <v>0</v>
      </c>
      <c r="F90">
        <f>Trimmed!G90-'raw data'!$T$2</f>
        <v>939</v>
      </c>
      <c r="G90">
        <v>13897</v>
      </c>
      <c r="H90">
        <v>-8.3496094000000003</v>
      </c>
      <c r="I90">
        <v>-52.734375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13886</v>
      </c>
      <c r="B91">
        <v>-7.8222655999999997</v>
      </c>
      <c r="C91">
        <v>-79.900566100000006</v>
      </c>
      <c r="D91" t="b">
        <f t="shared" si="3"/>
        <v>0</v>
      </c>
      <c r="F91">
        <f>Trimmed!G91-'raw data'!$T$2</f>
        <v>949</v>
      </c>
      <c r="G91">
        <v>13907</v>
      </c>
      <c r="H91">
        <v>-8.9648438000000006</v>
      </c>
      <c r="I91">
        <v>-55.930396999999999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13897</v>
      </c>
      <c r="B92">
        <v>-8.3496094000000003</v>
      </c>
      <c r="C92">
        <v>-52.734375</v>
      </c>
      <c r="D92" t="b">
        <f t="shared" si="3"/>
        <v>0</v>
      </c>
      <c r="F92">
        <f>Trimmed!G92-'raw data'!$T$2</f>
        <v>960</v>
      </c>
      <c r="G92">
        <v>13918</v>
      </c>
      <c r="H92">
        <v>-9.4042969000000003</v>
      </c>
      <c r="I92">
        <v>-43.9453125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13907</v>
      </c>
      <c r="B93">
        <v>-8.9648438000000006</v>
      </c>
      <c r="C93">
        <v>-55.930396999999999</v>
      </c>
      <c r="D93" t="b">
        <f t="shared" si="3"/>
        <v>0</v>
      </c>
      <c r="F93">
        <f>Trimmed!G93-'raw data'!$T$2</f>
        <v>970</v>
      </c>
      <c r="G93">
        <v>13928</v>
      </c>
      <c r="H93">
        <v>-9.84375</v>
      </c>
      <c r="I93">
        <v>-43.9453125</v>
      </c>
      <c r="J93" t="str">
        <f t="shared" si="4"/>
        <v>NO</v>
      </c>
      <c r="K93" t="str">
        <f t="shared" si="5"/>
        <v>NO</v>
      </c>
    </row>
    <row r="94" spans="1:11" x14ac:dyDescent="0.25">
      <c r="A94">
        <v>13918</v>
      </c>
      <c r="B94">
        <v>-9.4042969000000003</v>
      </c>
      <c r="C94">
        <v>-43.9453125</v>
      </c>
      <c r="D94" t="b">
        <f t="shared" si="3"/>
        <v>0</v>
      </c>
      <c r="F94">
        <f>Trimmed!G94-'raw data'!$T$2</f>
        <v>980</v>
      </c>
      <c r="G94">
        <v>13938</v>
      </c>
      <c r="H94">
        <v>-10.1953125</v>
      </c>
      <c r="I94">
        <v>-31.960228000000001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13928</v>
      </c>
      <c r="B95">
        <v>-9.84375</v>
      </c>
      <c r="C95">
        <v>-43.9453125</v>
      </c>
      <c r="D95" t="b">
        <f t="shared" si="3"/>
        <v>0</v>
      </c>
      <c r="F95">
        <f>Trimmed!G95-'raw data'!$T$2</f>
        <v>991</v>
      </c>
      <c r="G95">
        <v>13949</v>
      </c>
      <c r="H95">
        <v>-10.371093800000001</v>
      </c>
      <c r="I95">
        <v>-17.578125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13938</v>
      </c>
      <c r="B96">
        <v>-10.1953125</v>
      </c>
      <c r="C96">
        <v>-31.960228000000001</v>
      </c>
      <c r="D96" t="b">
        <f t="shared" si="3"/>
        <v>0</v>
      </c>
      <c r="F96">
        <f>Trimmed!G96-'raw data'!$T$2</f>
        <v>1022</v>
      </c>
      <c r="G96">
        <v>13980</v>
      </c>
      <c r="H96">
        <v>-10.4589844</v>
      </c>
      <c r="I96">
        <v>0</v>
      </c>
      <c r="J96" t="str">
        <f t="shared" si="4"/>
        <v>NO</v>
      </c>
      <c r="K96" t="str">
        <f t="shared" si="5"/>
        <v>YES</v>
      </c>
    </row>
    <row r="97" spans="1:11" x14ac:dyDescent="0.25">
      <c r="A97">
        <v>13949</v>
      </c>
      <c r="B97">
        <v>-10.371093800000001</v>
      </c>
      <c r="C97">
        <v>-17.578125</v>
      </c>
      <c r="D97" t="b">
        <f t="shared" si="3"/>
        <v>0</v>
      </c>
      <c r="F97">
        <f>Trimmed!G97-'raw data'!$T$2</f>
        <v>1033</v>
      </c>
      <c r="G97">
        <v>13991</v>
      </c>
      <c r="H97">
        <v>-10.1953125</v>
      </c>
      <c r="I97">
        <v>26.3671875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13959</v>
      </c>
      <c r="B98">
        <v>-10.4589844</v>
      </c>
      <c r="C98">
        <v>-7.9900570000000002</v>
      </c>
      <c r="D98" t="b">
        <f t="shared" si="3"/>
        <v>1</v>
      </c>
      <c r="F98">
        <f>Trimmed!G98-'raw data'!$T$2</f>
        <v>1043</v>
      </c>
      <c r="G98">
        <v>14001</v>
      </c>
      <c r="H98">
        <v>-9.9316405999999997</v>
      </c>
      <c r="I98">
        <v>26.3671875</v>
      </c>
      <c r="J98" t="str">
        <f t="shared" si="4"/>
        <v>NO</v>
      </c>
      <c r="K98" t="str">
        <f t="shared" si="5"/>
        <v>NO</v>
      </c>
    </row>
    <row r="99" spans="1:11" x14ac:dyDescent="0.25">
      <c r="A99">
        <v>13970</v>
      </c>
      <c r="B99">
        <v>-10.4589844</v>
      </c>
      <c r="C99">
        <v>0</v>
      </c>
      <c r="D99" t="b">
        <f t="shared" si="3"/>
        <v>1</v>
      </c>
      <c r="F99">
        <f>Trimmed!G99-'raw data'!$T$2</f>
        <v>1053</v>
      </c>
      <c r="G99">
        <v>14011</v>
      </c>
      <c r="H99">
        <v>-9.5800780999999997</v>
      </c>
      <c r="I99">
        <v>31.960228000000001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13980</v>
      </c>
      <c r="B100">
        <v>-10.4589844</v>
      </c>
      <c r="C100">
        <v>0</v>
      </c>
      <c r="D100" t="b">
        <f t="shared" si="3"/>
        <v>0</v>
      </c>
      <c r="F100">
        <f>Trimmed!G100-'raw data'!$T$2</f>
        <v>1064</v>
      </c>
      <c r="G100">
        <v>14022</v>
      </c>
      <c r="H100">
        <v>-9.140625</v>
      </c>
      <c r="I100">
        <v>43.9453125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13991</v>
      </c>
      <c r="B101">
        <v>-10.1953125</v>
      </c>
      <c r="C101">
        <v>26.3671875</v>
      </c>
      <c r="D101" t="b">
        <f t="shared" si="3"/>
        <v>0</v>
      </c>
      <c r="F101">
        <f>Trimmed!G101-'raw data'!$T$2</f>
        <v>1074</v>
      </c>
      <c r="G101">
        <v>14032</v>
      </c>
      <c r="H101">
        <v>-8.5253905999999997</v>
      </c>
      <c r="I101">
        <v>55.930396999999999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14001</v>
      </c>
      <c r="B102">
        <v>-9.9316405999999997</v>
      </c>
      <c r="C102">
        <v>26.3671875</v>
      </c>
      <c r="D102" t="b">
        <f t="shared" si="3"/>
        <v>0</v>
      </c>
      <c r="F102">
        <f>Trimmed!G102-'raw data'!$T$2</f>
        <v>1085</v>
      </c>
      <c r="G102">
        <v>14043</v>
      </c>
      <c r="H102">
        <v>-7.9101562000000003</v>
      </c>
      <c r="I102">
        <v>61.5234375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14011</v>
      </c>
      <c r="B103">
        <v>-9.5800780999999997</v>
      </c>
      <c r="C103">
        <v>31.960228000000001</v>
      </c>
      <c r="D103" t="b">
        <f t="shared" si="3"/>
        <v>0</v>
      </c>
      <c r="F103">
        <f>Trimmed!G103-'raw data'!$T$2</f>
        <v>1095</v>
      </c>
      <c r="G103">
        <v>14053</v>
      </c>
      <c r="H103">
        <v>-7.2949219000000003</v>
      </c>
      <c r="I103">
        <v>55.930396999999999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14022</v>
      </c>
      <c r="B104">
        <v>-9.140625</v>
      </c>
      <c r="C104">
        <v>43.9453125</v>
      </c>
      <c r="D104" t="b">
        <f t="shared" si="3"/>
        <v>0</v>
      </c>
      <c r="F104">
        <f>Trimmed!G104-'raw data'!$T$2</f>
        <v>1106</v>
      </c>
      <c r="G104">
        <v>14064</v>
      </c>
      <c r="H104">
        <v>-6.5917969000000003</v>
      </c>
      <c r="I104">
        <v>70.3125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14032</v>
      </c>
      <c r="B105">
        <v>-8.5253905999999997</v>
      </c>
      <c r="C105">
        <v>55.930396999999999</v>
      </c>
      <c r="D105" t="b">
        <f t="shared" si="3"/>
        <v>0</v>
      </c>
      <c r="F105">
        <f>Trimmed!G105-'raw data'!$T$2</f>
        <v>1116</v>
      </c>
      <c r="G105">
        <v>14074</v>
      </c>
      <c r="H105">
        <v>-5.8007812000000003</v>
      </c>
      <c r="I105">
        <v>79.1015625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14043</v>
      </c>
      <c r="B106">
        <v>-7.9101562000000003</v>
      </c>
      <c r="C106">
        <v>61.5234375</v>
      </c>
      <c r="D106" t="b">
        <f t="shared" si="3"/>
        <v>0</v>
      </c>
      <c r="F106">
        <f>Trimmed!G106-'raw data'!$T$2</f>
        <v>1126</v>
      </c>
      <c r="G106">
        <v>14084</v>
      </c>
      <c r="H106">
        <v>-5.0097655999999997</v>
      </c>
      <c r="I106">
        <v>71.910514800000001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14053</v>
      </c>
      <c r="B107">
        <v>-7.2949219000000003</v>
      </c>
      <c r="C107">
        <v>55.930396999999999</v>
      </c>
      <c r="D107" t="b">
        <f t="shared" si="3"/>
        <v>0</v>
      </c>
      <c r="F107">
        <f>Trimmed!G107-'raw data'!$T$2</f>
        <v>1137</v>
      </c>
      <c r="G107">
        <v>14095</v>
      </c>
      <c r="H107">
        <v>-4.1308594000000003</v>
      </c>
      <c r="I107">
        <v>87.890625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14064</v>
      </c>
      <c r="B108">
        <v>-6.5917969000000003</v>
      </c>
      <c r="C108">
        <v>70.3125</v>
      </c>
      <c r="D108" t="b">
        <f t="shared" si="3"/>
        <v>0</v>
      </c>
      <c r="F108">
        <f>Trimmed!G108-'raw data'!$T$2</f>
        <v>1147</v>
      </c>
      <c r="G108">
        <v>14105</v>
      </c>
      <c r="H108">
        <v>-3.3398438000000001</v>
      </c>
      <c r="I108">
        <v>71.910514800000001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14074</v>
      </c>
      <c r="B109">
        <v>-5.8007812000000003</v>
      </c>
      <c r="C109">
        <v>79.1015625</v>
      </c>
      <c r="D109" t="b">
        <f t="shared" si="3"/>
        <v>0</v>
      </c>
      <c r="F109">
        <f>Trimmed!G109-'raw data'!$T$2</f>
        <v>1158</v>
      </c>
      <c r="G109">
        <v>14116</v>
      </c>
      <c r="H109">
        <v>-2.4609375</v>
      </c>
      <c r="I109">
        <v>87.890625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14084</v>
      </c>
      <c r="B110">
        <v>-5.0097655999999997</v>
      </c>
      <c r="C110">
        <v>71.910514800000001</v>
      </c>
      <c r="D110" t="b">
        <f t="shared" si="3"/>
        <v>0</v>
      </c>
      <c r="F110">
        <f>Trimmed!G110-'raw data'!$T$2</f>
        <v>1168</v>
      </c>
      <c r="G110">
        <v>14126</v>
      </c>
      <c r="H110">
        <v>-1.5820312000000001</v>
      </c>
      <c r="I110">
        <v>79.900566100000006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14095</v>
      </c>
      <c r="B111">
        <v>-4.1308594000000003</v>
      </c>
      <c r="C111">
        <v>87.890625</v>
      </c>
      <c r="D111" t="b">
        <f t="shared" si="3"/>
        <v>0</v>
      </c>
      <c r="F111">
        <f>Trimmed!G111-'raw data'!$T$2</f>
        <v>1179</v>
      </c>
      <c r="G111">
        <v>14137</v>
      </c>
      <c r="H111">
        <v>-0.703125</v>
      </c>
      <c r="I111">
        <v>87.890625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14105</v>
      </c>
      <c r="B112">
        <v>-3.3398438000000001</v>
      </c>
      <c r="C112">
        <v>71.910514800000001</v>
      </c>
      <c r="D112" t="b">
        <f t="shared" si="3"/>
        <v>0</v>
      </c>
      <c r="F112">
        <f>Trimmed!G112-'raw data'!$T$2</f>
        <v>1189</v>
      </c>
      <c r="G112">
        <v>14147</v>
      </c>
      <c r="H112">
        <v>8.7890599999999999E-2</v>
      </c>
      <c r="I112">
        <v>79.1015625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14116</v>
      </c>
      <c r="B113">
        <v>-2.4609375</v>
      </c>
      <c r="C113">
        <v>87.890625</v>
      </c>
      <c r="D113" t="b">
        <f t="shared" si="3"/>
        <v>0</v>
      </c>
      <c r="F113">
        <f>Trimmed!G113-'raw data'!$T$2</f>
        <v>1199</v>
      </c>
      <c r="G113">
        <v>14157</v>
      </c>
      <c r="H113">
        <v>0.87890619999999997</v>
      </c>
      <c r="I113">
        <v>71.910514800000001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14126</v>
      </c>
      <c r="B114">
        <v>-1.5820312000000001</v>
      </c>
      <c r="C114">
        <v>79.900566100000006</v>
      </c>
      <c r="D114" t="b">
        <f t="shared" si="3"/>
        <v>0</v>
      </c>
      <c r="F114">
        <f>Trimmed!G114-'raw data'!$T$2</f>
        <v>1210</v>
      </c>
      <c r="G114">
        <v>14168</v>
      </c>
      <c r="H114">
        <v>1.7578125</v>
      </c>
      <c r="I114">
        <v>87.890625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14137</v>
      </c>
      <c r="B115">
        <v>-0.703125</v>
      </c>
      <c r="C115">
        <v>87.890625</v>
      </c>
      <c r="D115" t="b">
        <f t="shared" si="3"/>
        <v>0</v>
      </c>
      <c r="F115">
        <f>Trimmed!G115-'raw data'!$T$2</f>
        <v>1220</v>
      </c>
      <c r="G115">
        <v>14178</v>
      </c>
      <c r="H115">
        <v>2.5488281000000002</v>
      </c>
      <c r="I115">
        <v>71.910514800000001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14147</v>
      </c>
      <c r="B116">
        <v>8.7890599999999999E-2</v>
      </c>
      <c r="C116">
        <v>79.1015625</v>
      </c>
      <c r="D116" t="b">
        <f t="shared" si="3"/>
        <v>0</v>
      </c>
      <c r="F116">
        <f>Trimmed!G116-'raw data'!$T$2</f>
        <v>1231</v>
      </c>
      <c r="G116">
        <v>14189</v>
      </c>
      <c r="H116">
        <v>3.2519531000000002</v>
      </c>
      <c r="I116">
        <v>70.3125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14157</v>
      </c>
      <c r="B117">
        <v>0.87890619999999997</v>
      </c>
      <c r="C117">
        <v>71.910514800000001</v>
      </c>
      <c r="D117" t="b">
        <f t="shared" si="3"/>
        <v>0</v>
      </c>
      <c r="F117">
        <f>Trimmed!G117-'raw data'!$T$2</f>
        <v>1241</v>
      </c>
      <c r="G117">
        <v>14199</v>
      </c>
      <c r="H117">
        <v>3.9550781000000002</v>
      </c>
      <c r="I117">
        <v>63.9204559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14168</v>
      </c>
      <c r="B118">
        <v>1.7578125</v>
      </c>
      <c r="C118">
        <v>87.890625</v>
      </c>
      <c r="D118" t="b">
        <f t="shared" si="3"/>
        <v>0</v>
      </c>
      <c r="F118">
        <f>Trimmed!G118-'raw data'!$T$2</f>
        <v>1252</v>
      </c>
      <c r="G118">
        <v>14210</v>
      </c>
      <c r="H118">
        <v>4.6582030999999997</v>
      </c>
      <c r="I118">
        <v>70.3125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14178</v>
      </c>
      <c r="B119">
        <v>2.5488281000000002</v>
      </c>
      <c r="C119">
        <v>71.910514800000001</v>
      </c>
      <c r="D119" t="b">
        <f t="shared" si="3"/>
        <v>0</v>
      </c>
      <c r="F119">
        <f>Trimmed!G119-'raw data'!$T$2</f>
        <v>1262</v>
      </c>
      <c r="G119">
        <v>14220</v>
      </c>
      <c r="H119">
        <v>5.4492187999999997</v>
      </c>
      <c r="I119">
        <v>79.1015625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14189</v>
      </c>
      <c r="B120">
        <v>3.2519531000000002</v>
      </c>
      <c r="C120">
        <v>70.3125</v>
      </c>
      <c r="D120" t="b">
        <f t="shared" si="3"/>
        <v>0</v>
      </c>
      <c r="F120">
        <f>Trimmed!G120-'raw data'!$T$2</f>
        <v>1272</v>
      </c>
      <c r="G120">
        <v>14230</v>
      </c>
      <c r="H120">
        <v>6.1523437999999997</v>
      </c>
      <c r="I120">
        <v>63.9204559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14199</v>
      </c>
      <c r="B121">
        <v>3.9550781000000002</v>
      </c>
      <c r="C121">
        <v>63.9204559</v>
      </c>
      <c r="D121" t="b">
        <f t="shared" si="3"/>
        <v>0</v>
      </c>
      <c r="F121">
        <f>Trimmed!G121-'raw data'!$T$2</f>
        <v>1283</v>
      </c>
      <c r="G121">
        <v>14241</v>
      </c>
      <c r="H121">
        <v>6.9433594000000003</v>
      </c>
      <c r="I121">
        <v>79.1015625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14210</v>
      </c>
      <c r="B122">
        <v>4.6582030999999997</v>
      </c>
      <c r="C122">
        <v>70.3125</v>
      </c>
      <c r="D122" t="b">
        <f t="shared" si="3"/>
        <v>0</v>
      </c>
      <c r="F122">
        <f>Trimmed!G122-'raw data'!$T$2</f>
        <v>1293</v>
      </c>
      <c r="G122">
        <v>14251</v>
      </c>
      <c r="H122">
        <v>7.8222655999999997</v>
      </c>
      <c r="I122">
        <v>79.900566100000006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14220</v>
      </c>
      <c r="B123">
        <v>5.4492187999999997</v>
      </c>
      <c r="C123">
        <v>79.1015625</v>
      </c>
      <c r="D123" t="b">
        <f t="shared" si="3"/>
        <v>0</v>
      </c>
      <c r="F123">
        <f>Trimmed!G123-'raw data'!$T$2</f>
        <v>1304</v>
      </c>
      <c r="G123">
        <v>14262</v>
      </c>
      <c r="H123">
        <v>8.7890625</v>
      </c>
      <c r="I123">
        <v>96.6796875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14230</v>
      </c>
      <c r="B124">
        <v>6.1523437999999997</v>
      </c>
      <c r="C124">
        <v>63.9204559</v>
      </c>
      <c r="D124" t="b">
        <f t="shared" si="3"/>
        <v>0</v>
      </c>
      <c r="F124">
        <f>Trimmed!G124-'raw data'!$T$2</f>
        <v>1314</v>
      </c>
      <c r="G124">
        <v>14272</v>
      </c>
      <c r="H124">
        <v>9.84375</v>
      </c>
      <c r="I124">
        <v>95.880683899999994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14241</v>
      </c>
      <c r="B125">
        <v>6.9433594000000003</v>
      </c>
      <c r="C125">
        <v>79.1015625</v>
      </c>
      <c r="D125" t="b">
        <f t="shared" si="3"/>
        <v>0</v>
      </c>
      <c r="F125">
        <f>Trimmed!G125-'raw data'!$T$2</f>
        <v>1325</v>
      </c>
      <c r="G125">
        <v>14283</v>
      </c>
      <c r="H125">
        <v>11.074218800000001</v>
      </c>
      <c r="I125">
        <v>123.046875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14251</v>
      </c>
      <c r="B126">
        <v>7.8222655999999997</v>
      </c>
      <c r="C126">
        <v>79.900566100000006</v>
      </c>
      <c r="D126" t="b">
        <f t="shared" si="3"/>
        <v>0</v>
      </c>
      <c r="F126">
        <f>Trimmed!G126-'raw data'!$T$2</f>
        <v>1335</v>
      </c>
      <c r="G126">
        <v>14293</v>
      </c>
      <c r="H126">
        <v>12.3046875</v>
      </c>
      <c r="I126">
        <v>123.046875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14262</v>
      </c>
      <c r="B127">
        <v>8.7890625</v>
      </c>
      <c r="C127">
        <v>96.6796875</v>
      </c>
      <c r="D127" t="b">
        <f t="shared" si="3"/>
        <v>0</v>
      </c>
      <c r="F127">
        <f>Trimmed!G127-'raw data'!$T$2</f>
        <v>1345</v>
      </c>
      <c r="G127">
        <v>14303</v>
      </c>
      <c r="H127">
        <v>13.7109375</v>
      </c>
      <c r="I127">
        <v>127.84091189999999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14272</v>
      </c>
      <c r="B128">
        <v>9.84375</v>
      </c>
      <c r="C128">
        <v>95.880683899999994</v>
      </c>
      <c r="D128" t="b">
        <f t="shared" si="3"/>
        <v>0</v>
      </c>
      <c r="F128">
        <f>Trimmed!G128-'raw data'!$T$2</f>
        <v>1356</v>
      </c>
      <c r="G128">
        <v>14314</v>
      </c>
      <c r="H128">
        <v>15.2050781</v>
      </c>
      <c r="I128">
        <v>149.4140625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14283</v>
      </c>
      <c r="B129">
        <v>11.074218800000001</v>
      </c>
      <c r="C129">
        <v>123.046875</v>
      </c>
      <c r="D129" t="b">
        <f t="shared" si="3"/>
        <v>0</v>
      </c>
      <c r="F129">
        <f>Trimmed!G129-'raw data'!$T$2</f>
        <v>1366</v>
      </c>
      <c r="G129">
        <v>14324</v>
      </c>
      <c r="H129">
        <v>16.875</v>
      </c>
      <c r="I129">
        <v>151.81108090000001</v>
      </c>
      <c r="J129" t="str">
        <f t="shared" si="4"/>
        <v>NO</v>
      </c>
      <c r="K129" t="str">
        <f t="shared" si="5"/>
        <v>NO</v>
      </c>
    </row>
    <row r="130" spans="1:11" x14ac:dyDescent="0.25">
      <c r="A130">
        <v>14293</v>
      </c>
      <c r="B130">
        <v>12.3046875</v>
      </c>
      <c r="C130">
        <v>123.046875</v>
      </c>
      <c r="D130" t="b">
        <f t="shared" si="3"/>
        <v>0</v>
      </c>
      <c r="F130">
        <f>Trimmed!G130-'raw data'!$T$2</f>
        <v>1377</v>
      </c>
      <c r="G130">
        <v>14335</v>
      </c>
      <c r="H130">
        <v>18.369140600000001</v>
      </c>
      <c r="I130">
        <v>149.4140625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14303</v>
      </c>
      <c r="B131">
        <v>13.7109375</v>
      </c>
      <c r="C131">
        <v>127.84091189999999</v>
      </c>
      <c r="D131" t="b">
        <f t="shared" ref="D131:D194" si="6">B131=B132</f>
        <v>0</v>
      </c>
      <c r="F131">
        <f>Trimmed!G131-'raw data'!$T$2</f>
        <v>1387</v>
      </c>
      <c r="G131">
        <v>14345</v>
      </c>
      <c r="H131">
        <v>19.951171899999999</v>
      </c>
      <c r="I131">
        <v>143.8210297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14314</v>
      </c>
      <c r="B132">
        <v>15.2050781</v>
      </c>
      <c r="C132">
        <v>149.4140625</v>
      </c>
      <c r="D132" t="b">
        <f t="shared" si="6"/>
        <v>0</v>
      </c>
      <c r="F132">
        <f>Trimmed!G132-'raw data'!$T$2</f>
        <v>1398</v>
      </c>
      <c r="G132">
        <v>14356</v>
      </c>
      <c r="H132">
        <v>21.4453125</v>
      </c>
      <c r="I132">
        <v>149.4140625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14324</v>
      </c>
      <c r="B133">
        <v>16.875</v>
      </c>
      <c r="C133">
        <v>151.81108090000001</v>
      </c>
      <c r="D133" t="b">
        <f t="shared" si="6"/>
        <v>0</v>
      </c>
      <c r="F133">
        <f>Trimmed!G133-'raw data'!$T$2</f>
        <v>1408</v>
      </c>
      <c r="G133">
        <v>14366</v>
      </c>
      <c r="H133">
        <v>22.675781199999999</v>
      </c>
      <c r="I133">
        <v>123.046875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14335</v>
      </c>
      <c r="B134">
        <v>18.369140600000001</v>
      </c>
      <c r="C134">
        <v>149.4140625</v>
      </c>
      <c r="D134" t="b">
        <f t="shared" si="6"/>
        <v>0</v>
      </c>
      <c r="F134">
        <f>Trimmed!G134-'raw data'!$T$2</f>
        <v>1418</v>
      </c>
      <c r="G134">
        <v>14376</v>
      </c>
      <c r="H134">
        <v>23.642578100000001</v>
      </c>
      <c r="I134">
        <v>87.890625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14345</v>
      </c>
      <c r="B135">
        <v>19.951171899999999</v>
      </c>
      <c r="C135">
        <v>143.8210297</v>
      </c>
      <c r="D135" t="b">
        <f t="shared" si="6"/>
        <v>0</v>
      </c>
      <c r="F135">
        <f>Trimmed!G135-'raw data'!$T$2</f>
        <v>1439</v>
      </c>
      <c r="G135">
        <v>14397</v>
      </c>
      <c r="H135">
        <v>24.169921899999999</v>
      </c>
      <c r="I135">
        <v>0</v>
      </c>
      <c r="J135" t="str">
        <f t="shared" si="7"/>
        <v>YES</v>
      </c>
      <c r="K135" t="str">
        <f t="shared" si="8"/>
        <v>NO</v>
      </c>
    </row>
    <row r="136" spans="1:11" x14ac:dyDescent="0.25">
      <c r="A136">
        <v>14356</v>
      </c>
      <c r="B136">
        <v>21.4453125</v>
      </c>
      <c r="C136">
        <v>149.4140625</v>
      </c>
      <c r="D136" t="b">
        <f t="shared" si="6"/>
        <v>0</v>
      </c>
      <c r="F136">
        <f>Trimmed!G136-'raw data'!$T$2</f>
        <v>1450</v>
      </c>
      <c r="G136">
        <v>14408</v>
      </c>
      <c r="H136">
        <v>23.642578100000001</v>
      </c>
      <c r="I136">
        <v>-52.734375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14366</v>
      </c>
      <c r="B137">
        <v>22.675781199999999</v>
      </c>
      <c r="C137">
        <v>123.046875</v>
      </c>
      <c r="D137" t="b">
        <f t="shared" si="6"/>
        <v>0</v>
      </c>
      <c r="F137">
        <f>Trimmed!G137-'raw data'!$T$2</f>
        <v>1460</v>
      </c>
      <c r="G137">
        <v>14418</v>
      </c>
      <c r="H137">
        <v>22.8515625</v>
      </c>
      <c r="I137">
        <v>-71.910514800000001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14376</v>
      </c>
      <c r="B138">
        <v>23.642578100000001</v>
      </c>
      <c r="C138">
        <v>87.890625</v>
      </c>
      <c r="D138" t="b">
        <f t="shared" si="6"/>
        <v>0</v>
      </c>
      <c r="F138">
        <f>Trimmed!G138-'raw data'!$T$2</f>
        <v>1471</v>
      </c>
      <c r="G138">
        <v>14429</v>
      </c>
      <c r="H138">
        <v>21.884765600000001</v>
      </c>
      <c r="I138">
        <v>-96.6796875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14387</v>
      </c>
      <c r="B139">
        <v>24.169921899999999</v>
      </c>
      <c r="C139">
        <v>52.734375</v>
      </c>
      <c r="D139" t="b">
        <f t="shared" si="6"/>
        <v>1</v>
      </c>
      <c r="F139">
        <f>Trimmed!G139-'raw data'!$T$2</f>
        <v>1481</v>
      </c>
      <c r="G139">
        <v>14439</v>
      </c>
      <c r="H139">
        <v>20.654296899999999</v>
      </c>
      <c r="I139">
        <v>-123.046875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14397</v>
      </c>
      <c r="B140">
        <v>24.169921899999999</v>
      </c>
      <c r="C140">
        <v>0</v>
      </c>
      <c r="D140" t="b">
        <f t="shared" si="6"/>
        <v>0</v>
      </c>
      <c r="F140">
        <f>Trimmed!G140-'raw data'!$T$2</f>
        <v>1491</v>
      </c>
      <c r="G140">
        <v>14449</v>
      </c>
      <c r="H140">
        <v>19.160156199999999</v>
      </c>
      <c r="I140">
        <v>-135.83096309999999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14408</v>
      </c>
      <c r="B141">
        <v>23.642578100000001</v>
      </c>
      <c r="C141">
        <v>-52.734375</v>
      </c>
      <c r="D141" t="b">
        <f t="shared" si="6"/>
        <v>0</v>
      </c>
      <c r="F141">
        <f>Trimmed!G141-'raw data'!$T$2</f>
        <v>1502</v>
      </c>
      <c r="G141">
        <v>14460</v>
      </c>
      <c r="H141">
        <v>17.314453100000001</v>
      </c>
      <c r="I141">
        <v>-184.5703125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14418</v>
      </c>
      <c r="B142">
        <v>22.8515625</v>
      </c>
      <c r="C142">
        <v>-71.910514800000001</v>
      </c>
      <c r="D142" t="b">
        <f t="shared" si="6"/>
        <v>0</v>
      </c>
      <c r="F142">
        <f>Trimmed!G142-'raw data'!$T$2</f>
        <v>1512</v>
      </c>
      <c r="G142">
        <v>14470</v>
      </c>
      <c r="H142">
        <v>15.0292969</v>
      </c>
      <c r="I142">
        <v>-207.7414703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14429</v>
      </c>
      <c r="B143">
        <v>21.884765600000001</v>
      </c>
      <c r="C143">
        <v>-96.6796875</v>
      </c>
      <c r="D143" t="b">
        <f t="shared" si="6"/>
        <v>0</v>
      </c>
      <c r="F143">
        <f>Trimmed!G143-'raw data'!$T$2</f>
        <v>1523</v>
      </c>
      <c r="G143">
        <v>14481</v>
      </c>
      <c r="H143">
        <v>12.3046875</v>
      </c>
      <c r="I143">
        <v>-272.4609375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14439</v>
      </c>
      <c r="B144">
        <v>20.654296899999999</v>
      </c>
      <c r="C144">
        <v>-123.046875</v>
      </c>
      <c r="D144" t="b">
        <f t="shared" si="6"/>
        <v>0</v>
      </c>
      <c r="F144">
        <f>Trimmed!G144-'raw data'!$T$2</f>
        <v>1533</v>
      </c>
      <c r="G144">
        <v>14491</v>
      </c>
      <c r="H144">
        <v>9.140625</v>
      </c>
      <c r="I144">
        <v>-316.40625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14449</v>
      </c>
      <c r="B145">
        <v>19.160156199999999</v>
      </c>
      <c r="C145">
        <v>-135.83096309999999</v>
      </c>
      <c r="D145" t="b">
        <f t="shared" si="6"/>
        <v>0</v>
      </c>
      <c r="F145">
        <f>Trimmed!G145-'raw data'!$T$2</f>
        <v>1544</v>
      </c>
      <c r="G145">
        <v>14502</v>
      </c>
      <c r="H145">
        <v>5.625</v>
      </c>
      <c r="I145">
        <v>-319.60226440000002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14460</v>
      </c>
      <c r="B146">
        <v>17.314453100000001</v>
      </c>
      <c r="C146">
        <v>-184.5703125</v>
      </c>
      <c r="D146" t="b">
        <f t="shared" si="6"/>
        <v>0</v>
      </c>
      <c r="F146">
        <f>Trimmed!G146-'raw data'!$T$2</f>
        <v>1554</v>
      </c>
      <c r="G146">
        <v>14512</v>
      </c>
      <c r="H146">
        <v>1.7578125</v>
      </c>
      <c r="I146">
        <v>-386.71875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14470</v>
      </c>
      <c r="B147">
        <v>15.0292969</v>
      </c>
      <c r="C147">
        <v>-207.7414703</v>
      </c>
      <c r="D147" t="b">
        <f t="shared" si="6"/>
        <v>0</v>
      </c>
      <c r="F147">
        <f>Trimmed!G147-'raw data'!$T$2</f>
        <v>1564</v>
      </c>
      <c r="G147">
        <v>14522</v>
      </c>
      <c r="H147">
        <v>-1.7578125</v>
      </c>
      <c r="I147">
        <v>-319.60226440000002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14481</v>
      </c>
      <c r="B148">
        <v>12.3046875</v>
      </c>
      <c r="C148">
        <v>-272.4609375</v>
      </c>
      <c r="D148" t="b">
        <f t="shared" si="6"/>
        <v>0</v>
      </c>
      <c r="F148">
        <f>Trimmed!G148-'raw data'!$T$2</f>
        <v>1575</v>
      </c>
      <c r="G148">
        <v>14533</v>
      </c>
      <c r="H148">
        <v>-3.9550781000000002</v>
      </c>
      <c r="I148">
        <v>-219.7265625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14491</v>
      </c>
      <c r="B149">
        <v>9.140625</v>
      </c>
      <c r="C149">
        <v>-316.40625</v>
      </c>
      <c r="D149" t="b">
        <f t="shared" si="6"/>
        <v>0</v>
      </c>
      <c r="F149">
        <f>Trimmed!G149-'raw data'!$T$2</f>
        <v>1585</v>
      </c>
      <c r="G149">
        <v>14543</v>
      </c>
      <c r="H149">
        <v>-4.0429687999999997</v>
      </c>
      <c r="I149">
        <v>-7.9900570000000002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14502</v>
      </c>
      <c r="B150">
        <v>5.625</v>
      </c>
      <c r="C150">
        <v>-319.60226440000002</v>
      </c>
      <c r="D150" t="b">
        <f t="shared" si="6"/>
        <v>0</v>
      </c>
      <c r="F150">
        <f>Trimmed!G150-'raw data'!$T$2</f>
        <v>1596</v>
      </c>
      <c r="G150">
        <v>14554</v>
      </c>
      <c r="H150">
        <v>-4.7460937999999997</v>
      </c>
      <c r="I150">
        <v>-70.3125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14512</v>
      </c>
      <c r="B151">
        <v>1.7578125</v>
      </c>
      <c r="C151">
        <v>-386.71875</v>
      </c>
      <c r="D151" t="b">
        <f t="shared" si="6"/>
        <v>0</v>
      </c>
      <c r="F151">
        <f>Trimmed!G151-'raw data'!$T$2</f>
        <v>1606</v>
      </c>
      <c r="G151">
        <v>14564</v>
      </c>
      <c r="H151">
        <v>-5.8007812000000003</v>
      </c>
      <c r="I151">
        <v>-105.46875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14522</v>
      </c>
      <c r="B152">
        <v>-1.7578125</v>
      </c>
      <c r="C152">
        <v>-319.60226440000002</v>
      </c>
      <c r="D152" t="b">
        <f t="shared" si="6"/>
        <v>0</v>
      </c>
      <c r="F152">
        <f>Trimmed!G152-'raw data'!$T$2</f>
        <v>1616</v>
      </c>
      <c r="G152">
        <v>14574</v>
      </c>
      <c r="H152">
        <v>-6.4160155999999997</v>
      </c>
      <c r="I152">
        <v>-55.930396999999999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14533</v>
      </c>
      <c r="B153">
        <v>-3.9550781000000002</v>
      </c>
      <c r="C153">
        <v>-219.7265625</v>
      </c>
      <c r="D153" t="b">
        <f t="shared" si="6"/>
        <v>0</v>
      </c>
      <c r="F153">
        <f>Trimmed!G153-'raw data'!$T$2</f>
        <v>1627</v>
      </c>
      <c r="G153">
        <v>14585</v>
      </c>
      <c r="H153">
        <v>-7.1191405999999997</v>
      </c>
      <c r="I153">
        <v>-70.3125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14543</v>
      </c>
      <c r="B154">
        <v>-4.0429687999999997</v>
      </c>
      <c r="C154">
        <v>-7.9900570000000002</v>
      </c>
      <c r="D154" t="b">
        <f t="shared" si="6"/>
        <v>0</v>
      </c>
      <c r="F154">
        <f>Trimmed!G154-'raw data'!$T$2</f>
        <v>1637</v>
      </c>
      <c r="G154">
        <v>14595</v>
      </c>
      <c r="H154">
        <v>-7.6464844000000003</v>
      </c>
      <c r="I154">
        <v>-47.9403419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14554</v>
      </c>
      <c r="B155">
        <v>-4.7460937999999997</v>
      </c>
      <c r="C155">
        <v>-70.3125</v>
      </c>
      <c r="D155" t="b">
        <f t="shared" si="6"/>
        <v>0</v>
      </c>
      <c r="F155">
        <f>Trimmed!G155-'raw data'!$T$2</f>
        <v>1648</v>
      </c>
      <c r="G155">
        <v>14606</v>
      </c>
      <c r="H155">
        <v>-8.2617188000000006</v>
      </c>
      <c r="I155">
        <v>-61.5234375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14564</v>
      </c>
      <c r="B156">
        <v>-5.8007812000000003</v>
      </c>
      <c r="C156">
        <v>-105.46875</v>
      </c>
      <c r="D156" t="b">
        <f t="shared" si="6"/>
        <v>0</v>
      </c>
      <c r="F156">
        <f>Trimmed!G156-'raw data'!$T$2</f>
        <v>1658</v>
      </c>
      <c r="G156">
        <v>14616</v>
      </c>
      <c r="H156">
        <v>-8.7011719000000003</v>
      </c>
      <c r="I156">
        <v>-39.9502831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14574</v>
      </c>
      <c r="B157">
        <v>-6.4160155999999997</v>
      </c>
      <c r="C157">
        <v>-55.930396999999999</v>
      </c>
      <c r="D157" t="b">
        <f t="shared" si="6"/>
        <v>0</v>
      </c>
      <c r="F157">
        <f>Trimmed!G157-'raw data'!$T$2</f>
        <v>1669</v>
      </c>
      <c r="G157">
        <v>14627</v>
      </c>
      <c r="H157">
        <v>-9.140625</v>
      </c>
      <c r="I157">
        <v>-43.9453125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14585</v>
      </c>
      <c r="B158">
        <v>-7.1191405999999997</v>
      </c>
      <c r="C158">
        <v>-70.3125</v>
      </c>
      <c r="D158" t="b">
        <f t="shared" si="6"/>
        <v>0</v>
      </c>
      <c r="F158">
        <f>Trimmed!G158-'raw data'!$T$2</f>
        <v>1679</v>
      </c>
      <c r="G158">
        <v>14637</v>
      </c>
      <c r="H158">
        <v>-9.4042969000000003</v>
      </c>
      <c r="I158">
        <v>-26.3671875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14595</v>
      </c>
      <c r="B159">
        <v>-7.6464844000000003</v>
      </c>
      <c r="C159">
        <v>-47.9403419</v>
      </c>
      <c r="D159" t="b">
        <f t="shared" si="6"/>
        <v>0</v>
      </c>
      <c r="F159">
        <f>Trimmed!G159-'raw data'!$T$2</f>
        <v>1689</v>
      </c>
      <c r="G159">
        <v>14647</v>
      </c>
      <c r="H159">
        <v>-9.6679688000000006</v>
      </c>
      <c r="I159">
        <v>-23.970171000000001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14606</v>
      </c>
      <c r="B160">
        <v>-8.2617188000000006</v>
      </c>
      <c r="C160">
        <v>-61.5234375</v>
      </c>
      <c r="D160" t="b">
        <f t="shared" si="6"/>
        <v>0</v>
      </c>
      <c r="F160">
        <f>Trimmed!G160-'raw data'!$T$2</f>
        <v>1700</v>
      </c>
      <c r="G160">
        <v>14658</v>
      </c>
      <c r="H160">
        <v>-9.7558594000000003</v>
      </c>
      <c r="I160">
        <v>-8.7890625</v>
      </c>
      <c r="J160" t="str">
        <f t="shared" si="7"/>
        <v>NO</v>
      </c>
      <c r="K160" t="str">
        <f t="shared" si="8"/>
        <v>NO</v>
      </c>
    </row>
    <row r="161" spans="1:11" x14ac:dyDescent="0.25">
      <c r="A161">
        <v>14616</v>
      </c>
      <c r="B161">
        <v>-8.7011719000000003</v>
      </c>
      <c r="C161">
        <v>-39.9502831</v>
      </c>
      <c r="D161" t="b">
        <f t="shared" si="6"/>
        <v>0</v>
      </c>
      <c r="F161">
        <f>Trimmed!G161-'raw data'!$T$2</f>
        <v>1710</v>
      </c>
      <c r="G161">
        <v>14668</v>
      </c>
      <c r="H161">
        <v>-9.84375</v>
      </c>
      <c r="I161">
        <v>-7.9900570000000002</v>
      </c>
      <c r="J161" t="str">
        <f t="shared" si="7"/>
        <v>NO</v>
      </c>
      <c r="K161" t="str">
        <f t="shared" si="8"/>
        <v>YES</v>
      </c>
    </row>
    <row r="162" spans="1:11" x14ac:dyDescent="0.25">
      <c r="A162">
        <v>14627</v>
      </c>
      <c r="B162">
        <v>-9.140625</v>
      </c>
      <c r="C162">
        <v>-43.9453125</v>
      </c>
      <c r="D162" t="b">
        <f t="shared" si="6"/>
        <v>0</v>
      </c>
      <c r="F162">
        <f>Trimmed!G162-'raw data'!$T$2</f>
        <v>1721</v>
      </c>
      <c r="G162">
        <v>14679</v>
      </c>
      <c r="H162">
        <v>-9.7558594000000003</v>
      </c>
      <c r="I162">
        <v>8.7890625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14637</v>
      </c>
      <c r="B163">
        <v>-9.4042969000000003</v>
      </c>
      <c r="C163">
        <v>-26.3671875</v>
      </c>
      <c r="D163" t="b">
        <f t="shared" si="6"/>
        <v>0</v>
      </c>
      <c r="F163">
        <f>Trimmed!G163-'raw data'!$T$2</f>
        <v>1731</v>
      </c>
      <c r="G163">
        <v>14689</v>
      </c>
      <c r="H163">
        <v>-9.6679688000000006</v>
      </c>
      <c r="I163">
        <v>7.9900570000000002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14647</v>
      </c>
      <c r="B164">
        <v>-9.6679688000000006</v>
      </c>
      <c r="C164">
        <v>-23.970171000000001</v>
      </c>
      <c r="D164" t="b">
        <f t="shared" si="6"/>
        <v>0</v>
      </c>
      <c r="F164">
        <f>Trimmed!G164-'raw data'!$T$2</f>
        <v>1742</v>
      </c>
      <c r="G164">
        <v>14700</v>
      </c>
      <c r="H164">
        <v>-9.4042969000000003</v>
      </c>
      <c r="I164">
        <v>26.3671875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14658</v>
      </c>
      <c r="B165">
        <v>-9.7558594000000003</v>
      </c>
      <c r="C165">
        <v>-8.7890625</v>
      </c>
      <c r="D165" t="b">
        <f t="shared" si="6"/>
        <v>0</v>
      </c>
      <c r="F165">
        <f>Trimmed!G165-'raw data'!$T$2</f>
        <v>1752</v>
      </c>
      <c r="G165">
        <v>14710</v>
      </c>
      <c r="H165">
        <v>-9.0527344000000003</v>
      </c>
      <c r="I165">
        <v>35.15625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14668</v>
      </c>
      <c r="B166">
        <v>-9.84375</v>
      </c>
      <c r="C166">
        <v>-7.9900570000000002</v>
      </c>
      <c r="D166" t="b">
        <f t="shared" si="6"/>
        <v>0</v>
      </c>
      <c r="F166">
        <f>Trimmed!G166-'raw data'!$T$2</f>
        <v>1762</v>
      </c>
      <c r="G166">
        <v>14720</v>
      </c>
      <c r="H166">
        <v>-8.6132811999999994</v>
      </c>
      <c r="I166">
        <v>39.9502831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14679</v>
      </c>
      <c r="B167">
        <v>-9.7558594000000003</v>
      </c>
      <c r="C167">
        <v>8.7890625</v>
      </c>
      <c r="D167" t="b">
        <f t="shared" si="6"/>
        <v>0</v>
      </c>
      <c r="F167">
        <f>Trimmed!G167-'raw data'!$T$2</f>
        <v>1773</v>
      </c>
      <c r="G167">
        <v>14731</v>
      </c>
      <c r="H167">
        <v>-8.1738280999999997</v>
      </c>
      <c r="I167">
        <v>43.9453125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14689</v>
      </c>
      <c r="B168">
        <v>-9.6679688000000006</v>
      </c>
      <c r="C168">
        <v>7.9900570000000002</v>
      </c>
      <c r="D168" t="b">
        <f t="shared" si="6"/>
        <v>0</v>
      </c>
      <c r="F168">
        <f>Trimmed!G168-'raw data'!$T$2</f>
        <v>1783</v>
      </c>
      <c r="G168">
        <v>14741</v>
      </c>
      <c r="H168">
        <v>-7.6464844000000003</v>
      </c>
      <c r="I168">
        <v>47.9403419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14700</v>
      </c>
      <c r="B169">
        <v>-9.4042969000000003</v>
      </c>
      <c r="C169">
        <v>26.3671875</v>
      </c>
      <c r="D169" t="b">
        <f t="shared" si="6"/>
        <v>0</v>
      </c>
      <c r="F169">
        <f>Trimmed!G169-'raw data'!$T$2</f>
        <v>1794</v>
      </c>
      <c r="G169">
        <v>14752</v>
      </c>
      <c r="H169">
        <v>-7.03125</v>
      </c>
      <c r="I169">
        <v>61.5234375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14710</v>
      </c>
      <c r="B170">
        <v>-9.0527344000000003</v>
      </c>
      <c r="C170">
        <v>35.15625</v>
      </c>
      <c r="D170" t="b">
        <f t="shared" si="6"/>
        <v>0</v>
      </c>
      <c r="F170">
        <f>Trimmed!G170-'raw data'!$T$2</f>
        <v>1804</v>
      </c>
      <c r="G170">
        <v>14762</v>
      </c>
      <c r="H170">
        <v>-6.4160155999999997</v>
      </c>
      <c r="I170">
        <v>55.930396999999999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14720</v>
      </c>
      <c r="B171">
        <v>-8.6132811999999994</v>
      </c>
      <c r="C171">
        <v>39.9502831</v>
      </c>
      <c r="D171" t="b">
        <f t="shared" si="6"/>
        <v>0</v>
      </c>
      <c r="F171">
        <f>Trimmed!G171-'raw data'!$T$2</f>
        <v>1815</v>
      </c>
      <c r="G171">
        <v>14773</v>
      </c>
      <c r="H171">
        <v>-5.7128905999999997</v>
      </c>
      <c r="I171">
        <v>70.3125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14731</v>
      </c>
      <c r="B172">
        <v>-8.1738280999999997</v>
      </c>
      <c r="C172">
        <v>43.9453125</v>
      </c>
      <c r="D172" t="b">
        <f t="shared" si="6"/>
        <v>0</v>
      </c>
      <c r="F172">
        <f>Trimmed!G172-'raw data'!$T$2</f>
        <v>1825</v>
      </c>
      <c r="G172">
        <v>14783</v>
      </c>
      <c r="H172">
        <v>-5.0097655999999997</v>
      </c>
      <c r="I172">
        <v>70.3125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14741</v>
      </c>
      <c r="B173">
        <v>-7.6464844000000003</v>
      </c>
      <c r="C173">
        <v>47.9403419</v>
      </c>
      <c r="D173" t="b">
        <f t="shared" si="6"/>
        <v>0</v>
      </c>
      <c r="F173">
        <f>Trimmed!G173-'raw data'!$T$2</f>
        <v>1835</v>
      </c>
      <c r="G173">
        <v>14793</v>
      </c>
      <c r="H173">
        <v>-4.21875</v>
      </c>
      <c r="I173">
        <v>71.910514800000001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14752</v>
      </c>
      <c r="B174">
        <v>-7.03125</v>
      </c>
      <c r="C174">
        <v>61.5234375</v>
      </c>
      <c r="D174" t="b">
        <f t="shared" si="6"/>
        <v>0</v>
      </c>
      <c r="F174">
        <f>Trimmed!G174-'raw data'!$T$2</f>
        <v>1846</v>
      </c>
      <c r="G174">
        <v>14804</v>
      </c>
      <c r="H174">
        <v>-3.4277343999999998</v>
      </c>
      <c r="I174">
        <v>79.1015625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14762</v>
      </c>
      <c r="B175">
        <v>-6.4160155999999997</v>
      </c>
      <c r="C175">
        <v>55.930396999999999</v>
      </c>
      <c r="D175" t="b">
        <f t="shared" si="6"/>
        <v>0</v>
      </c>
      <c r="F175">
        <f>Trimmed!G175-'raw data'!$T$2</f>
        <v>1856</v>
      </c>
      <c r="G175">
        <v>14814</v>
      </c>
      <c r="H175">
        <v>-2.6367188000000001</v>
      </c>
      <c r="I175">
        <v>71.910514800000001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14773</v>
      </c>
      <c r="B176">
        <v>-5.7128905999999997</v>
      </c>
      <c r="C176">
        <v>70.3125</v>
      </c>
      <c r="D176" t="b">
        <f t="shared" si="6"/>
        <v>0</v>
      </c>
      <c r="F176">
        <f>Trimmed!G176-'raw data'!$T$2</f>
        <v>1867</v>
      </c>
      <c r="G176">
        <v>14825</v>
      </c>
      <c r="H176">
        <v>-1.8457030999999999</v>
      </c>
      <c r="I176">
        <v>79.1015625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14783</v>
      </c>
      <c r="B177">
        <v>-5.0097655999999997</v>
      </c>
      <c r="C177">
        <v>70.3125</v>
      </c>
      <c r="D177" t="b">
        <f t="shared" si="6"/>
        <v>0</v>
      </c>
      <c r="F177">
        <f>Trimmed!G177-'raw data'!$T$2</f>
        <v>1877</v>
      </c>
      <c r="G177">
        <v>14835</v>
      </c>
      <c r="H177">
        <v>-1.0546875</v>
      </c>
      <c r="I177">
        <v>71.910514800000001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14793</v>
      </c>
      <c r="B178">
        <v>-4.21875</v>
      </c>
      <c r="C178">
        <v>71.910514800000001</v>
      </c>
      <c r="D178" t="b">
        <f t="shared" si="6"/>
        <v>0</v>
      </c>
      <c r="F178">
        <f>Trimmed!G178-'raw data'!$T$2</f>
        <v>1888</v>
      </c>
      <c r="G178">
        <v>14846</v>
      </c>
      <c r="H178">
        <v>-0.26367190000000001</v>
      </c>
      <c r="I178">
        <v>79.1015625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14804</v>
      </c>
      <c r="B179">
        <v>-3.4277343999999998</v>
      </c>
      <c r="C179">
        <v>79.1015625</v>
      </c>
      <c r="D179" t="b">
        <f t="shared" si="6"/>
        <v>0</v>
      </c>
      <c r="F179">
        <f>Trimmed!G179-'raw data'!$T$2</f>
        <v>1898</v>
      </c>
      <c r="G179">
        <v>14856</v>
      </c>
      <c r="H179">
        <v>0.52734380000000003</v>
      </c>
      <c r="I179">
        <v>79.1015625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14814</v>
      </c>
      <c r="B180">
        <v>-2.6367188000000001</v>
      </c>
      <c r="C180">
        <v>71.910514800000001</v>
      </c>
      <c r="D180" t="b">
        <f t="shared" si="6"/>
        <v>0</v>
      </c>
      <c r="F180">
        <f>Trimmed!G180-'raw data'!$T$2</f>
        <v>1908</v>
      </c>
      <c r="G180">
        <v>14866</v>
      </c>
      <c r="H180">
        <v>1.3183594000000001</v>
      </c>
      <c r="I180">
        <v>71.910514800000001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14825</v>
      </c>
      <c r="B181">
        <v>-1.8457030999999999</v>
      </c>
      <c r="C181">
        <v>79.1015625</v>
      </c>
      <c r="D181" t="b">
        <f t="shared" si="6"/>
        <v>0</v>
      </c>
      <c r="F181">
        <f>Trimmed!G181-'raw data'!$T$2</f>
        <v>1919</v>
      </c>
      <c r="G181">
        <v>14877</v>
      </c>
      <c r="H181">
        <v>2.0214843999999998</v>
      </c>
      <c r="I181">
        <v>70.3125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14835</v>
      </c>
      <c r="B182">
        <v>-1.0546875</v>
      </c>
      <c r="C182">
        <v>71.910514800000001</v>
      </c>
      <c r="D182" t="b">
        <f t="shared" si="6"/>
        <v>0</v>
      </c>
      <c r="F182">
        <f>Trimmed!G182-'raw data'!$T$2</f>
        <v>1929</v>
      </c>
      <c r="G182">
        <v>14887</v>
      </c>
      <c r="H182">
        <v>2.7246093999999998</v>
      </c>
      <c r="I182">
        <v>63.9204559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14846</v>
      </c>
      <c r="B183">
        <v>-0.26367190000000001</v>
      </c>
      <c r="C183">
        <v>79.1015625</v>
      </c>
      <c r="D183" t="b">
        <f t="shared" si="6"/>
        <v>0</v>
      </c>
      <c r="F183">
        <f>Trimmed!G183-'raw data'!$T$2</f>
        <v>1940</v>
      </c>
      <c r="G183">
        <v>14898</v>
      </c>
      <c r="H183">
        <v>3.4277343999999998</v>
      </c>
      <c r="I183">
        <v>70.3125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14856</v>
      </c>
      <c r="B184">
        <v>0.52734380000000003</v>
      </c>
      <c r="C184">
        <v>79.1015625</v>
      </c>
      <c r="D184" t="b">
        <f t="shared" si="6"/>
        <v>0</v>
      </c>
      <c r="F184">
        <f>Trimmed!G184-'raw data'!$T$2</f>
        <v>1950</v>
      </c>
      <c r="G184">
        <v>14908</v>
      </c>
      <c r="H184">
        <v>4.1308594000000003</v>
      </c>
      <c r="I184">
        <v>63.9204559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14866</v>
      </c>
      <c r="B185">
        <v>1.3183594000000001</v>
      </c>
      <c r="C185">
        <v>71.910514800000001</v>
      </c>
      <c r="D185" t="b">
        <f t="shared" si="6"/>
        <v>0</v>
      </c>
      <c r="F185">
        <f>Trimmed!G185-'raw data'!$T$2</f>
        <v>1961</v>
      </c>
      <c r="G185">
        <v>14919</v>
      </c>
      <c r="H185">
        <v>4.8339844000000003</v>
      </c>
      <c r="I185">
        <v>70.3125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14877</v>
      </c>
      <c r="B186">
        <v>2.0214843999999998</v>
      </c>
      <c r="C186">
        <v>70.3125</v>
      </c>
      <c r="D186" t="b">
        <f t="shared" si="6"/>
        <v>0</v>
      </c>
      <c r="F186">
        <f>Trimmed!G186-'raw data'!$T$2</f>
        <v>1971</v>
      </c>
      <c r="G186">
        <v>14929</v>
      </c>
      <c r="H186">
        <v>5.5371094000000003</v>
      </c>
      <c r="I186">
        <v>70.3125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14887</v>
      </c>
      <c r="B187">
        <v>2.7246093999999998</v>
      </c>
      <c r="C187">
        <v>63.9204559</v>
      </c>
      <c r="D187" t="b">
        <f t="shared" si="6"/>
        <v>0</v>
      </c>
      <c r="F187">
        <f>Trimmed!G187-'raw data'!$T$2</f>
        <v>1981</v>
      </c>
      <c r="G187">
        <v>14939</v>
      </c>
      <c r="H187">
        <v>6.2402344000000003</v>
      </c>
      <c r="I187">
        <v>63.9204559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14898</v>
      </c>
      <c r="B188">
        <v>3.4277343999999998</v>
      </c>
      <c r="C188">
        <v>70.3125</v>
      </c>
      <c r="D188" t="b">
        <f t="shared" si="6"/>
        <v>0</v>
      </c>
      <c r="F188">
        <f>Trimmed!G188-'raw data'!$T$2</f>
        <v>1992</v>
      </c>
      <c r="G188">
        <v>14950</v>
      </c>
      <c r="H188">
        <v>6.9433594000000003</v>
      </c>
      <c r="I188">
        <v>70.3125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14908</v>
      </c>
      <c r="B189">
        <v>4.1308594000000003</v>
      </c>
      <c r="C189">
        <v>63.9204559</v>
      </c>
      <c r="D189" t="b">
        <f t="shared" si="6"/>
        <v>0</v>
      </c>
      <c r="F189">
        <f>Trimmed!G189-'raw data'!$T$2</f>
        <v>2002</v>
      </c>
      <c r="G189">
        <v>14960</v>
      </c>
      <c r="H189">
        <v>7.734375</v>
      </c>
      <c r="I189">
        <v>71.910514800000001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14919</v>
      </c>
      <c r="B190">
        <v>4.8339844000000003</v>
      </c>
      <c r="C190">
        <v>70.3125</v>
      </c>
      <c r="D190" t="b">
        <f t="shared" si="6"/>
        <v>0</v>
      </c>
      <c r="F190">
        <f>Trimmed!G190-'raw data'!$T$2</f>
        <v>2013</v>
      </c>
      <c r="G190">
        <v>14971</v>
      </c>
      <c r="H190">
        <v>8.6132811999999994</v>
      </c>
      <c r="I190">
        <v>87.890625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14929</v>
      </c>
      <c r="B191">
        <v>5.5371094000000003</v>
      </c>
      <c r="C191">
        <v>70.3125</v>
      </c>
      <c r="D191" t="b">
        <f t="shared" si="6"/>
        <v>0</v>
      </c>
      <c r="F191">
        <f>Trimmed!G191-'raw data'!$T$2</f>
        <v>2023</v>
      </c>
      <c r="G191">
        <v>14981</v>
      </c>
      <c r="H191">
        <v>9.5800780999999997</v>
      </c>
      <c r="I191">
        <v>87.890625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14939</v>
      </c>
      <c r="B192">
        <v>6.2402344000000003</v>
      </c>
      <c r="C192">
        <v>63.9204559</v>
      </c>
      <c r="D192" t="b">
        <f t="shared" si="6"/>
        <v>0</v>
      </c>
      <c r="F192">
        <f>Trimmed!G192-'raw data'!$T$2</f>
        <v>2034</v>
      </c>
      <c r="G192">
        <v>14992</v>
      </c>
      <c r="H192">
        <v>10.6347656</v>
      </c>
      <c r="I192">
        <v>105.46875</v>
      </c>
      <c r="J192" t="str">
        <f t="shared" si="7"/>
        <v>NO</v>
      </c>
      <c r="K192" t="str">
        <f t="shared" si="8"/>
        <v>NO</v>
      </c>
    </row>
    <row r="193" spans="1:11" x14ac:dyDescent="0.25">
      <c r="A193">
        <v>14950</v>
      </c>
      <c r="B193">
        <v>6.9433594000000003</v>
      </c>
      <c r="C193">
        <v>70.3125</v>
      </c>
      <c r="D193" t="b">
        <f t="shared" si="6"/>
        <v>0</v>
      </c>
      <c r="F193">
        <f>Trimmed!G193-'raw data'!$T$2</f>
        <v>2044</v>
      </c>
      <c r="G193">
        <v>15002</v>
      </c>
      <c r="H193">
        <v>11.8652344</v>
      </c>
      <c r="I193">
        <v>123.046875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14960</v>
      </c>
      <c r="B194">
        <v>7.734375</v>
      </c>
      <c r="C194">
        <v>71.910514800000001</v>
      </c>
      <c r="D194" t="b">
        <f t="shared" si="6"/>
        <v>0</v>
      </c>
      <c r="F194">
        <f>Trimmed!G194-'raw data'!$T$2</f>
        <v>2054</v>
      </c>
      <c r="G194">
        <v>15012</v>
      </c>
      <c r="H194">
        <v>13.0957031</v>
      </c>
      <c r="I194">
        <v>111.86079410000001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14971</v>
      </c>
      <c r="B195">
        <v>8.6132811999999994</v>
      </c>
      <c r="C195">
        <v>87.890625</v>
      </c>
      <c r="D195" t="b">
        <f t="shared" ref="D195:D258" si="9">B195=B196</f>
        <v>0</v>
      </c>
      <c r="F195">
        <f>Trimmed!G195-'raw data'!$T$2</f>
        <v>2065</v>
      </c>
      <c r="G195">
        <v>15023</v>
      </c>
      <c r="H195">
        <v>14.4140625</v>
      </c>
      <c r="I195">
        <v>131.8359375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14981</v>
      </c>
      <c r="B196">
        <v>9.5800780999999997</v>
      </c>
      <c r="C196">
        <v>87.890625</v>
      </c>
      <c r="D196" t="b">
        <f t="shared" si="9"/>
        <v>0</v>
      </c>
      <c r="F196">
        <f>Trimmed!G196-'raw data'!$T$2</f>
        <v>2075</v>
      </c>
      <c r="G196">
        <v>15033</v>
      </c>
      <c r="H196">
        <v>15.8203125</v>
      </c>
      <c r="I196">
        <v>127.84091189999999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14992</v>
      </c>
      <c r="B197">
        <v>10.6347656</v>
      </c>
      <c r="C197">
        <v>105.46875</v>
      </c>
      <c r="D197" t="b">
        <f t="shared" si="9"/>
        <v>0</v>
      </c>
      <c r="F197">
        <f>Trimmed!G197-'raw data'!$T$2</f>
        <v>2086</v>
      </c>
      <c r="G197">
        <v>15044</v>
      </c>
      <c r="H197">
        <v>17.138671899999999</v>
      </c>
      <c r="I197">
        <v>131.8359375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15002</v>
      </c>
      <c r="B198">
        <v>11.8652344</v>
      </c>
      <c r="C198">
        <v>123.046875</v>
      </c>
      <c r="D198" t="b">
        <f t="shared" si="9"/>
        <v>0</v>
      </c>
      <c r="F198">
        <f>Trimmed!G198-'raw data'!$T$2</f>
        <v>2096</v>
      </c>
      <c r="G198">
        <v>15054</v>
      </c>
      <c r="H198">
        <v>18.544921899999999</v>
      </c>
      <c r="I198">
        <v>127.84091189999999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15012</v>
      </c>
      <c r="B199">
        <v>13.0957031</v>
      </c>
      <c r="C199">
        <v>111.86079410000001</v>
      </c>
      <c r="D199" t="b">
        <f t="shared" si="9"/>
        <v>0</v>
      </c>
      <c r="F199">
        <f>Trimmed!G199-'raw data'!$T$2</f>
        <v>2107</v>
      </c>
      <c r="G199">
        <v>15065</v>
      </c>
      <c r="H199">
        <v>19.6875</v>
      </c>
      <c r="I199">
        <v>114.2578125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15023</v>
      </c>
      <c r="B200">
        <v>14.4140625</v>
      </c>
      <c r="C200">
        <v>131.8359375</v>
      </c>
      <c r="D200" t="b">
        <f t="shared" si="9"/>
        <v>0</v>
      </c>
      <c r="F200">
        <f>Trimmed!G200-'raw data'!$T$2</f>
        <v>2117</v>
      </c>
      <c r="G200">
        <v>15075</v>
      </c>
      <c r="H200">
        <v>20.7421875</v>
      </c>
      <c r="I200">
        <v>105.46875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15033</v>
      </c>
      <c r="B201">
        <v>15.8203125</v>
      </c>
      <c r="C201">
        <v>127.84091189999999</v>
      </c>
      <c r="D201" t="b">
        <f t="shared" si="9"/>
        <v>0</v>
      </c>
      <c r="F201">
        <f>Trimmed!G201-'raw data'!$T$2</f>
        <v>2127</v>
      </c>
      <c r="G201">
        <v>15085</v>
      </c>
      <c r="H201">
        <v>21.4453125</v>
      </c>
      <c r="I201">
        <v>63.9204559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15044</v>
      </c>
      <c r="B202">
        <v>17.138671899999999</v>
      </c>
      <c r="C202">
        <v>131.8359375</v>
      </c>
      <c r="D202" t="b">
        <f t="shared" si="9"/>
        <v>0</v>
      </c>
      <c r="F202">
        <f>Trimmed!G202-'raw data'!$T$2</f>
        <v>2148</v>
      </c>
      <c r="G202">
        <v>15106</v>
      </c>
      <c r="H202">
        <v>21.972656199999999</v>
      </c>
      <c r="I202">
        <v>0</v>
      </c>
      <c r="J202" t="str">
        <f t="shared" si="10"/>
        <v>YES</v>
      </c>
      <c r="K202" t="str">
        <f t="shared" si="11"/>
        <v>NO</v>
      </c>
    </row>
    <row r="203" spans="1:11" x14ac:dyDescent="0.25">
      <c r="A203">
        <v>15054</v>
      </c>
      <c r="B203">
        <v>18.544921899999999</v>
      </c>
      <c r="C203">
        <v>127.84091189999999</v>
      </c>
      <c r="D203" t="b">
        <f t="shared" si="9"/>
        <v>0</v>
      </c>
      <c r="F203">
        <f>Trimmed!G203-'raw data'!$T$2</f>
        <v>2159</v>
      </c>
      <c r="G203">
        <v>15117</v>
      </c>
      <c r="H203">
        <v>21.708984399999999</v>
      </c>
      <c r="I203">
        <v>-26.3671875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15065</v>
      </c>
      <c r="B204">
        <v>19.6875</v>
      </c>
      <c r="C204">
        <v>114.2578125</v>
      </c>
      <c r="D204" t="b">
        <f t="shared" si="9"/>
        <v>0</v>
      </c>
      <c r="F204">
        <f>Trimmed!G204-'raw data'!$T$2</f>
        <v>2169</v>
      </c>
      <c r="G204">
        <v>15127</v>
      </c>
      <c r="H204">
        <v>21.09375</v>
      </c>
      <c r="I204">
        <v>-55.930396999999999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15075</v>
      </c>
      <c r="B205">
        <v>20.7421875</v>
      </c>
      <c r="C205">
        <v>105.46875</v>
      </c>
      <c r="D205" t="b">
        <f t="shared" si="9"/>
        <v>0</v>
      </c>
      <c r="F205">
        <f>Trimmed!G205-'raw data'!$T$2</f>
        <v>2180</v>
      </c>
      <c r="G205">
        <v>15138</v>
      </c>
      <c r="H205">
        <v>20.214843800000001</v>
      </c>
      <c r="I205">
        <v>-87.890625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15085</v>
      </c>
      <c r="B206">
        <v>21.4453125</v>
      </c>
      <c r="C206">
        <v>63.9204559</v>
      </c>
      <c r="D206" t="b">
        <f t="shared" si="9"/>
        <v>0</v>
      </c>
      <c r="F206">
        <f>Trimmed!G206-'raw data'!$T$2</f>
        <v>2190</v>
      </c>
      <c r="G206">
        <v>15148</v>
      </c>
      <c r="H206">
        <v>18.896484399999999</v>
      </c>
      <c r="I206">
        <v>-131.8359375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15096</v>
      </c>
      <c r="B207">
        <v>21.972656199999999</v>
      </c>
      <c r="C207">
        <v>52.734375</v>
      </c>
      <c r="D207" t="b">
        <f t="shared" si="9"/>
        <v>1</v>
      </c>
      <c r="F207">
        <f>Trimmed!G207-'raw data'!$T$2</f>
        <v>2200</v>
      </c>
      <c r="G207">
        <v>15158</v>
      </c>
      <c r="H207">
        <v>17.138671899999999</v>
      </c>
      <c r="I207">
        <v>-159.80113220000001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15106</v>
      </c>
      <c r="B208">
        <v>21.972656199999999</v>
      </c>
      <c r="C208">
        <v>0</v>
      </c>
      <c r="D208" t="b">
        <f t="shared" si="9"/>
        <v>0</v>
      </c>
      <c r="F208">
        <f>Trimmed!G208-'raw data'!$T$2</f>
        <v>2211</v>
      </c>
      <c r="G208">
        <v>15169</v>
      </c>
      <c r="H208">
        <v>15.0292969</v>
      </c>
      <c r="I208">
        <v>-210.9375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15117</v>
      </c>
      <c r="B209">
        <v>21.708984399999999</v>
      </c>
      <c r="C209">
        <v>-26.3671875</v>
      </c>
      <c r="D209" t="b">
        <f t="shared" si="9"/>
        <v>0</v>
      </c>
      <c r="F209">
        <f>Trimmed!G209-'raw data'!$T$2</f>
        <v>2221</v>
      </c>
      <c r="G209">
        <v>15179</v>
      </c>
      <c r="H209">
        <v>12.480468800000001</v>
      </c>
      <c r="I209">
        <v>-231.7116547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15127</v>
      </c>
      <c r="B210">
        <v>21.09375</v>
      </c>
      <c r="C210">
        <v>-55.930396999999999</v>
      </c>
      <c r="D210" t="b">
        <f t="shared" si="9"/>
        <v>0</v>
      </c>
      <c r="F210">
        <f>Trimmed!G210-'raw data'!$T$2</f>
        <v>2232</v>
      </c>
      <c r="G210">
        <v>15190</v>
      </c>
      <c r="H210">
        <v>9.4921875</v>
      </c>
      <c r="I210">
        <v>-298.828125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15138</v>
      </c>
      <c r="B211">
        <v>20.214843800000001</v>
      </c>
      <c r="C211">
        <v>-87.890625</v>
      </c>
      <c r="D211" t="b">
        <f t="shared" si="9"/>
        <v>0</v>
      </c>
      <c r="F211">
        <f>Trimmed!G211-'raw data'!$T$2</f>
        <v>2242</v>
      </c>
      <c r="G211">
        <v>15200</v>
      </c>
      <c r="H211">
        <v>6.1523437999999997</v>
      </c>
      <c r="I211">
        <v>-333.984375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15148</v>
      </c>
      <c r="B212">
        <v>18.896484399999999</v>
      </c>
      <c r="C212">
        <v>-131.8359375</v>
      </c>
      <c r="D212" t="b">
        <f t="shared" si="9"/>
        <v>0</v>
      </c>
      <c r="F212">
        <f>Trimmed!G212-'raw data'!$T$2</f>
        <v>2253</v>
      </c>
      <c r="G212">
        <v>15211</v>
      </c>
      <c r="H212">
        <v>2.4609375</v>
      </c>
      <c r="I212">
        <v>-335.58239750000001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15158</v>
      </c>
      <c r="B213">
        <v>17.138671899999999</v>
      </c>
      <c r="C213">
        <v>-159.80113220000001</v>
      </c>
      <c r="D213" t="b">
        <f t="shared" si="9"/>
        <v>0</v>
      </c>
      <c r="F213">
        <f>Trimmed!G213-'raw data'!$T$2</f>
        <v>2263</v>
      </c>
      <c r="G213">
        <v>15221</v>
      </c>
      <c r="H213">
        <v>-0.96679689999999996</v>
      </c>
      <c r="I213">
        <v>-342.7734375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15169</v>
      </c>
      <c r="B214">
        <v>15.0292969</v>
      </c>
      <c r="C214">
        <v>-210.9375</v>
      </c>
      <c r="D214" t="b">
        <f t="shared" si="9"/>
        <v>0</v>
      </c>
      <c r="F214">
        <f>Trimmed!G214-'raw data'!$T$2</f>
        <v>2273</v>
      </c>
      <c r="G214">
        <v>15231</v>
      </c>
      <c r="H214">
        <v>-3.515625</v>
      </c>
      <c r="I214">
        <v>-231.7116547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15179</v>
      </c>
      <c r="B215">
        <v>12.480468800000001</v>
      </c>
      <c r="C215">
        <v>-231.7116547</v>
      </c>
      <c r="D215" t="b">
        <f t="shared" si="9"/>
        <v>0</v>
      </c>
      <c r="F215">
        <f>Trimmed!G215-'raw data'!$T$2</f>
        <v>2284</v>
      </c>
      <c r="G215">
        <v>15242</v>
      </c>
      <c r="H215">
        <v>-3.6035156000000002</v>
      </c>
      <c r="I215">
        <v>-8.7890625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15190</v>
      </c>
      <c r="B216">
        <v>9.4921875</v>
      </c>
      <c r="C216">
        <v>-298.828125</v>
      </c>
      <c r="D216" t="b">
        <f t="shared" si="9"/>
        <v>0</v>
      </c>
      <c r="F216">
        <f>Trimmed!G216-'raw data'!$T$2</f>
        <v>2294</v>
      </c>
      <c r="G216">
        <v>15252</v>
      </c>
      <c r="H216">
        <v>-4.1308594000000003</v>
      </c>
      <c r="I216">
        <v>-47.9403419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15200</v>
      </c>
      <c r="B217">
        <v>6.1523437999999997</v>
      </c>
      <c r="C217">
        <v>-333.984375</v>
      </c>
      <c r="D217" t="b">
        <f t="shared" si="9"/>
        <v>0</v>
      </c>
      <c r="F217">
        <f>Trimmed!G217-'raw data'!$T$2</f>
        <v>2305</v>
      </c>
      <c r="G217">
        <v>15263</v>
      </c>
      <c r="H217">
        <v>-5.1855469000000003</v>
      </c>
      <c r="I217">
        <v>-105.46875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15211</v>
      </c>
      <c r="B218">
        <v>2.4609375</v>
      </c>
      <c r="C218">
        <v>-335.58239750000001</v>
      </c>
      <c r="D218" t="b">
        <f t="shared" si="9"/>
        <v>0</v>
      </c>
      <c r="F218">
        <f>Trimmed!G218-'raw data'!$T$2</f>
        <v>2315</v>
      </c>
      <c r="G218">
        <v>15273</v>
      </c>
      <c r="H218">
        <v>-5.8007812000000003</v>
      </c>
      <c r="I218">
        <v>-61.5234375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15221</v>
      </c>
      <c r="B219">
        <v>-0.96679689999999996</v>
      </c>
      <c r="C219">
        <v>-342.7734375</v>
      </c>
      <c r="D219" t="b">
        <f t="shared" si="9"/>
        <v>0</v>
      </c>
      <c r="F219">
        <f>Trimmed!G219-'raw data'!$T$2</f>
        <v>2325</v>
      </c>
      <c r="G219">
        <v>15283</v>
      </c>
      <c r="H219">
        <v>-6.4160155999999997</v>
      </c>
      <c r="I219">
        <v>-55.930396999999999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15231</v>
      </c>
      <c r="B220">
        <v>-3.515625</v>
      </c>
      <c r="C220">
        <v>-231.7116547</v>
      </c>
      <c r="D220" t="b">
        <f t="shared" si="9"/>
        <v>0</v>
      </c>
      <c r="F220">
        <f>Trimmed!G220-'raw data'!$T$2</f>
        <v>2336</v>
      </c>
      <c r="G220">
        <v>15294</v>
      </c>
      <c r="H220">
        <v>-7.03125</v>
      </c>
      <c r="I220">
        <v>-61.5234375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15242</v>
      </c>
      <c r="B221">
        <v>-3.6035156000000002</v>
      </c>
      <c r="C221">
        <v>-8.7890625</v>
      </c>
      <c r="D221" t="b">
        <f t="shared" si="9"/>
        <v>0</v>
      </c>
      <c r="F221">
        <f>Trimmed!G221-'raw data'!$T$2</f>
        <v>2346</v>
      </c>
      <c r="G221">
        <v>15304</v>
      </c>
      <c r="H221">
        <v>-7.4707030999999997</v>
      </c>
      <c r="I221">
        <v>-39.9502831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15252</v>
      </c>
      <c r="B222">
        <v>-4.1308594000000003</v>
      </c>
      <c r="C222">
        <v>-47.9403419</v>
      </c>
      <c r="D222" t="b">
        <f t="shared" si="9"/>
        <v>0</v>
      </c>
      <c r="F222">
        <f>Trimmed!G222-'raw data'!$T$2</f>
        <v>2357</v>
      </c>
      <c r="G222">
        <v>15315</v>
      </c>
      <c r="H222">
        <v>-7.9101562000000003</v>
      </c>
      <c r="I222">
        <v>-43.9453125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15263</v>
      </c>
      <c r="B223">
        <v>-5.1855469000000003</v>
      </c>
      <c r="C223">
        <v>-105.46875</v>
      </c>
      <c r="D223" t="b">
        <f t="shared" si="9"/>
        <v>0</v>
      </c>
      <c r="F223">
        <f>Trimmed!G223-'raw data'!$T$2</f>
        <v>2367</v>
      </c>
      <c r="G223">
        <v>15325</v>
      </c>
      <c r="H223">
        <v>-8.3496094000000003</v>
      </c>
      <c r="I223">
        <v>-39.9502831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15273</v>
      </c>
      <c r="B224">
        <v>-5.8007812000000003</v>
      </c>
      <c r="C224">
        <v>-61.5234375</v>
      </c>
      <c r="D224" t="b">
        <f t="shared" si="9"/>
        <v>0</v>
      </c>
      <c r="F224">
        <f>Trimmed!G224-'raw data'!$T$2</f>
        <v>2378</v>
      </c>
      <c r="G224">
        <v>15336</v>
      </c>
      <c r="H224">
        <v>-8.7011719000000003</v>
      </c>
      <c r="I224">
        <v>-35.15625</v>
      </c>
      <c r="J224" t="str">
        <f t="shared" si="10"/>
        <v>NO</v>
      </c>
      <c r="K224" t="str">
        <f t="shared" si="11"/>
        <v>NO</v>
      </c>
    </row>
    <row r="225" spans="1:11" x14ac:dyDescent="0.25">
      <c r="A225">
        <v>15283</v>
      </c>
      <c r="B225">
        <v>-6.4160155999999997</v>
      </c>
      <c r="C225">
        <v>-55.930396999999999</v>
      </c>
      <c r="D225" t="b">
        <f t="shared" si="9"/>
        <v>0</v>
      </c>
      <c r="F225">
        <f>Trimmed!G225-'raw data'!$T$2</f>
        <v>2388</v>
      </c>
      <c r="G225">
        <v>15346</v>
      </c>
      <c r="H225">
        <v>-8.8769530999999997</v>
      </c>
      <c r="I225">
        <v>-17.578125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15294</v>
      </c>
      <c r="B226">
        <v>-7.03125</v>
      </c>
      <c r="C226">
        <v>-61.5234375</v>
      </c>
      <c r="D226" t="b">
        <f t="shared" si="9"/>
        <v>0</v>
      </c>
      <c r="F226">
        <f>Trimmed!G226-'raw data'!$T$2</f>
        <v>2398</v>
      </c>
      <c r="G226">
        <v>15356</v>
      </c>
      <c r="H226">
        <v>-9.0527344000000003</v>
      </c>
      <c r="I226">
        <v>-15.980114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15304</v>
      </c>
      <c r="B227">
        <v>-7.4707030999999997</v>
      </c>
      <c r="C227">
        <v>-39.9502831</v>
      </c>
      <c r="D227" t="b">
        <f t="shared" si="9"/>
        <v>0</v>
      </c>
      <c r="F227">
        <f>Trimmed!G227-'raw data'!$T$2</f>
        <v>2409</v>
      </c>
      <c r="G227">
        <v>15367</v>
      </c>
      <c r="H227">
        <v>-9.140625</v>
      </c>
      <c r="I227">
        <v>-8.7890625</v>
      </c>
      <c r="J227" t="str">
        <f t="shared" si="10"/>
        <v>NO</v>
      </c>
      <c r="K227" t="str">
        <f t="shared" si="11"/>
        <v>YES</v>
      </c>
    </row>
    <row r="228" spans="1:11" x14ac:dyDescent="0.25">
      <c r="A228">
        <v>15315</v>
      </c>
      <c r="B228">
        <v>-7.9101562000000003</v>
      </c>
      <c r="C228">
        <v>-43.9453125</v>
      </c>
      <c r="D228" t="b">
        <f t="shared" si="9"/>
        <v>0</v>
      </c>
      <c r="F228">
        <f>Trimmed!G228-'raw data'!$T$2</f>
        <v>2419</v>
      </c>
      <c r="G228">
        <v>15377</v>
      </c>
      <c r="H228">
        <v>-9.0527344000000003</v>
      </c>
      <c r="I228">
        <v>7.9900570000000002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15325</v>
      </c>
      <c r="B229">
        <v>-8.3496094000000003</v>
      </c>
      <c r="C229">
        <v>-39.9502831</v>
      </c>
      <c r="D229" t="b">
        <f t="shared" si="9"/>
        <v>0</v>
      </c>
      <c r="F229">
        <f>Trimmed!G229-'raw data'!$T$2</f>
        <v>2430</v>
      </c>
      <c r="G229">
        <v>15388</v>
      </c>
      <c r="H229">
        <v>-8.9648438000000006</v>
      </c>
      <c r="I229">
        <v>8.7890625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15336</v>
      </c>
      <c r="B230">
        <v>-8.7011719000000003</v>
      </c>
      <c r="C230">
        <v>-35.15625</v>
      </c>
      <c r="D230" t="b">
        <f t="shared" si="9"/>
        <v>0</v>
      </c>
      <c r="F230">
        <f>Trimmed!G230-'raw data'!$T$2</f>
        <v>2440</v>
      </c>
      <c r="G230">
        <v>15398</v>
      </c>
      <c r="H230">
        <v>-8.7890625</v>
      </c>
      <c r="I230">
        <v>15.980114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15346</v>
      </c>
      <c r="B231">
        <v>-8.8769530999999997</v>
      </c>
      <c r="C231">
        <v>-17.578125</v>
      </c>
      <c r="D231" t="b">
        <f t="shared" si="9"/>
        <v>0</v>
      </c>
      <c r="F231">
        <f>Trimmed!G231-'raw data'!$T$2</f>
        <v>2451</v>
      </c>
      <c r="G231">
        <v>15409</v>
      </c>
      <c r="H231">
        <v>-8.4375</v>
      </c>
      <c r="I231">
        <v>35.15625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15356</v>
      </c>
      <c r="B232">
        <v>-9.0527344000000003</v>
      </c>
      <c r="C232">
        <v>-15.980114</v>
      </c>
      <c r="D232" t="b">
        <f t="shared" si="9"/>
        <v>0</v>
      </c>
      <c r="F232">
        <f>Trimmed!G232-'raw data'!$T$2</f>
        <v>2461</v>
      </c>
      <c r="G232">
        <v>15419</v>
      </c>
      <c r="H232">
        <v>-8.0859375</v>
      </c>
      <c r="I232">
        <v>35.15625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15367</v>
      </c>
      <c r="B233">
        <v>-9.140625</v>
      </c>
      <c r="C233">
        <v>-8.7890625</v>
      </c>
      <c r="D233" t="b">
        <f t="shared" si="9"/>
        <v>0</v>
      </c>
      <c r="F233">
        <f>Trimmed!G233-'raw data'!$T$2</f>
        <v>2471</v>
      </c>
      <c r="G233">
        <v>15429</v>
      </c>
      <c r="H233">
        <v>-7.734375</v>
      </c>
      <c r="I233">
        <v>31.960228000000001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15377</v>
      </c>
      <c r="B234">
        <v>-9.0527344000000003</v>
      </c>
      <c r="C234">
        <v>7.9900570000000002</v>
      </c>
      <c r="D234" t="b">
        <f t="shared" si="9"/>
        <v>0</v>
      </c>
      <c r="F234">
        <f>Trimmed!G234-'raw data'!$T$2</f>
        <v>2482</v>
      </c>
      <c r="G234">
        <v>15440</v>
      </c>
      <c r="H234">
        <v>-7.2949219000000003</v>
      </c>
      <c r="I234">
        <v>43.9453125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15388</v>
      </c>
      <c r="B235">
        <v>-8.9648438000000006</v>
      </c>
      <c r="C235">
        <v>8.7890625</v>
      </c>
      <c r="D235" t="b">
        <f t="shared" si="9"/>
        <v>0</v>
      </c>
      <c r="F235">
        <f>Trimmed!G235-'raw data'!$T$2</f>
        <v>2492</v>
      </c>
      <c r="G235">
        <v>15450</v>
      </c>
      <c r="H235">
        <v>-6.6796875</v>
      </c>
      <c r="I235">
        <v>55.930396999999999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15398</v>
      </c>
      <c r="B236">
        <v>-8.7890625</v>
      </c>
      <c r="C236">
        <v>15.980114</v>
      </c>
      <c r="D236" t="b">
        <f t="shared" si="9"/>
        <v>0</v>
      </c>
      <c r="F236">
        <f>Trimmed!G236-'raw data'!$T$2</f>
        <v>2503</v>
      </c>
      <c r="G236">
        <v>15461</v>
      </c>
      <c r="H236">
        <v>-6.1523437999999997</v>
      </c>
      <c r="I236">
        <v>52.734375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15409</v>
      </c>
      <c r="B237">
        <v>-8.4375</v>
      </c>
      <c r="C237">
        <v>35.15625</v>
      </c>
      <c r="D237" t="b">
        <f t="shared" si="9"/>
        <v>0</v>
      </c>
      <c r="F237">
        <f>Trimmed!G237-'raw data'!$T$2</f>
        <v>2513</v>
      </c>
      <c r="G237">
        <v>15471</v>
      </c>
      <c r="H237">
        <v>-5.5371094000000003</v>
      </c>
      <c r="I237">
        <v>55.930396999999999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15419</v>
      </c>
      <c r="B238">
        <v>-8.0859375</v>
      </c>
      <c r="C238">
        <v>35.15625</v>
      </c>
      <c r="D238" t="b">
        <f t="shared" si="9"/>
        <v>0</v>
      </c>
      <c r="F238">
        <f>Trimmed!G238-'raw data'!$T$2</f>
        <v>2524</v>
      </c>
      <c r="G238">
        <v>15482</v>
      </c>
      <c r="H238">
        <v>-4.8339844000000003</v>
      </c>
      <c r="I238">
        <v>70.3125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15429</v>
      </c>
      <c r="B239">
        <v>-7.734375</v>
      </c>
      <c r="C239">
        <v>31.960228000000001</v>
      </c>
      <c r="D239" t="b">
        <f t="shared" si="9"/>
        <v>0</v>
      </c>
      <c r="F239">
        <f>Trimmed!G239-'raw data'!$T$2</f>
        <v>2534</v>
      </c>
      <c r="G239">
        <v>15492</v>
      </c>
      <c r="H239">
        <v>-4.1308594000000003</v>
      </c>
      <c r="I239">
        <v>70.3125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15440</v>
      </c>
      <c r="B240">
        <v>-7.2949219000000003</v>
      </c>
      <c r="C240">
        <v>43.9453125</v>
      </c>
      <c r="D240" t="b">
        <f t="shared" si="9"/>
        <v>0</v>
      </c>
      <c r="F240">
        <f>Trimmed!G240-'raw data'!$T$2</f>
        <v>2544</v>
      </c>
      <c r="G240">
        <v>15502</v>
      </c>
      <c r="H240">
        <v>-3.4277343999999998</v>
      </c>
      <c r="I240">
        <v>63.9204559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15450</v>
      </c>
      <c r="B241">
        <v>-6.6796875</v>
      </c>
      <c r="C241">
        <v>55.930396999999999</v>
      </c>
      <c r="D241" t="b">
        <f t="shared" si="9"/>
        <v>0</v>
      </c>
      <c r="F241">
        <f>Trimmed!G241-'raw data'!$T$2</f>
        <v>2555</v>
      </c>
      <c r="G241">
        <v>15513</v>
      </c>
      <c r="H241">
        <v>-2.7246093999999998</v>
      </c>
      <c r="I241">
        <v>70.3125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15461</v>
      </c>
      <c r="B242">
        <v>-6.1523437999999997</v>
      </c>
      <c r="C242">
        <v>52.734375</v>
      </c>
      <c r="D242" t="b">
        <f t="shared" si="9"/>
        <v>0</v>
      </c>
      <c r="F242">
        <f>Trimmed!G242-'raw data'!$T$2</f>
        <v>2565</v>
      </c>
      <c r="G242">
        <v>15523</v>
      </c>
      <c r="H242">
        <v>-1.9335937999999999</v>
      </c>
      <c r="I242">
        <v>71.910514800000001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15471</v>
      </c>
      <c r="B243">
        <v>-5.5371094000000003</v>
      </c>
      <c r="C243">
        <v>55.930396999999999</v>
      </c>
      <c r="D243" t="b">
        <f t="shared" si="9"/>
        <v>0</v>
      </c>
      <c r="F243">
        <f>Trimmed!G243-'raw data'!$T$2</f>
        <v>2576</v>
      </c>
      <c r="G243">
        <v>15534</v>
      </c>
      <c r="H243">
        <v>-1.1425780999999999</v>
      </c>
      <c r="I243">
        <v>79.1015625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15482</v>
      </c>
      <c r="B244">
        <v>-4.8339844000000003</v>
      </c>
      <c r="C244">
        <v>70.3125</v>
      </c>
      <c r="D244" t="b">
        <f t="shared" si="9"/>
        <v>0</v>
      </c>
      <c r="F244">
        <f>Trimmed!G244-'raw data'!$T$2</f>
        <v>2586</v>
      </c>
      <c r="G244">
        <v>15544</v>
      </c>
      <c r="H244">
        <v>-0.43945309999999999</v>
      </c>
      <c r="I244">
        <v>63.9204559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15492</v>
      </c>
      <c r="B245">
        <v>-4.1308594000000003</v>
      </c>
      <c r="C245">
        <v>70.3125</v>
      </c>
      <c r="D245" t="b">
        <f t="shared" si="9"/>
        <v>0</v>
      </c>
      <c r="F245">
        <f>Trimmed!G245-'raw data'!$T$2</f>
        <v>2597</v>
      </c>
      <c r="G245">
        <v>15555</v>
      </c>
      <c r="H245">
        <v>0.26367190000000001</v>
      </c>
      <c r="I245">
        <v>70.3125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15502</v>
      </c>
      <c r="B246">
        <v>-3.4277343999999998</v>
      </c>
      <c r="C246">
        <v>63.9204559</v>
      </c>
      <c r="D246" t="b">
        <f t="shared" si="9"/>
        <v>0</v>
      </c>
      <c r="F246">
        <f>Trimmed!G246-'raw data'!$T$2</f>
        <v>2607</v>
      </c>
      <c r="G246">
        <v>15565</v>
      </c>
      <c r="H246">
        <v>0.96679689999999996</v>
      </c>
      <c r="I246">
        <v>70.3125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15513</v>
      </c>
      <c r="B247">
        <v>-2.7246093999999998</v>
      </c>
      <c r="C247">
        <v>70.3125</v>
      </c>
      <c r="D247" t="b">
        <f t="shared" si="9"/>
        <v>0</v>
      </c>
      <c r="F247">
        <f>Trimmed!G247-'raw data'!$T$2</f>
        <v>2617</v>
      </c>
      <c r="G247">
        <v>15575</v>
      </c>
      <c r="H247">
        <v>1.6699219000000001</v>
      </c>
      <c r="I247">
        <v>63.9204559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15523</v>
      </c>
      <c r="B248">
        <v>-1.9335937999999999</v>
      </c>
      <c r="C248">
        <v>71.910514800000001</v>
      </c>
      <c r="D248" t="b">
        <f t="shared" si="9"/>
        <v>0</v>
      </c>
      <c r="F248">
        <f>Trimmed!G248-'raw data'!$T$2</f>
        <v>2628</v>
      </c>
      <c r="G248">
        <v>15586</v>
      </c>
      <c r="H248">
        <v>2.3730468999999998</v>
      </c>
      <c r="I248">
        <v>70.3125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15534</v>
      </c>
      <c r="B249">
        <v>-1.1425780999999999</v>
      </c>
      <c r="C249">
        <v>79.1015625</v>
      </c>
      <c r="D249" t="b">
        <f t="shared" si="9"/>
        <v>0</v>
      </c>
      <c r="F249">
        <f>Trimmed!G249-'raw data'!$T$2</f>
        <v>2638</v>
      </c>
      <c r="G249">
        <v>15596</v>
      </c>
      <c r="H249">
        <v>2.9882811999999999</v>
      </c>
      <c r="I249">
        <v>55.930396999999999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15544</v>
      </c>
      <c r="B250">
        <v>-0.43945309999999999</v>
      </c>
      <c r="C250">
        <v>63.9204559</v>
      </c>
      <c r="D250" t="b">
        <f t="shared" si="9"/>
        <v>0</v>
      </c>
      <c r="F250">
        <f>Trimmed!G250-'raw data'!$T$2</f>
        <v>2649</v>
      </c>
      <c r="G250">
        <v>15607</v>
      </c>
      <c r="H250">
        <v>3.6035156000000002</v>
      </c>
      <c r="I250">
        <v>61.5234375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15555</v>
      </c>
      <c r="B251">
        <v>0.26367190000000001</v>
      </c>
      <c r="C251">
        <v>70.3125</v>
      </c>
      <c r="D251" t="b">
        <f t="shared" si="9"/>
        <v>0</v>
      </c>
      <c r="F251">
        <f>Trimmed!G251-'raw data'!$T$2</f>
        <v>2659</v>
      </c>
      <c r="G251">
        <v>15617</v>
      </c>
      <c r="H251">
        <v>4.21875</v>
      </c>
      <c r="I251">
        <v>55.930396999999999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15565</v>
      </c>
      <c r="B252">
        <v>0.96679689999999996</v>
      </c>
      <c r="C252">
        <v>70.3125</v>
      </c>
      <c r="D252" t="b">
        <f t="shared" si="9"/>
        <v>0</v>
      </c>
      <c r="F252">
        <f>Trimmed!G252-'raw data'!$T$2</f>
        <v>2670</v>
      </c>
      <c r="G252">
        <v>15628</v>
      </c>
      <c r="H252">
        <v>4.8339844000000003</v>
      </c>
      <c r="I252">
        <v>61.5234375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15575</v>
      </c>
      <c r="B253">
        <v>1.6699219000000001</v>
      </c>
      <c r="C253">
        <v>63.9204559</v>
      </c>
      <c r="D253" t="b">
        <f t="shared" si="9"/>
        <v>0</v>
      </c>
      <c r="F253">
        <f>Trimmed!G253-'raw data'!$T$2</f>
        <v>2680</v>
      </c>
      <c r="G253">
        <v>15638</v>
      </c>
      <c r="H253">
        <v>5.5371094000000003</v>
      </c>
      <c r="I253">
        <v>70.3125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15586</v>
      </c>
      <c r="B254">
        <v>2.3730468999999998</v>
      </c>
      <c r="C254">
        <v>70.3125</v>
      </c>
      <c r="D254" t="b">
        <f t="shared" si="9"/>
        <v>0</v>
      </c>
      <c r="F254">
        <f>Trimmed!G254-'raw data'!$T$2</f>
        <v>2690</v>
      </c>
      <c r="G254">
        <v>15648</v>
      </c>
      <c r="H254">
        <v>6.1523437999999997</v>
      </c>
      <c r="I254">
        <v>55.930396999999999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15596</v>
      </c>
      <c r="B255">
        <v>2.9882811999999999</v>
      </c>
      <c r="C255">
        <v>55.930396999999999</v>
      </c>
      <c r="D255" t="b">
        <f t="shared" si="9"/>
        <v>0</v>
      </c>
      <c r="F255">
        <f>Trimmed!G255-'raw data'!$T$2</f>
        <v>2701</v>
      </c>
      <c r="G255">
        <v>15659</v>
      </c>
      <c r="H255">
        <v>6.8554687999999997</v>
      </c>
      <c r="I255">
        <v>70.3125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15607</v>
      </c>
      <c r="B256">
        <v>3.6035156000000002</v>
      </c>
      <c r="C256">
        <v>61.5234375</v>
      </c>
      <c r="D256" t="b">
        <f t="shared" si="9"/>
        <v>0</v>
      </c>
      <c r="F256">
        <f>Trimmed!G256-'raw data'!$T$2</f>
        <v>2711</v>
      </c>
      <c r="G256">
        <v>15669</v>
      </c>
      <c r="H256">
        <v>7.5585937999999997</v>
      </c>
      <c r="I256">
        <v>63.9204559</v>
      </c>
      <c r="J256" t="str">
        <f t="shared" si="10"/>
        <v>NO</v>
      </c>
      <c r="K256" t="str">
        <f t="shared" si="11"/>
        <v>NO</v>
      </c>
    </row>
    <row r="257" spans="1:11" x14ac:dyDescent="0.25">
      <c r="A257">
        <v>15617</v>
      </c>
      <c r="B257">
        <v>4.21875</v>
      </c>
      <c r="C257">
        <v>55.930396999999999</v>
      </c>
      <c r="D257" t="b">
        <f t="shared" si="9"/>
        <v>0</v>
      </c>
      <c r="F257">
        <f>Trimmed!G257-'raw data'!$T$2</f>
        <v>2722</v>
      </c>
      <c r="G257">
        <v>15680</v>
      </c>
      <c r="H257">
        <v>8.3496094000000003</v>
      </c>
      <c r="I257">
        <v>79.1015625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15628</v>
      </c>
      <c r="B258">
        <v>4.8339844000000003</v>
      </c>
      <c r="C258">
        <v>61.5234375</v>
      </c>
      <c r="D258" t="b">
        <f t="shared" si="9"/>
        <v>0</v>
      </c>
      <c r="F258">
        <f>Trimmed!G258-'raw data'!$T$2</f>
        <v>2732</v>
      </c>
      <c r="G258">
        <v>15690</v>
      </c>
      <c r="H258">
        <v>9.2285155999999997</v>
      </c>
      <c r="I258">
        <v>79.900566100000006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15638</v>
      </c>
      <c r="B259">
        <v>5.5371094000000003</v>
      </c>
      <c r="C259">
        <v>70.3125</v>
      </c>
      <c r="D259" t="b">
        <f t="shared" ref="D259:D322" si="12">B259=B260</f>
        <v>0</v>
      </c>
      <c r="F259">
        <f>Trimmed!G259-'raw data'!$T$2</f>
        <v>2743</v>
      </c>
      <c r="G259">
        <v>15701</v>
      </c>
      <c r="H259">
        <v>10.1953125</v>
      </c>
      <c r="I259">
        <v>96.6796875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15648</v>
      </c>
      <c r="B260">
        <v>6.1523437999999997</v>
      </c>
      <c r="C260">
        <v>55.930396999999999</v>
      </c>
      <c r="D260" t="b">
        <f t="shared" si="12"/>
        <v>0</v>
      </c>
      <c r="F260">
        <f>Trimmed!G260-'raw data'!$T$2</f>
        <v>2753</v>
      </c>
      <c r="G260">
        <v>15711</v>
      </c>
      <c r="H260">
        <v>11.25</v>
      </c>
      <c r="I260">
        <v>105.46875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15659</v>
      </c>
      <c r="B261">
        <v>6.8554687999999997</v>
      </c>
      <c r="C261">
        <v>70.3125</v>
      </c>
      <c r="D261" t="b">
        <f t="shared" si="12"/>
        <v>0</v>
      </c>
      <c r="F261">
        <f>Trimmed!G261-'raw data'!$T$2</f>
        <v>2763</v>
      </c>
      <c r="G261">
        <v>15721</v>
      </c>
      <c r="H261">
        <v>12.3046875</v>
      </c>
      <c r="I261">
        <v>95.880683899999994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15669</v>
      </c>
      <c r="B262">
        <v>7.5585937999999997</v>
      </c>
      <c r="C262">
        <v>63.9204559</v>
      </c>
      <c r="D262" t="b">
        <f t="shared" si="12"/>
        <v>0</v>
      </c>
      <c r="F262">
        <f>Trimmed!G262-'raw data'!$T$2</f>
        <v>2774</v>
      </c>
      <c r="G262">
        <v>15732</v>
      </c>
      <c r="H262">
        <v>13.4472656</v>
      </c>
      <c r="I262">
        <v>114.2578125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15680</v>
      </c>
      <c r="B263">
        <v>8.3496094000000003</v>
      </c>
      <c r="C263">
        <v>79.1015625</v>
      </c>
      <c r="D263" t="b">
        <f t="shared" si="12"/>
        <v>0</v>
      </c>
      <c r="F263">
        <f>Trimmed!G263-'raw data'!$T$2</f>
        <v>2784</v>
      </c>
      <c r="G263">
        <v>15742</v>
      </c>
      <c r="H263">
        <v>14.589843800000001</v>
      </c>
      <c r="I263">
        <v>103.8707352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15690</v>
      </c>
      <c r="B264">
        <v>9.2285155999999997</v>
      </c>
      <c r="C264">
        <v>79.900566100000006</v>
      </c>
      <c r="D264" t="b">
        <f t="shared" si="12"/>
        <v>0</v>
      </c>
      <c r="F264">
        <f>Trimmed!G264-'raw data'!$T$2</f>
        <v>2795</v>
      </c>
      <c r="G264">
        <v>15753</v>
      </c>
      <c r="H264">
        <v>15.644531199999999</v>
      </c>
      <c r="I264">
        <v>105.46875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15701</v>
      </c>
      <c r="B265">
        <v>10.1953125</v>
      </c>
      <c r="C265">
        <v>96.6796875</v>
      </c>
      <c r="D265" t="b">
        <f t="shared" si="12"/>
        <v>0</v>
      </c>
      <c r="F265">
        <f>Trimmed!G265-'raw data'!$T$2</f>
        <v>2805</v>
      </c>
      <c r="G265">
        <v>15763</v>
      </c>
      <c r="H265">
        <v>16.699218800000001</v>
      </c>
      <c r="I265">
        <v>95.880683899999994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15711</v>
      </c>
      <c r="B266">
        <v>11.25</v>
      </c>
      <c r="C266">
        <v>105.46875</v>
      </c>
      <c r="D266" t="b">
        <f t="shared" si="12"/>
        <v>0</v>
      </c>
      <c r="F266">
        <f>Trimmed!G266-'raw data'!$T$2</f>
        <v>2816</v>
      </c>
      <c r="G266">
        <v>15774</v>
      </c>
      <c r="H266">
        <v>17.666015600000001</v>
      </c>
      <c r="I266">
        <v>96.6796875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15721</v>
      </c>
      <c r="B267">
        <v>12.3046875</v>
      </c>
      <c r="C267">
        <v>95.880683899999994</v>
      </c>
      <c r="D267" t="b">
        <f t="shared" si="12"/>
        <v>0</v>
      </c>
      <c r="F267">
        <f>Trimmed!G267-'raw data'!$T$2</f>
        <v>2826</v>
      </c>
      <c r="G267">
        <v>15784</v>
      </c>
      <c r="H267">
        <v>18.457031199999999</v>
      </c>
      <c r="I267">
        <v>79.1015625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15732</v>
      </c>
      <c r="B268">
        <v>13.4472656</v>
      </c>
      <c r="C268">
        <v>114.2578125</v>
      </c>
      <c r="D268" t="b">
        <f t="shared" si="12"/>
        <v>0</v>
      </c>
      <c r="F268">
        <f>Trimmed!G268-'raw data'!$T$2</f>
        <v>2836</v>
      </c>
      <c r="G268">
        <v>15794</v>
      </c>
      <c r="H268">
        <v>18.896484399999999</v>
      </c>
      <c r="I268">
        <v>39.9502831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15742</v>
      </c>
      <c r="B269">
        <v>14.589843800000001</v>
      </c>
      <c r="C269">
        <v>103.8707352</v>
      </c>
      <c r="D269" t="b">
        <f t="shared" si="12"/>
        <v>0</v>
      </c>
      <c r="F269">
        <f>Trimmed!G269-'raw data'!$T$2</f>
        <v>2847</v>
      </c>
      <c r="G269">
        <v>15805</v>
      </c>
      <c r="H269">
        <v>19.160156199999999</v>
      </c>
      <c r="I269">
        <v>26.3671875</v>
      </c>
      <c r="J269" t="str">
        <f t="shared" si="13"/>
        <v>YES</v>
      </c>
      <c r="K269" t="str">
        <f t="shared" si="14"/>
        <v>NO</v>
      </c>
    </row>
    <row r="270" spans="1:11" x14ac:dyDescent="0.25">
      <c r="A270">
        <v>15753</v>
      </c>
      <c r="B270">
        <v>15.644531199999999</v>
      </c>
      <c r="C270">
        <v>105.46875</v>
      </c>
      <c r="D270" t="b">
        <f t="shared" si="12"/>
        <v>0</v>
      </c>
      <c r="F270">
        <f>Trimmed!G270-'raw data'!$T$2</f>
        <v>2857</v>
      </c>
      <c r="G270">
        <v>15815</v>
      </c>
      <c r="H270">
        <v>19.072265600000001</v>
      </c>
      <c r="I270">
        <v>-7.9900570000000002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15763</v>
      </c>
      <c r="B271">
        <v>16.699218800000001</v>
      </c>
      <c r="C271">
        <v>95.880683899999994</v>
      </c>
      <c r="D271" t="b">
        <f t="shared" si="12"/>
        <v>0</v>
      </c>
      <c r="F271">
        <f>Trimmed!G271-'raw data'!$T$2</f>
        <v>2868</v>
      </c>
      <c r="G271">
        <v>15826</v>
      </c>
      <c r="H271">
        <v>18.6328125</v>
      </c>
      <c r="I271">
        <v>-43.9453125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15774</v>
      </c>
      <c r="B272">
        <v>17.666015600000001</v>
      </c>
      <c r="C272">
        <v>96.6796875</v>
      </c>
      <c r="D272" t="b">
        <f t="shared" si="12"/>
        <v>0</v>
      </c>
      <c r="F272">
        <f>Trimmed!G272-'raw data'!$T$2</f>
        <v>2878</v>
      </c>
      <c r="G272">
        <v>15836</v>
      </c>
      <c r="H272">
        <v>17.9296875</v>
      </c>
      <c r="I272">
        <v>-63.9204559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15784</v>
      </c>
      <c r="B273">
        <v>18.457031199999999</v>
      </c>
      <c r="C273">
        <v>79.1015625</v>
      </c>
      <c r="D273" t="b">
        <f t="shared" si="12"/>
        <v>0</v>
      </c>
      <c r="F273">
        <f>Trimmed!G273-'raw data'!$T$2</f>
        <v>2889</v>
      </c>
      <c r="G273">
        <v>15847</v>
      </c>
      <c r="H273">
        <v>16.787109399999999</v>
      </c>
      <c r="I273">
        <v>-114.2578125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15794</v>
      </c>
      <c r="B274">
        <v>18.896484399999999</v>
      </c>
      <c r="C274">
        <v>39.9502831</v>
      </c>
      <c r="D274" t="b">
        <f t="shared" si="12"/>
        <v>0</v>
      </c>
      <c r="F274">
        <f>Trimmed!G274-'raw data'!$T$2</f>
        <v>2899</v>
      </c>
      <c r="G274">
        <v>15857</v>
      </c>
      <c r="H274">
        <v>15.1171875</v>
      </c>
      <c r="I274">
        <v>-166.9921875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15805</v>
      </c>
      <c r="B275">
        <v>19.160156199999999</v>
      </c>
      <c r="C275">
        <v>26.3671875</v>
      </c>
      <c r="D275" t="b">
        <f t="shared" si="12"/>
        <v>0</v>
      </c>
      <c r="F275">
        <f>Trimmed!G275-'raw data'!$T$2</f>
        <v>2909</v>
      </c>
      <c r="G275">
        <v>15867</v>
      </c>
      <c r="H275">
        <v>13.2714844</v>
      </c>
      <c r="I275">
        <v>-167.7911987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15815</v>
      </c>
      <c r="B276">
        <v>19.072265600000001</v>
      </c>
      <c r="C276">
        <v>-7.9900570000000002</v>
      </c>
      <c r="D276" t="b">
        <f t="shared" si="12"/>
        <v>0</v>
      </c>
      <c r="F276">
        <f>Trimmed!G276-'raw data'!$T$2</f>
        <v>2920</v>
      </c>
      <c r="G276">
        <v>15878</v>
      </c>
      <c r="H276">
        <v>10.8984375</v>
      </c>
      <c r="I276">
        <v>-237.3046875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15826</v>
      </c>
      <c r="B277">
        <v>18.6328125</v>
      </c>
      <c r="C277">
        <v>-43.9453125</v>
      </c>
      <c r="D277" t="b">
        <f t="shared" si="12"/>
        <v>0</v>
      </c>
      <c r="F277">
        <f>Trimmed!G277-'raw data'!$T$2</f>
        <v>2930</v>
      </c>
      <c r="G277">
        <v>15888</v>
      </c>
      <c r="H277">
        <v>8.1738280999999997</v>
      </c>
      <c r="I277">
        <v>-247.69175720000001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15836</v>
      </c>
      <c r="B278">
        <v>17.9296875</v>
      </c>
      <c r="C278">
        <v>-63.9204559</v>
      </c>
      <c r="D278" t="b">
        <f t="shared" si="12"/>
        <v>0</v>
      </c>
      <c r="F278">
        <f>Trimmed!G278-'raw data'!$T$2</f>
        <v>2941</v>
      </c>
      <c r="G278">
        <v>15899</v>
      </c>
      <c r="H278">
        <v>5.1855469000000003</v>
      </c>
      <c r="I278">
        <v>-298.828125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15847</v>
      </c>
      <c r="B279">
        <v>16.787109399999999</v>
      </c>
      <c r="C279">
        <v>-114.2578125</v>
      </c>
      <c r="D279" t="b">
        <f t="shared" si="12"/>
        <v>0</v>
      </c>
      <c r="F279">
        <f>Trimmed!G279-'raw data'!$T$2</f>
        <v>2951</v>
      </c>
      <c r="G279">
        <v>15909</v>
      </c>
      <c r="H279">
        <v>2.109375</v>
      </c>
      <c r="I279">
        <v>-307.6171875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15857</v>
      </c>
      <c r="B280">
        <v>15.1171875</v>
      </c>
      <c r="C280">
        <v>-166.9921875</v>
      </c>
      <c r="D280" t="b">
        <f t="shared" si="12"/>
        <v>0</v>
      </c>
      <c r="F280">
        <f>Trimmed!G280-'raw data'!$T$2</f>
        <v>2962</v>
      </c>
      <c r="G280">
        <v>15920</v>
      </c>
      <c r="H280">
        <v>-0.87890619999999997</v>
      </c>
      <c r="I280">
        <v>-271.6619263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15867</v>
      </c>
      <c r="B281">
        <v>13.2714844</v>
      </c>
      <c r="C281">
        <v>-167.7911987</v>
      </c>
      <c r="D281" t="b">
        <f t="shared" si="12"/>
        <v>0</v>
      </c>
      <c r="F281">
        <f>Trimmed!G281-'raw data'!$T$2</f>
        <v>2972</v>
      </c>
      <c r="G281">
        <v>15930</v>
      </c>
      <c r="H281">
        <v>-2.9882811999999999</v>
      </c>
      <c r="I281">
        <v>-210.9375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15878</v>
      </c>
      <c r="B282">
        <v>10.8984375</v>
      </c>
      <c r="C282">
        <v>-237.3046875</v>
      </c>
      <c r="D282" t="b">
        <f t="shared" si="12"/>
        <v>0</v>
      </c>
      <c r="F282">
        <f>Trimmed!G282-'raw data'!$T$2</f>
        <v>2982</v>
      </c>
      <c r="G282">
        <v>15940</v>
      </c>
      <c r="H282">
        <v>-3.1640625</v>
      </c>
      <c r="I282">
        <v>-15.980114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15888</v>
      </c>
      <c r="B283">
        <v>8.1738280999999997</v>
      </c>
      <c r="C283">
        <v>-247.69175720000001</v>
      </c>
      <c r="D283" t="b">
        <f t="shared" si="12"/>
        <v>0</v>
      </c>
      <c r="F283">
        <f>Trimmed!G283-'raw data'!$T$2</f>
        <v>2993</v>
      </c>
      <c r="G283">
        <v>15951</v>
      </c>
      <c r="H283">
        <v>-3.6914061999999999</v>
      </c>
      <c r="I283">
        <v>-52.734375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15899</v>
      </c>
      <c r="B284">
        <v>5.1855469000000003</v>
      </c>
      <c r="C284">
        <v>-298.828125</v>
      </c>
      <c r="D284" t="b">
        <f t="shared" si="12"/>
        <v>0</v>
      </c>
      <c r="F284">
        <f>Trimmed!G284-'raw data'!$T$2</f>
        <v>3003</v>
      </c>
      <c r="G284">
        <v>15961</v>
      </c>
      <c r="H284">
        <v>-4.6582030999999997</v>
      </c>
      <c r="I284">
        <v>-87.890625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15909</v>
      </c>
      <c r="B285">
        <v>2.109375</v>
      </c>
      <c r="C285">
        <v>-307.6171875</v>
      </c>
      <c r="D285" t="b">
        <f t="shared" si="12"/>
        <v>0</v>
      </c>
      <c r="F285">
        <f>Trimmed!G285-'raw data'!$T$2</f>
        <v>3014</v>
      </c>
      <c r="G285">
        <v>15972</v>
      </c>
      <c r="H285">
        <v>-5.1855469000000003</v>
      </c>
      <c r="I285">
        <v>-52.734375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15920</v>
      </c>
      <c r="B286">
        <v>-0.87890619999999997</v>
      </c>
      <c r="C286">
        <v>-271.6619263</v>
      </c>
      <c r="D286" t="b">
        <f t="shared" si="12"/>
        <v>0</v>
      </c>
      <c r="F286">
        <f>Trimmed!G286-'raw data'!$T$2</f>
        <v>3024</v>
      </c>
      <c r="G286">
        <v>15982</v>
      </c>
      <c r="H286">
        <v>-5.8007812000000003</v>
      </c>
      <c r="I286">
        <v>-61.5234375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15930</v>
      </c>
      <c r="B287">
        <v>-2.9882811999999999</v>
      </c>
      <c r="C287">
        <v>-210.9375</v>
      </c>
      <c r="D287" t="b">
        <f t="shared" si="12"/>
        <v>0</v>
      </c>
      <c r="F287">
        <f>Trimmed!G287-'raw data'!$T$2</f>
        <v>3034</v>
      </c>
      <c r="G287">
        <v>15992</v>
      </c>
      <c r="H287">
        <v>-6.328125</v>
      </c>
      <c r="I287">
        <v>-47.9403419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15940</v>
      </c>
      <c r="B288">
        <v>-3.1640625</v>
      </c>
      <c r="C288">
        <v>-15.980114</v>
      </c>
      <c r="D288" t="b">
        <f t="shared" si="12"/>
        <v>0</v>
      </c>
      <c r="F288">
        <f>Trimmed!G288-'raw data'!$T$2</f>
        <v>3045</v>
      </c>
      <c r="G288">
        <v>16003</v>
      </c>
      <c r="H288">
        <v>-6.8554687999999997</v>
      </c>
      <c r="I288">
        <v>-52.734375</v>
      </c>
      <c r="J288" t="str">
        <f t="shared" si="13"/>
        <v>NO</v>
      </c>
      <c r="K288" t="str">
        <f t="shared" si="14"/>
        <v>NO</v>
      </c>
    </row>
    <row r="289" spans="1:11" x14ac:dyDescent="0.25">
      <c r="A289">
        <v>15951</v>
      </c>
      <c r="B289">
        <v>-3.6914061999999999</v>
      </c>
      <c r="C289">
        <v>-52.734375</v>
      </c>
      <c r="D289" t="b">
        <f t="shared" si="12"/>
        <v>0</v>
      </c>
      <c r="F289">
        <f>Trimmed!G289-'raw data'!$T$2</f>
        <v>3055</v>
      </c>
      <c r="G289">
        <v>16013</v>
      </c>
      <c r="H289">
        <v>-7.2949219000000003</v>
      </c>
      <c r="I289">
        <v>-39.9502831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15961</v>
      </c>
      <c r="B290">
        <v>-4.6582030999999997</v>
      </c>
      <c r="C290">
        <v>-87.890625</v>
      </c>
      <c r="D290" t="b">
        <f t="shared" si="12"/>
        <v>0</v>
      </c>
      <c r="F290">
        <f>Trimmed!G290-'raw data'!$T$2</f>
        <v>3066</v>
      </c>
      <c r="G290">
        <v>16024</v>
      </c>
      <c r="H290">
        <v>-7.6464844000000003</v>
      </c>
      <c r="I290">
        <v>-35.15625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15972</v>
      </c>
      <c r="B291">
        <v>-5.1855469000000003</v>
      </c>
      <c r="C291">
        <v>-52.734375</v>
      </c>
      <c r="D291" t="b">
        <f t="shared" si="12"/>
        <v>0</v>
      </c>
      <c r="F291">
        <f>Trimmed!G291-'raw data'!$T$2</f>
        <v>3076</v>
      </c>
      <c r="G291">
        <v>16034</v>
      </c>
      <c r="H291">
        <v>-7.9101562000000003</v>
      </c>
      <c r="I291">
        <v>-23.970171000000001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15982</v>
      </c>
      <c r="B292">
        <v>-5.8007812000000003</v>
      </c>
      <c r="C292">
        <v>-61.5234375</v>
      </c>
      <c r="D292" t="b">
        <f t="shared" si="12"/>
        <v>0</v>
      </c>
      <c r="F292">
        <f>Trimmed!G292-'raw data'!$T$2</f>
        <v>3087</v>
      </c>
      <c r="G292">
        <v>16045</v>
      </c>
      <c r="H292">
        <v>-8.1738280999999997</v>
      </c>
      <c r="I292">
        <v>-26.3671875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15992</v>
      </c>
      <c r="B293">
        <v>-6.328125</v>
      </c>
      <c r="C293">
        <v>-47.9403419</v>
      </c>
      <c r="D293" t="b">
        <f t="shared" si="12"/>
        <v>0</v>
      </c>
      <c r="F293">
        <f>Trimmed!G293-'raw data'!$T$2</f>
        <v>3097</v>
      </c>
      <c r="G293">
        <v>16055</v>
      </c>
      <c r="H293">
        <v>-8.3496094000000003</v>
      </c>
      <c r="I293">
        <v>-17.578125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16003</v>
      </c>
      <c r="B294">
        <v>-6.8554687999999997</v>
      </c>
      <c r="C294">
        <v>-52.734375</v>
      </c>
      <c r="D294" t="b">
        <f t="shared" si="12"/>
        <v>0</v>
      </c>
      <c r="F294">
        <f>Trimmed!G294-'raw data'!$T$2</f>
        <v>3118</v>
      </c>
      <c r="G294">
        <v>16076</v>
      </c>
      <c r="H294">
        <v>-8.4375</v>
      </c>
      <c r="I294">
        <v>0</v>
      </c>
      <c r="J294" t="str">
        <f t="shared" si="13"/>
        <v>NO</v>
      </c>
      <c r="K294" t="str">
        <f t="shared" si="14"/>
        <v>YES</v>
      </c>
    </row>
    <row r="295" spans="1:11" x14ac:dyDescent="0.25">
      <c r="A295">
        <v>16013</v>
      </c>
      <c r="B295">
        <v>-7.2949219000000003</v>
      </c>
      <c r="C295">
        <v>-39.9502831</v>
      </c>
      <c r="D295" t="b">
        <f t="shared" si="12"/>
        <v>0</v>
      </c>
      <c r="F295">
        <f>Trimmed!G295-'raw data'!$T$2</f>
        <v>3128</v>
      </c>
      <c r="G295">
        <v>16086</v>
      </c>
      <c r="H295">
        <v>-8.2617188000000006</v>
      </c>
      <c r="I295">
        <v>15.980114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16024</v>
      </c>
      <c r="B296">
        <v>-7.6464844000000003</v>
      </c>
      <c r="C296">
        <v>-35.15625</v>
      </c>
      <c r="D296" t="b">
        <f t="shared" si="12"/>
        <v>0</v>
      </c>
      <c r="F296">
        <f>Trimmed!G296-'raw data'!$T$2</f>
        <v>3139</v>
      </c>
      <c r="G296">
        <v>16097</v>
      </c>
      <c r="H296">
        <v>-8.1738280999999997</v>
      </c>
      <c r="I296">
        <v>8.7890625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16034</v>
      </c>
      <c r="B297">
        <v>-7.9101562000000003</v>
      </c>
      <c r="C297">
        <v>-23.970171000000001</v>
      </c>
      <c r="D297" t="b">
        <f t="shared" si="12"/>
        <v>0</v>
      </c>
      <c r="F297">
        <f>Trimmed!G297-'raw data'!$T$2</f>
        <v>3149</v>
      </c>
      <c r="G297">
        <v>16107</v>
      </c>
      <c r="H297">
        <v>-7.9101562000000003</v>
      </c>
      <c r="I297">
        <v>23.970171000000001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16045</v>
      </c>
      <c r="B298">
        <v>-8.1738280999999997</v>
      </c>
      <c r="C298">
        <v>-26.3671875</v>
      </c>
      <c r="D298" t="b">
        <f t="shared" si="12"/>
        <v>0</v>
      </c>
      <c r="F298">
        <f>Trimmed!G298-'raw data'!$T$2</f>
        <v>3160</v>
      </c>
      <c r="G298">
        <v>16118</v>
      </c>
      <c r="H298">
        <v>-7.5585937999999997</v>
      </c>
      <c r="I298">
        <v>35.15625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16055</v>
      </c>
      <c r="B299">
        <v>-8.3496094000000003</v>
      </c>
      <c r="C299">
        <v>-17.578125</v>
      </c>
      <c r="D299" t="b">
        <f t="shared" si="12"/>
        <v>0</v>
      </c>
      <c r="F299">
        <f>Trimmed!G299-'raw data'!$T$2</f>
        <v>3170</v>
      </c>
      <c r="G299">
        <v>16128</v>
      </c>
      <c r="H299">
        <v>-7.2070312000000003</v>
      </c>
      <c r="I299">
        <v>35.15625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16065</v>
      </c>
      <c r="B300">
        <v>-8.4375</v>
      </c>
      <c r="C300">
        <v>-7.9900570000000002</v>
      </c>
      <c r="D300" t="b">
        <f t="shared" si="12"/>
        <v>1</v>
      </c>
      <c r="F300">
        <f>Trimmed!G300-'raw data'!$T$2</f>
        <v>3180</v>
      </c>
      <c r="G300">
        <v>16138</v>
      </c>
      <c r="H300">
        <v>-6.7675780999999997</v>
      </c>
      <c r="I300">
        <v>39.9502831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16076</v>
      </c>
      <c r="B301">
        <v>-8.4375</v>
      </c>
      <c r="C301">
        <v>0</v>
      </c>
      <c r="D301" t="b">
        <f t="shared" si="12"/>
        <v>0</v>
      </c>
      <c r="F301">
        <f>Trimmed!G301-'raw data'!$T$2</f>
        <v>3191</v>
      </c>
      <c r="G301">
        <v>16149</v>
      </c>
      <c r="H301">
        <v>-6.328125</v>
      </c>
      <c r="I301">
        <v>43.9453125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16086</v>
      </c>
      <c r="B302">
        <v>-8.2617188000000006</v>
      </c>
      <c r="C302">
        <v>15.980114</v>
      </c>
      <c r="D302" t="b">
        <f t="shared" si="12"/>
        <v>0</v>
      </c>
      <c r="F302">
        <f>Trimmed!G302-'raw data'!$T$2</f>
        <v>3201</v>
      </c>
      <c r="G302">
        <v>16159</v>
      </c>
      <c r="H302">
        <v>-5.8007812000000003</v>
      </c>
      <c r="I302">
        <v>47.9403419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16097</v>
      </c>
      <c r="B303">
        <v>-8.1738280999999997</v>
      </c>
      <c r="C303">
        <v>8.7890625</v>
      </c>
      <c r="D303" t="b">
        <f t="shared" si="12"/>
        <v>0</v>
      </c>
      <c r="F303">
        <f>Trimmed!G303-'raw data'!$T$2</f>
        <v>3212</v>
      </c>
      <c r="G303">
        <v>16170</v>
      </c>
      <c r="H303">
        <v>-5.1855469000000003</v>
      </c>
      <c r="I303">
        <v>61.5234375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16107</v>
      </c>
      <c r="B304">
        <v>-7.9101562000000003</v>
      </c>
      <c r="C304">
        <v>23.970171000000001</v>
      </c>
      <c r="D304" t="b">
        <f t="shared" si="12"/>
        <v>0</v>
      </c>
      <c r="F304">
        <f>Trimmed!G304-'raw data'!$T$2</f>
        <v>3222</v>
      </c>
      <c r="G304">
        <v>16180</v>
      </c>
      <c r="H304">
        <v>-4.5703125</v>
      </c>
      <c r="I304">
        <v>55.930396999999999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16118</v>
      </c>
      <c r="B305">
        <v>-7.5585937999999997</v>
      </c>
      <c r="C305">
        <v>35.15625</v>
      </c>
      <c r="D305" t="b">
        <f t="shared" si="12"/>
        <v>0</v>
      </c>
      <c r="F305">
        <f>Trimmed!G305-'raw data'!$T$2</f>
        <v>3233</v>
      </c>
      <c r="G305">
        <v>16191</v>
      </c>
      <c r="H305">
        <v>-3.9550781000000002</v>
      </c>
      <c r="I305">
        <v>61.5234375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16128</v>
      </c>
      <c r="B306">
        <v>-7.2070312000000003</v>
      </c>
      <c r="C306">
        <v>35.15625</v>
      </c>
      <c r="D306" t="b">
        <f t="shared" si="12"/>
        <v>0</v>
      </c>
      <c r="F306">
        <f>Trimmed!G306-'raw data'!$T$2</f>
        <v>3243</v>
      </c>
      <c r="G306">
        <v>16201</v>
      </c>
      <c r="H306">
        <v>-3.3398438000000001</v>
      </c>
      <c r="I306">
        <v>61.5234375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16138</v>
      </c>
      <c r="B307">
        <v>-6.7675780999999997</v>
      </c>
      <c r="C307">
        <v>39.9502831</v>
      </c>
      <c r="D307" t="b">
        <f t="shared" si="12"/>
        <v>0</v>
      </c>
      <c r="F307">
        <f>Trimmed!G307-'raw data'!$T$2</f>
        <v>3253</v>
      </c>
      <c r="G307">
        <v>16211</v>
      </c>
      <c r="H307">
        <v>-2.6367188000000001</v>
      </c>
      <c r="I307">
        <v>63.9204559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16149</v>
      </c>
      <c r="B308">
        <v>-6.328125</v>
      </c>
      <c r="C308">
        <v>43.9453125</v>
      </c>
      <c r="D308" t="b">
        <f t="shared" si="12"/>
        <v>0</v>
      </c>
      <c r="F308">
        <f>Trimmed!G308-'raw data'!$T$2</f>
        <v>3264</v>
      </c>
      <c r="G308">
        <v>16222</v>
      </c>
      <c r="H308">
        <v>-1.9335937999999999</v>
      </c>
      <c r="I308">
        <v>70.3125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16159</v>
      </c>
      <c r="B309">
        <v>-5.8007812000000003</v>
      </c>
      <c r="C309">
        <v>47.9403419</v>
      </c>
      <c r="D309" t="b">
        <f t="shared" si="12"/>
        <v>0</v>
      </c>
      <c r="F309">
        <f>Trimmed!G309-'raw data'!$T$2</f>
        <v>3274</v>
      </c>
      <c r="G309">
        <v>16232</v>
      </c>
      <c r="H309">
        <v>-1.2304687999999999</v>
      </c>
      <c r="I309">
        <v>63.9204559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16170</v>
      </c>
      <c r="B310">
        <v>-5.1855469000000003</v>
      </c>
      <c r="C310">
        <v>61.5234375</v>
      </c>
      <c r="D310" t="b">
        <f t="shared" si="12"/>
        <v>0</v>
      </c>
      <c r="F310">
        <f>Trimmed!G310-'raw data'!$T$2</f>
        <v>3285</v>
      </c>
      <c r="G310">
        <v>16243</v>
      </c>
      <c r="H310">
        <v>-0.52734380000000003</v>
      </c>
      <c r="I310">
        <v>70.3125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16180</v>
      </c>
      <c r="B311">
        <v>-4.5703125</v>
      </c>
      <c r="C311">
        <v>55.930396999999999</v>
      </c>
      <c r="D311" t="b">
        <f t="shared" si="12"/>
        <v>0</v>
      </c>
      <c r="F311">
        <f>Trimmed!G311-'raw data'!$T$2</f>
        <v>3295</v>
      </c>
      <c r="G311">
        <v>16253</v>
      </c>
      <c r="H311">
        <v>8.7890599999999999E-2</v>
      </c>
      <c r="I311">
        <v>55.930396999999999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16191</v>
      </c>
      <c r="B312">
        <v>-3.9550781000000002</v>
      </c>
      <c r="C312">
        <v>61.5234375</v>
      </c>
      <c r="D312" t="b">
        <f t="shared" si="12"/>
        <v>0</v>
      </c>
      <c r="F312">
        <f>Trimmed!G312-'raw data'!$T$2</f>
        <v>3306</v>
      </c>
      <c r="G312">
        <v>16264</v>
      </c>
      <c r="H312">
        <v>0.79101560000000004</v>
      </c>
      <c r="I312">
        <v>70.3125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16201</v>
      </c>
      <c r="B313">
        <v>-3.3398438000000001</v>
      </c>
      <c r="C313">
        <v>61.5234375</v>
      </c>
      <c r="D313" t="b">
        <f t="shared" si="12"/>
        <v>0</v>
      </c>
      <c r="F313">
        <f>Trimmed!G313-'raw data'!$T$2</f>
        <v>3316</v>
      </c>
      <c r="G313">
        <v>16274</v>
      </c>
      <c r="H313">
        <v>1.40625</v>
      </c>
      <c r="I313">
        <v>61.5234375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16211</v>
      </c>
      <c r="B314">
        <v>-2.6367188000000001</v>
      </c>
      <c r="C314">
        <v>63.9204559</v>
      </c>
      <c r="D314" t="b">
        <f t="shared" si="12"/>
        <v>0</v>
      </c>
      <c r="F314">
        <f>Trimmed!G314-'raw data'!$T$2</f>
        <v>3326</v>
      </c>
      <c r="G314">
        <v>16284</v>
      </c>
      <c r="H314">
        <v>2.0214843999999998</v>
      </c>
      <c r="I314">
        <v>55.930396999999999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16222</v>
      </c>
      <c r="B315">
        <v>-1.9335937999999999</v>
      </c>
      <c r="C315">
        <v>70.3125</v>
      </c>
      <c r="D315" t="b">
        <f t="shared" si="12"/>
        <v>0</v>
      </c>
      <c r="F315">
        <f>Trimmed!G315-'raw data'!$T$2</f>
        <v>3337</v>
      </c>
      <c r="G315">
        <v>16295</v>
      </c>
      <c r="H315">
        <v>2.6367188000000001</v>
      </c>
      <c r="I315">
        <v>61.5234375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16232</v>
      </c>
      <c r="B316">
        <v>-1.2304687999999999</v>
      </c>
      <c r="C316">
        <v>63.9204559</v>
      </c>
      <c r="D316" t="b">
        <f t="shared" si="12"/>
        <v>0</v>
      </c>
      <c r="F316">
        <f>Trimmed!G316-'raw data'!$T$2</f>
        <v>3347</v>
      </c>
      <c r="G316">
        <v>16305</v>
      </c>
      <c r="H316">
        <v>3.2519531000000002</v>
      </c>
      <c r="I316">
        <v>55.930396999999999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16243</v>
      </c>
      <c r="B317">
        <v>-0.52734380000000003</v>
      </c>
      <c r="C317">
        <v>70.3125</v>
      </c>
      <c r="D317" t="b">
        <f t="shared" si="12"/>
        <v>0</v>
      </c>
      <c r="F317">
        <f>Trimmed!G317-'raw data'!$T$2</f>
        <v>3358</v>
      </c>
      <c r="G317">
        <v>16316</v>
      </c>
      <c r="H317">
        <v>3.7792968999999998</v>
      </c>
      <c r="I317">
        <v>52.734375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16253</v>
      </c>
      <c r="B318">
        <v>8.7890599999999999E-2</v>
      </c>
      <c r="C318">
        <v>55.930396999999999</v>
      </c>
      <c r="D318" t="b">
        <f t="shared" si="12"/>
        <v>0</v>
      </c>
      <c r="F318">
        <f>Trimmed!G318-'raw data'!$T$2</f>
        <v>3368</v>
      </c>
      <c r="G318">
        <v>16326</v>
      </c>
      <c r="H318">
        <v>4.3945312000000003</v>
      </c>
      <c r="I318">
        <v>55.930396999999999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16264</v>
      </c>
      <c r="B319">
        <v>0.79101560000000004</v>
      </c>
      <c r="C319">
        <v>70.3125</v>
      </c>
      <c r="D319" t="b">
        <f t="shared" si="12"/>
        <v>0</v>
      </c>
      <c r="F319">
        <f>Trimmed!G319-'raw data'!$T$2</f>
        <v>3379</v>
      </c>
      <c r="G319">
        <v>16337</v>
      </c>
      <c r="H319">
        <v>5.0097655999999997</v>
      </c>
      <c r="I319">
        <v>61.5234375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16274</v>
      </c>
      <c r="B320">
        <v>1.40625</v>
      </c>
      <c r="C320">
        <v>61.5234375</v>
      </c>
      <c r="D320" t="b">
        <f t="shared" si="12"/>
        <v>0</v>
      </c>
      <c r="F320">
        <f>Trimmed!G320-'raw data'!$T$2</f>
        <v>3389</v>
      </c>
      <c r="G320">
        <v>16347</v>
      </c>
      <c r="H320">
        <v>5.5371094000000003</v>
      </c>
      <c r="I320">
        <v>52.734375</v>
      </c>
      <c r="J320" t="str">
        <f t="shared" si="13"/>
        <v>NO</v>
      </c>
      <c r="K320" t="str">
        <f t="shared" si="14"/>
        <v>NO</v>
      </c>
    </row>
    <row r="321" spans="1:11" x14ac:dyDescent="0.25">
      <c r="A321">
        <v>16284</v>
      </c>
      <c r="B321">
        <v>2.0214843999999998</v>
      </c>
      <c r="C321">
        <v>55.930396999999999</v>
      </c>
      <c r="D321" t="b">
        <f t="shared" si="12"/>
        <v>0</v>
      </c>
      <c r="F321">
        <f>Trimmed!G321-'raw data'!$T$2</f>
        <v>3399</v>
      </c>
      <c r="G321">
        <v>16357</v>
      </c>
      <c r="H321">
        <v>6.1523437999999997</v>
      </c>
      <c r="I321">
        <v>55.930396999999999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16295</v>
      </c>
      <c r="B322">
        <v>2.6367188000000001</v>
      </c>
      <c r="C322">
        <v>61.5234375</v>
      </c>
      <c r="D322" t="b">
        <f t="shared" si="12"/>
        <v>0</v>
      </c>
      <c r="F322">
        <f>Trimmed!G322-'raw data'!$T$2</f>
        <v>3410</v>
      </c>
      <c r="G322">
        <v>16368</v>
      </c>
      <c r="H322">
        <v>6.8554687999999997</v>
      </c>
      <c r="I322">
        <v>70.3125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16305</v>
      </c>
      <c r="B323">
        <v>3.2519531000000002</v>
      </c>
      <c r="C323">
        <v>55.930396999999999</v>
      </c>
      <c r="D323" t="b">
        <f t="shared" ref="D323:D386" si="15">B323=B324</f>
        <v>0</v>
      </c>
      <c r="F323">
        <f>Trimmed!G323-'raw data'!$T$2</f>
        <v>3420</v>
      </c>
      <c r="G323">
        <v>16378</v>
      </c>
      <c r="H323">
        <v>7.4707030999999997</v>
      </c>
      <c r="I323">
        <v>55.930396999999999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16316</v>
      </c>
      <c r="B324">
        <v>3.7792968999999998</v>
      </c>
      <c r="C324">
        <v>52.734375</v>
      </c>
      <c r="D324" t="b">
        <f t="shared" si="15"/>
        <v>0</v>
      </c>
      <c r="F324">
        <f>Trimmed!G324-'raw data'!$T$2</f>
        <v>3431</v>
      </c>
      <c r="G324">
        <v>16389</v>
      </c>
      <c r="H324">
        <v>8.1738280999999997</v>
      </c>
      <c r="I324">
        <v>70.3125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16326</v>
      </c>
      <c r="B325">
        <v>4.3945312000000003</v>
      </c>
      <c r="C325">
        <v>55.930396999999999</v>
      </c>
      <c r="D325" t="b">
        <f t="shared" si="15"/>
        <v>0</v>
      </c>
      <c r="F325">
        <f>Trimmed!G325-'raw data'!$T$2</f>
        <v>3441</v>
      </c>
      <c r="G325">
        <v>16399</v>
      </c>
      <c r="H325">
        <v>8.8769530999999997</v>
      </c>
      <c r="I325">
        <v>63.9204559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16337</v>
      </c>
      <c r="B326">
        <v>5.0097655999999997</v>
      </c>
      <c r="C326">
        <v>61.5234375</v>
      </c>
      <c r="D326" t="b">
        <f t="shared" si="15"/>
        <v>0</v>
      </c>
      <c r="F326">
        <f>Trimmed!G326-'raw data'!$T$2</f>
        <v>3452</v>
      </c>
      <c r="G326">
        <v>16410</v>
      </c>
      <c r="H326">
        <v>9.7558594000000003</v>
      </c>
      <c r="I326">
        <v>87.890625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16347</v>
      </c>
      <c r="B327">
        <v>5.5371094000000003</v>
      </c>
      <c r="C327">
        <v>52.734375</v>
      </c>
      <c r="D327" t="b">
        <f t="shared" si="15"/>
        <v>0</v>
      </c>
      <c r="F327">
        <f>Trimmed!G327-'raw data'!$T$2</f>
        <v>3462</v>
      </c>
      <c r="G327">
        <v>16420</v>
      </c>
      <c r="H327">
        <v>10.6347656</v>
      </c>
      <c r="I327">
        <v>87.890625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16357</v>
      </c>
      <c r="B328">
        <v>6.1523437999999997</v>
      </c>
      <c r="C328">
        <v>55.930396999999999</v>
      </c>
      <c r="D328" t="b">
        <f t="shared" si="15"/>
        <v>0</v>
      </c>
      <c r="F328">
        <f>Trimmed!G328-'raw data'!$T$2</f>
        <v>3472</v>
      </c>
      <c r="G328">
        <v>16430</v>
      </c>
      <c r="H328">
        <v>11.6015625</v>
      </c>
      <c r="I328">
        <v>87.890625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16368</v>
      </c>
      <c r="B329">
        <v>6.8554687999999997</v>
      </c>
      <c r="C329">
        <v>70.3125</v>
      </c>
      <c r="D329" t="b">
        <f t="shared" si="15"/>
        <v>0</v>
      </c>
      <c r="F329">
        <f>Trimmed!G329-'raw data'!$T$2</f>
        <v>3483</v>
      </c>
      <c r="G329">
        <v>16441</v>
      </c>
      <c r="H329">
        <v>12.5683594</v>
      </c>
      <c r="I329">
        <v>96.6796875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16378</v>
      </c>
      <c r="B330">
        <v>7.4707030999999997</v>
      </c>
      <c r="C330">
        <v>55.930396999999999</v>
      </c>
      <c r="D330" t="b">
        <f t="shared" si="15"/>
        <v>0</v>
      </c>
      <c r="F330">
        <f>Trimmed!G330-'raw data'!$T$2</f>
        <v>3493</v>
      </c>
      <c r="G330">
        <v>16451</v>
      </c>
      <c r="H330">
        <v>13.4472656</v>
      </c>
      <c r="I330">
        <v>79.900566100000006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16389</v>
      </c>
      <c r="B331">
        <v>8.1738280999999997</v>
      </c>
      <c r="C331">
        <v>70.3125</v>
      </c>
      <c r="D331" t="b">
        <f t="shared" si="15"/>
        <v>0</v>
      </c>
      <c r="F331">
        <f>Trimmed!G331-'raw data'!$T$2</f>
        <v>3504</v>
      </c>
      <c r="G331">
        <v>16462</v>
      </c>
      <c r="H331">
        <v>14.3261719</v>
      </c>
      <c r="I331">
        <v>87.890625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16399</v>
      </c>
      <c r="B332">
        <v>8.8769530999999997</v>
      </c>
      <c r="C332">
        <v>63.9204559</v>
      </c>
      <c r="D332" t="b">
        <f t="shared" si="15"/>
        <v>0</v>
      </c>
      <c r="F332">
        <f>Trimmed!G332-'raw data'!$T$2</f>
        <v>3514</v>
      </c>
      <c r="G332">
        <v>16472</v>
      </c>
      <c r="H332">
        <v>15.0292969</v>
      </c>
      <c r="I332">
        <v>63.9204559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16410</v>
      </c>
      <c r="B333">
        <v>9.7558594000000003</v>
      </c>
      <c r="C333">
        <v>87.890625</v>
      </c>
      <c r="D333" t="b">
        <f t="shared" si="15"/>
        <v>0</v>
      </c>
      <c r="F333">
        <f>Trimmed!G333-'raw data'!$T$2</f>
        <v>3525</v>
      </c>
      <c r="G333">
        <v>16483</v>
      </c>
      <c r="H333">
        <v>15.644531199999999</v>
      </c>
      <c r="I333">
        <v>61.5234375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16420</v>
      </c>
      <c r="B334">
        <v>10.6347656</v>
      </c>
      <c r="C334">
        <v>87.890625</v>
      </c>
      <c r="D334" t="b">
        <f t="shared" si="15"/>
        <v>0</v>
      </c>
      <c r="F334">
        <f>Trimmed!G334-'raw data'!$T$2</f>
        <v>3535</v>
      </c>
      <c r="G334">
        <v>16493</v>
      </c>
      <c r="H334">
        <v>16.083984399999999</v>
      </c>
      <c r="I334">
        <v>43.9453125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16430</v>
      </c>
      <c r="B335">
        <v>11.6015625</v>
      </c>
      <c r="C335">
        <v>87.890625</v>
      </c>
      <c r="D335" t="b">
        <f t="shared" si="15"/>
        <v>0</v>
      </c>
      <c r="F335">
        <f>Trimmed!G335-'raw data'!$T$2</f>
        <v>3545</v>
      </c>
      <c r="G335">
        <v>16503</v>
      </c>
      <c r="H335">
        <v>16.347656199999999</v>
      </c>
      <c r="I335">
        <v>23.970171000000001</v>
      </c>
      <c r="J335" t="str">
        <f t="shared" si="16"/>
        <v>YES</v>
      </c>
      <c r="K335" t="str">
        <f t="shared" si="17"/>
        <v>NO</v>
      </c>
    </row>
    <row r="336" spans="1:11" x14ac:dyDescent="0.25">
      <c r="A336">
        <v>16441</v>
      </c>
      <c r="B336">
        <v>12.5683594</v>
      </c>
      <c r="C336">
        <v>96.6796875</v>
      </c>
      <c r="D336" t="b">
        <f t="shared" si="15"/>
        <v>0</v>
      </c>
      <c r="F336">
        <f>Trimmed!G336-'raw data'!$T$2</f>
        <v>3556</v>
      </c>
      <c r="G336">
        <v>16514</v>
      </c>
      <c r="H336">
        <v>16.259765600000001</v>
      </c>
      <c r="I336">
        <v>-8.7890625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16451</v>
      </c>
      <c r="B337">
        <v>13.4472656</v>
      </c>
      <c r="C337">
        <v>79.900566100000006</v>
      </c>
      <c r="D337" t="b">
        <f t="shared" si="15"/>
        <v>0</v>
      </c>
      <c r="F337">
        <f>Trimmed!G337-'raw data'!$T$2</f>
        <v>3566</v>
      </c>
      <c r="G337">
        <v>16524</v>
      </c>
      <c r="H337">
        <v>15.996093800000001</v>
      </c>
      <c r="I337">
        <v>-23.970171000000001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16462</v>
      </c>
      <c r="B338">
        <v>14.3261719</v>
      </c>
      <c r="C338">
        <v>87.890625</v>
      </c>
      <c r="D338" t="b">
        <f t="shared" si="15"/>
        <v>0</v>
      </c>
      <c r="F338">
        <f>Trimmed!G338-'raw data'!$T$2</f>
        <v>3577</v>
      </c>
      <c r="G338">
        <v>16535</v>
      </c>
      <c r="H338">
        <v>15.292968800000001</v>
      </c>
      <c r="I338">
        <v>-70.3125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16472</v>
      </c>
      <c r="B339">
        <v>15.0292969</v>
      </c>
      <c r="C339">
        <v>63.9204559</v>
      </c>
      <c r="D339" t="b">
        <f t="shared" si="15"/>
        <v>0</v>
      </c>
      <c r="F339">
        <f>Trimmed!G339-'raw data'!$T$2</f>
        <v>3587</v>
      </c>
      <c r="G339">
        <v>16545</v>
      </c>
      <c r="H339">
        <v>14.4140625</v>
      </c>
      <c r="I339">
        <v>-79.900566100000006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16483</v>
      </c>
      <c r="B340">
        <v>15.644531199999999</v>
      </c>
      <c r="C340">
        <v>61.5234375</v>
      </c>
      <c r="D340" t="b">
        <f t="shared" si="15"/>
        <v>0</v>
      </c>
      <c r="F340">
        <f>Trimmed!G340-'raw data'!$T$2</f>
        <v>3598</v>
      </c>
      <c r="G340">
        <v>16556</v>
      </c>
      <c r="H340">
        <v>13.0078125</v>
      </c>
      <c r="I340">
        <v>-140.625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16493</v>
      </c>
      <c r="B341">
        <v>16.083984399999999</v>
      </c>
      <c r="C341">
        <v>43.9453125</v>
      </c>
      <c r="D341" t="b">
        <f t="shared" si="15"/>
        <v>0</v>
      </c>
      <c r="F341">
        <f>Trimmed!G341-'raw data'!$T$2</f>
        <v>3608</v>
      </c>
      <c r="G341">
        <v>16566</v>
      </c>
      <c r="H341">
        <v>11.3378906</v>
      </c>
      <c r="I341">
        <v>-166.9921875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16503</v>
      </c>
      <c r="B342">
        <v>16.347656199999999</v>
      </c>
      <c r="C342">
        <v>23.970171000000001</v>
      </c>
      <c r="D342" t="b">
        <f t="shared" si="15"/>
        <v>0</v>
      </c>
      <c r="F342">
        <f>Trimmed!G342-'raw data'!$T$2</f>
        <v>3618</v>
      </c>
      <c r="G342">
        <v>16576</v>
      </c>
      <c r="H342">
        <v>9.2285155999999997</v>
      </c>
      <c r="I342">
        <v>-191.76136779999999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16514</v>
      </c>
      <c r="B343">
        <v>16.259765600000001</v>
      </c>
      <c r="C343">
        <v>-8.7890625</v>
      </c>
      <c r="D343" t="b">
        <f t="shared" si="15"/>
        <v>0</v>
      </c>
      <c r="F343">
        <f>Trimmed!G343-'raw data'!$T$2</f>
        <v>3629</v>
      </c>
      <c r="G343">
        <v>16587</v>
      </c>
      <c r="H343">
        <v>6.8554687999999997</v>
      </c>
      <c r="I343">
        <v>-237.3046875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16524</v>
      </c>
      <c r="B344">
        <v>15.996093800000001</v>
      </c>
      <c r="C344">
        <v>-23.970171000000001</v>
      </c>
      <c r="D344" t="b">
        <f t="shared" si="15"/>
        <v>0</v>
      </c>
      <c r="F344">
        <f>Trimmed!G344-'raw data'!$T$2</f>
        <v>3639</v>
      </c>
      <c r="G344">
        <v>16597</v>
      </c>
      <c r="H344">
        <v>4.3066405999999997</v>
      </c>
      <c r="I344">
        <v>-231.7116547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16535</v>
      </c>
      <c r="B345">
        <v>15.292968800000001</v>
      </c>
      <c r="C345">
        <v>-70.3125</v>
      </c>
      <c r="D345" t="b">
        <f t="shared" si="15"/>
        <v>0</v>
      </c>
      <c r="F345">
        <f>Trimmed!G345-'raw data'!$T$2</f>
        <v>3650</v>
      </c>
      <c r="G345">
        <v>16608</v>
      </c>
      <c r="H345">
        <v>1.6699219000000001</v>
      </c>
      <c r="I345">
        <v>-263.671875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16545</v>
      </c>
      <c r="B346">
        <v>14.4140625</v>
      </c>
      <c r="C346">
        <v>-79.900566100000006</v>
      </c>
      <c r="D346" t="b">
        <f t="shared" si="15"/>
        <v>0</v>
      </c>
      <c r="F346">
        <f>Trimmed!G346-'raw data'!$T$2</f>
        <v>3660</v>
      </c>
      <c r="G346">
        <v>16618</v>
      </c>
      <c r="H346">
        <v>-0.87890619999999997</v>
      </c>
      <c r="I346">
        <v>-231.7116547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16556</v>
      </c>
      <c r="B347">
        <v>13.0078125</v>
      </c>
      <c r="C347">
        <v>-140.625</v>
      </c>
      <c r="D347" t="b">
        <f t="shared" si="15"/>
        <v>0</v>
      </c>
      <c r="F347">
        <f>Trimmed!G347-'raw data'!$T$2</f>
        <v>3671</v>
      </c>
      <c r="G347">
        <v>16629</v>
      </c>
      <c r="H347">
        <v>-2.6367188000000001</v>
      </c>
      <c r="I347">
        <v>-175.78125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16566</v>
      </c>
      <c r="B348">
        <v>11.3378906</v>
      </c>
      <c r="C348">
        <v>-166.9921875</v>
      </c>
      <c r="D348" t="b">
        <f t="shared" si="15"/>
        <v>0</v>
      </c>
      <c r="F348">
        <f>Trimmed!G348-'raw data'!$T$2</f>
        <v>3681</v>
      </c>
      <c r="G348">
        <v>16639</v>
      </c>
      <c r="H348">
        <v>-2.9003906000000002</v>
      </c>
      <c r="I348">
        <v>-26.3671875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16576</v>
      </c>
      <c r="B349">
        <v>9.2285155999999997</v>
      </c>
      <c r="C349">
        <v>-191.76136779999999</v>
      </c>
      <c r="D349" t="b">
        <f t="shared" si="15"/>
        <v>0</v>
      </c>
      <c r="F349">
        <f>Trimmed!G349-'raw data'!$T$2</f>
        <v>3691</v>
      </c>
      <c r="G349">
        <v>16649</v>
      </c>
      <c r="H349">
        <v>-3.4277343999999998</v>
      </c>
      <c r="I349">
        <v>-47.9403419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16587</v>
      </c>
      <c r="B350">
        <v>6.8554687999999997</v>
      </c>
      <c r="C350">
        <v>-237.3046875</v>
      </c>
      <c r="D350" t="b">
        <f t="shared" si="15"/>
        <v>0</v>
      </c>
      <c r="F350">
        <f>Trimmed!G350-'raw data'!$T$2</f>
        <v>3702</v>
      </c>
      <c r="G350">
        <v>16660</v>
      </c>
      <c r="H350">
        <v>-4.21875</v>
      </c>
      <c r="I350">
        <v>-79.1015625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16597</v>
      </c>
      <c r="B351">
        <v>4.3066405999999997</v>
      </c>
      <c r="C351">
        <v>-231.7116547</v>
      </c>
      <c r="D351" t="b">
        <f t="shared" si="15"/>
        <v>0</v>
      </c>
      <c r="F351">
        <f>Trimmed!G351-'raw data'!$T$2</f>
        <v>3712</v>
      </c>
      <c r="G351">
        <v>16670</v>
      </c>
      <c r="H351">
        <v>-4.7460937999999997</v>
      </c>
      <c r="I351">
        <v>-47.9403419</v>
      </c>
      <c r="J351" t="str">
        <f t="shared" si="16"/>
        <v>NO</v>
      </c>
      <c r="K351" t="str">
        <f t="shared" si="17"/>
        <v>NO</v>
      </c>
    </row>
    <row r="352" spans="1:11" x14ac:dyDescent="0.25">
      <c r="A352">
        <v>16608</v>
      </c>
      <c r="B352">
        <v>1.6699219000000001</v>
      </c>
      <c r="C352">
        <v>-263.671875</v>
      </c>
      <c r="D352" t="b">
        <f t="shared" si="15"/>
        <v>0</v>
      </c>
      <c r="F352">
        <f>Trimmed!G352-'raw data'!$T$2</f>
        <v>3723</v>
      </c>
      <c r="G352">
        <v>16681</v>
      </c>
      <c r="H352">
        <v>-5.3613280999999997</v>
      </c>
      <c r="I352">
        <v>-61.5234375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16618</v>
      </c>
      <c r="B353">
        <v>-0.87890619999999997</v>
      </c>
      <c r="C353">
        <v>-231.7116547</v>
      </c>
      <c r="D353" t="b">
        <f t="shared" si="15"/>
        <v>0</v>
      </c>
      <c r="F353">
        <f>Trimmed!G353-'raw data'!$T$2</f>
        <v>3733</v>
      </c>
      <c r="G353">
        <v>16691</v>
      </c>
      <c r="H353">
        <v>-5.8007812000000003</v>
      </c>
      <c r="I353">
        <v>-39.9502831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16629</v>
      </c>
      <c r="B354">
        <v>-2.6367188000000001</v>
      </c>
      <c r="C354">
        <v>-175.78125</v>
      </c>
      <c r="D354" t="b">
        <f t="shared" si="15"/>
        <v>0</v>
      </c>
      <c r="F354">
        <f>Trimmed!G354-'raw data'!$T$2</f>
        <v>3744</v>
      </c>
      <c r="G354">
        <v>16702</v>
      </c>
      <c r="H354">
        <v>-6.328125</v>
      </c>
      <c r="I354">
        <v>-52.734375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16639</v>
      </c>
      <c r="B355">
        <v>-2.9003906000000002</v>
      </c>
      <c r="C355">
        <v>-26.3671875</v>
      </c>
      <c r="D355" t="b">
        <f t="shared" si="15"/>
        <v>0</v>
      </c>
      <c r="F355">
        <f>Trimmed!G355-'raw data'!$T$2</f>
        <v>3754</v>
      </c>
      <c r="G355">
        <v>16712</v>
      </c>
      <c r="H355">
        <v>-6.6796875</v>
      </c>
      <c r="I355">
        <v>-35.15625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16649</v>
      </c>
      <c r="B356">
        <v>-3.4277343999999998</v>
      </c>
      <c r="C356">
        <v>-47.9403419</v>
      </c>
      <c r="D356" t="b">
        <f t="shared" si="15"/>
        <v>0</v>
      </c>
      <c r="F356">
        <f>Trimmed!G356-'raw data'!$T$2</f>
        <v>3764</v>
      </c>
      <c r="G356">
        <v>16722</v>
      </c>
      <c r="H356">
        <v>-7.03125</v>
      </c>
      <c r="I356">
        <v>-31.960228000000001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16660</v>
      </c>
      <c r="B357">
        <v>-4.21875</v>
      </c>
      <c r="C357">
        <v>-79.1015625</v>
      </c>
      <c r="D357" t="b">
        <f t="shared" si="15"/>
        <v>0</v>
      </c>
      <c r="F357">
        <f>Trimmed!G357-'raw data'!$T$2</f>
        <v>3775</v>
      </c>
      <c r="G357">
        <v>16733</v>
      </c>
      <c r="H357">
        <v>-7.3828125</v>
      </c>
      <c r="I357">
        <v>-35.15625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16670</v>
      </c>
      <c r="B358">
        <v>-4.7460937999999997</v>
      </c>
      <c r="C358">
        <v>-47.9403419</v>
      </c>
      <c r="D358" t="b">
        <f t="shared" si="15"/>
        <v>0</v>
      </c>
      <c r="F358">
        <f>Trimmed!G358-'raw data'!$T$2</f>
        <v>3785</v>
      </c>
      <c r="G358">
        <v>16743</v>
      </c>
      <c r="H358">
        <v>-7.5585937999999997</v>
      </c>
      <c r="I358">
        <v>-15.980114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16681</v>
      </c>
      <c r="B359">
        <v>-5.3613280999999997</v>
      </c>
      <c r="C359">
        <v>-61.5234375</v>
      </c>
      <c r="D359" t="b">
        <f t="shared" si="15"/>
        <v>0</v>
      </c>
      <c r="F359">
        <f>Trimmed!G359-'raw data'!$T$2</f>
        <v>3796</v>
      </c>
      <c r="G359">
        <v>16754</v>
      </c>
      <c r="H359">
        <v>-7.734375</v>
      </c>
      <c r="I359">
        <v>-17.578125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16691</v>
      </c>
      <c r="B360">
        <v>-5.8007812000000003</v>
      </c>
      <c r="C360">
        <v>-39.9502831</v>
      </c>
      <c r="D360" t="b">
        <f t="shared" si="15"/>
        <v>0</v>
      </c>
      <c r="F360">
        <f>Trimmed!G360-'raw data'!$T$2</f>
        <v>3817</v>
      </c>
      <c r="G360">
        <v>16775</v>
      </c>
      <c r="H360">
        <v>-7.8222655999999997</v>
      </c>
      <c r="I360">
        <v>0</v>
      </c>
      <c r="J360" t="str">
        <f t="shared" si="16"/>
        <v>NO</v>
      </c>
      <c r="K360" t="str">
        <f t="shared" si="17"/>
        <v>YES</v>
      </c>
    </row>
    <row r="361" spans="1:11" x14ac:dyDescent="0.25">
      <c r="A361">
        <v>16702</v>
      </c>
      <c r="B361">
        <v>-6.328125</v>
      </c>
      <c r="C361">
        <v>-52.734375</v>
      </c>
      <c r="D361" t="b">
        <f t="shared" si="15"/>
        <v>0</v>
      </c>
      <c r="F361">
        <f>Trimmed!G361-'raw data'!$T$2</f>
        <v>3827</v>
      </c>
      <c r="G361">
        <v>16785</v>
      </c>
      <c r="H361">
        <v>-7.734375</v>
      </c>
      <c r="I361">
        <v>8.7890625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16712</v>
      </c>
      <c r="B362">
        <v>-6.6796875</v>
      </c>
      <c r="C362">
        <v>-35.15625</v>
      </c>
      <c r="D362" t="b">
        <f t="shared" si="15"/>
        <v>0</v>
      </c>
      <c r="F362">
        <f>Trimmed!G362-'raw data'!$T$2</f>
        <v>3837</v>
      </c>
      <c r="G362">
        <v>16795</v>
      </c>
      <c r="H362">
        <v>-7.6464844000000003</v>
      </c>
      <c r="I362">
        <v>7.9900570000000002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16722</v>
      </c>
      <c r="B363">
        <v>-7.03125</v>
      </c>
      <c r="C363">
        <v>-31.960228000000001</v>
      </c>
      <c r="D363" t="b">
        <f t="shared" si="15"/>
        <v>0</v>
      </c>
      <c r="F363">
        <f>Trimmed!G363-'raw data'!$T$2</f>
        <v>3848</v>
      </c>
      <c r="G363">
        <v>16806</v>
      </c>
      <c r="H363">
        <v>-7.3828125</v>
      </c>
      <c r="I363">
        <v>26.3671875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16733</v>
      </c>
      <c r="B364">
        <v>-7.3828125</v>
      </c>
      <c r="C364">
        <v>-35.15625</v>
      </c>
      <c r="D364" t="b">
        <f t="shared" si="15"/>
        <v>0</v>
      </c>
      <c r="F364">
        <f>Trimmed!G364-'raw data'!$T$2</f>
        <v>3858</v>
      </c>
      <c r="G364">
        <v>16816</v>
      </c>
      <c r="H364">
        <v>-7.1191405999999997</v>
      </c>
      <c r="I364">
        <v>23.970171000000001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16743</v>
      </c>
      <c r="B365">
        <v>-7.5585937999999997</v>
      </c>
      <c r="C365">
        <v>-15.980114</v>
      </c>
      <c r="D365" t="b">
        <f t="shared" si="15"/>
        <v>0</v>
      </c>
      <c r="F365">
        <f>Trimmed!G365-'raw data'!$T$2</f>
        <v>3869</v>
      </c>
      <c r="G365">
        <v>16827</v>
      </c>
      <c r="H365">
        <v>-6.7675780999999997</v>
      </c>
      <c r="I365">
        <v>35.15625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16754</v>
      </c>
      <c r="B366">
        <v>-7.734375</v>
      </c>
      <c r="C366">
        <v>-17.578125</v>
      </c>
      <c r="D366" t="b">
        <f t="shared" si="15"/>
        <v>0</v>
      </c>
      <c r="F366">
        <f>Trimmed!G366-'raw data'!$T$2</f>
        <v>3879</v>
      </c>
      <c r="G366">
        <v>16837</v>
      </c>
      <c r="H366">
        <v>-6.4160155999999997</v>
      </c>
      <c r="I366">
        <v>35.15625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16764</v>
      </c>
      <c r="B367">
        <v>-7.8222655999999997</v>
      </c>
      <c r="C367">
        <v>-8.7890625</v>
      </c>
      <c r="D367" t="b">
        <f t="shared" si="15"/>
        <v>1</v>
      </c>
      <c r="F367">
        <f>Trimmed!G367-'raw data'!$T$2</f>
        <v>3889</v>
      </c>
      <c r="G367">
        <v>16847</v>
      </c>
      <c r="H367">
        <v>-5.9765625</v>
      </c>
      <c r="I367">
        <v>39.9502831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16775</v>
      </c>
      <c r="B368">
        <v>-7.8222655999999997</v>
      </c>
      <c r="C368">
        <v>0</v>
      </c>
      <c r="D368" t="b">
        <f t="shared" si="15"/>
        <v>0</v>
      </c>
      <c r="F368">
        <f>Trimmed!G368-'raw data'!$T$2</f>
        <v>3900</v>
      </c>
      <c r="G368">
        <v>16858</v>
      </c>
      <c r="H368">
        <v>-5.5371094000000003</v>
      </c>
      <c r="I368">
        <v>43.9453125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16785</v>
      </c>
      <c r="B369">
        <v>-7.734375</v>
      </c>
      <c r="C369">
        <v>8.7890625</v>
      </c>
      <c r="D369" t="b">
        <f t="shared" si="15"/>
        <v>0</v>
      </c>
      <c r="F369">
        <f>Trimmed!G369-'raw data'!$T$2</f>
        <v>3910</v>
      </c>
      <c r="G369">
        <v>16868</v>
      </c>
      <c r="H369">
        <v>-4.921875</v>
      </c>
      <c r="I369">
        <v>55.930396999999999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16795</v>
      </c>
      <c r="B370">
        <v>-7.6464844000000003</v>
      </c>
      <c r="C370">
        <v>7.9900570000000002</v>
      </c>
      <c r="D370" t="b">
        <f t="shared" si="15"/>
        <v>0</v>
      </c>
      <c r="F370">
        <f>Trimmed!G370-'raw data'!$T$2</f>
        <v>3921</v>
      </c>
      <c r="G370">
        <v>16879</v>
      </c>
      <c r="H370">
        <v>-4.3945312000000003</v>
      </c>
      <c r="I370">
        <v>52.734375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16806</v>
      </c>
      <c r="B371">
        <v>-7.3828125</v>
      </c>
      <c r="C371">
        <v>26.3671875</v>
      </c>
      <c r="D371" t="b">
        <f t="shared" si="15"/>
        <v>0</v>
      </c>
      <c r="F371">
        <f>Trimmed!G371-'raw data'!$T$2</f>
        <v>3931</v>
      </c>
      <c r="G371">
        <v>16889</v>
      </c>
      <c r="H371">
        <v>-3.7792968999999998</v>
      </c>
      <c r="I371">
        <v>55.930396999999999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16816</v>
      </c>
      <c r="B372">
        <v>-7.1191405999999997</v>
      </c>
      <c r="C372">
        <v>23.970171000000001</v>
      </c>
      <c r="D372" t="b">
        <f t="shared" si="15"/>
        <v>0</v>
      </c>
      <c r="F372">
        <f>Trimmed!G372-'raw data'!$T$2</f>
        <v>3942</v>
      </c>
      <c r="G372">
        <v>16900</v>
      </c>
      <c r="H372">
        <v>-3.1640625</v>
      </c>
      <c r="I372">
        <v>61.5234375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16827</v>
      </c>
      <c r="B373">
        <v>-6.7675780999999997</v>
      </c>
      <c r="C373">
        <v>35.15625</v>
      </c>
      <c r="D373" t="b">
        <f t="shared" si="15"/>
        <v>0</v>
      </c>
      <c r="F373">
        <f>Trimmed!G373-'raw data'!$T$2</f>
        <v>3952</v>
      </c>
      <c r="G373">
        <v>16910</v>
      </c>
      <c r="H373">
        <v>-2.5488281000000002</v>
      </c>
      <c r="I373">
        <v>61.5234375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16837</v>
      </c>
      <c r="B374">
        <v>-6.4160155999999997</v>
      </c>
      <c r="C374">
        <v>35.15625</v>
      </c>
      <c r="D374" t="b">
        <f t="shared" si="15"/>
        <v>0</v>
      </c>
      <c r="F374">
        <f>Trimmed!G374-'raw data'!$T$2</f>
        <v>3962</v>
      </c>
      <c r="G374">
        <v>16920</v>
      </c>
      <c r="H374">
        <v>-1.9335937999999999</v>
      </c>
      <c r="I374">
        <v>55.930396999999999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16847</v>
      </c>
      <c r="B375">
        <v>-5.9765625</v>
      </c>
      <c r="C375">
        <v>39.9502831</v>
      </c>
      <c r="D375" t="b">
        <f t="shared" si="15"/>
        <v>0</v>
      </c>
      <c r="F375">
        <f>Trimmed!G375-'raw data'!$T$2</f>
        <v>3973</v>
      </c>
      <c r="G375">
        <v>16931</v>
      </c>
      <c r="H375">
        <v>-1.3183594000000001</v>
      </c>
      <c r="I375">
        <v>61.5234375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16858</v>
      </c>
      <c r="B376">
        <v>-5.5371094000000003</v>
      </c>
      <c r="C376">
        <v>43.9453125</v>
      </c>
      <c r="D376" t="b">
        <f t="shared" si="15"/>
        <v>0</v>
      </c>
      <c r="F376">
        <f>Trimmed!G376-'raw data'!$T$2</f>
        <v>3983</v>
      </c>
      <c r="G376">
        <v>16941</v>
      </c>
      <c r="H376">
        <v>-0.61523439999999996</v>
      </c>
      <c r="I376">
        <v>63.9204559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16868</v>
      </c>
      <c r="B377">
        <v>-4.921875</v>
      </c>
      <c r="C377">
        <v>55.930396999999999</v>
      </c>
      <c r="D377" t="b">
        <f t="shared" si="15"/>
        <v>0</v>
      </c>
      <c r="F377">
        <f>Trimmed!G377-'raw data'!$T$2</f>
        <v>3994</v>
      </c>
      <c r="G377">
        <v>16952</v>
      </c>
      <c r="H377">
        <v>0</v>
      </c>
      <c r="I377">
        <v>61.5234375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16879</v>
      </c>
      <c r="B378">
        <v>-4.3945312000000003</v>
      </c>
      <c r="C378">
        <v>52.734375</v>
      </c>
      <c r="D378" t="b">
        <f t="shared" si="15"/>
        <v>0</v>
      </c>
      <c r="F378">
        <f>Trimmed!G378-'raw data'!$T$2</f>
        <v>4004</v>
      </c>
      <c r="G378">
        <v>16962</v>
      </c>
      <c r="H378">
        <v>0.61523439999999996</v>
      </c>
      <c r="I378">
        <v>55.930396999999999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16889</v>
      </c>
      <c r="B379">
        <v>-3.7792968999999998</v>
      </c>
      <c r="C379">
        <v>55.930396999999999</v>
      </c>
      <c r="D379" t="b">
        <f t="shared" si="15"/>
        <v>0</v>
      </c>
      <c r="F379">
        <f>Trimmed!G379-'raw data'!$T$2</f>
        <v>4015</v>
      </c>
      <c r="G379">
        <v>16973</v>
      </c>
      <c r="H379">
        <v>1.2304687999999999</v>
      </c>
      <c r="I379">
        <v>61.5234375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16900</v>
      </c>
      <c r="B380">
        <v>-3.1640625</v>
      </c>
      <c r="C380">
        <v>61.5234375</v>
      </c>
      <c r="D380" t="b">
        <f t="shared" si="15"/>
        <v>0</v>
      </c>
      <c r="F380">
        <f>Trimmed!G380-'raw data'!$T$2</f>
        <v>4025</v>
      </c>
      <c r="G380">
        <v>16983</v>
      </c>
      <c r="H380">
        <v>1.7578125</v>
      </c>
      <c r="I380">
        <v>52.734375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16910</v>
      </c>
      <c r="B381">
        <v>-2.5488281000000002</v>
      </c>
      <c r="C381">
        <v>61.5234375</v>
      </c>
      <c r="D381" t="b">
        <f t="shared" si="15"/>
        <v>0</v>
      </c>
      <c r="F381">
        <f>Trimmed!G381-'raw data'!$T$2</f>
        <v>4035</v>
      </c>
      <c r="G381">
        <v>16993</v>
      </c>
      <c r="H381">
        <v>2.3730468999999998</v>
      </c>
      <c r="I381">
        <v>55.930396999999999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16920</v>
      </c>
      <c r="B382">
        <v>-1.9335937999999999</v>
      </c>
      <c r="C382">
        <v>55.930396999999999</v>
      </c>
      <c r="D382" t="b">
        <f t="shared" si="15"/>
        <v>0</v>
      </c>
      <c r="F382">
        <f>Trimmed!G382-'raw data'!$T$2</f>
        <v>4046</v>
      </c>
      <c r="G382">
        <v>17004</v>
      </c>
      <c r="H382">
        <v>2.9003906000000002</v>
      </c>
      <c r="I382">
        <v>52.734375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16931</v>
      </c>
      <c r="B383">
        <v>-1.3183594000000001</v>
      </c>
      <c r="C383">
        <v>61.5234375</v>
      </c>
      <c r="D383" t="b">
        <f t="shared" si="15"/>
        <v>0</v>
      </c>
      <c r="F383">
        <f>Trimmed!G383-'raw data'!$T$2</f>
        <v>4056</v>
      </c>
      <c r="G383">
        <v>17014</v>
      </c>
      <c r="H383">
        <v>3.4277343999999998</v>
      </c>
      <c r="I383">
        <v>47.9403419</v>
      </c>
      <c r="J383" t="str">
        <f t="shared" si="16"/>
        <v>NO</v>
      </c>
      <c r="K383" t="str">
        <f t="shared" si="17"/>
        <v>NO</v>
      </c>
    </row>
    <row r="384" spans="1:11" x14ac:dyDescent="0.25">
      <c r="A384">
        <v>16941</v>
      </c>
      <c r="B384">
        <v>-0.61523439999999996</v>
      </c>
      <c r="C384">
        <v>63.9204559</v>
      </c>
      <c r="D384" t="b">
        <f t="shared" si="15"/>
        <v>0</v>
      </c>
      <c r="F384">
        <f>Trimmed!G384-'raw data'!$T$2</f>
        <v>4067</v>
      </c>
      <c r="G384">
        <v>17025</v>
      </c>
      <c r="H384">
        <v>3.9550781000000002</v>
      </c>
      <c r="I384">
        <v>52.734375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16952</v>
      </c>
      <c r="B385">
        <v>0</v>
      </c>
      <c r="C385">
        <v>61.5234375</v>
      </c>
      <c r="D385" t="b">
        <f t="shared" si="15"/>
        <v>0</v>
      </c>
      <c r="F385">
        <f>Trimmed!G385-'raw data'!$T$2</f>
        <v>4077</v>
      </c>
      <c r="G385">
        <v>17035</v>
      </c>
      <c r="H385">
        <v>4.4824219000000003</v>
      </c>
      <c r="I385">
        <v>47.9403419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16962</v>
      </c>
      <c r="B386">
        <v>0.61523439999999996</v>
      </c>
      <c r="C386">
        <v>55.930396999999999</v>
      </c>
      <c r="D386" t="b">
        <f t="shared" si="15"/>
        <v>0</v>
      </c>
      <c r="F386">
        <f>Trimmed!G386-'raw data'!$T$2</f>
        <v>4088</v>
      </c>
      <c r="G386">
        <v>17046</v>
      </c>
      <c r="H386">
        <v>5.0976562000000003</v>
      </c>
      <c r="I386">
        <v>61.5234375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16973</v>
      </c>
      <c r="B387">
        <v>1.2304687999999999</v>
      </c>
      <c r="C387">
        <v>61.5234375</v>
      </c>
      <c r="D387" t="b">
        <f t="shared" ref="D387:D450" si="18">B387=B388</f>
        <v>0</v>
      </c>
      <c r="F387">
        <f>Trimmed!G387-'raw data'!$T$2</f>
        <v>4098</v>
      </c>
      <c r="G387">
        <v>17056</v>
      </c>
      <c r="H387">
        <v>5.625</v>
      </c>
      <c r="I387">
        <v>52.734375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16983</v>
      </c>
      <c r="B388">
        <v>1.7578125</v>
      </c>
      <c r="C388">
        <v>52.734375</v>
      </c>
      <c r="D388" t="b">
        <f t="shared" si="18"/>
        <v>0</v>
      </c>
      <c r="F388">
        <f>Trimmed!G388-'raw data'!$T$2</f>
        <v>4108</v>
      </c>
      <c r="G388">
        <v>17066</v>
      </c>
      <c r="H388">
        <v>6.1523437999999997</v>
      </c>
      <c r="I388">
        <v>47.9403419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16993</v>
      </c>
      <c r="B389">
        <v>2.3730468999999998</v>
      </c>
      <c r="C389">
        <v>55.930396999999999</v>
      </c>
      <c r="D389" t="b">
        <f t="shared" si="18"/>
        <v>0</v>
      </c>
      <c r="F389">
        <f>Trimmed!G389-'raw data'!$T$2</f>
        <v>4119</v>
      </c>
      <c r="G389">
        <v>17077</v>
      </c>
      <c r="H389">
        <v>6.6796875</v>
      </c>
      <c r="I389">
        <v>52.734375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17004</v>
      </c>
      <c r="B390">
        <v>2.9003906000000002</v>
      </c>
      <c r="C390">
        <v>52.734375</v>
      </c>
      <c r="D390" t="b">
        <f t="shared" si="18"/>
        <v>0</v>
      </c>
      <c r="F390">
        <f>Trimmed!G390-'raw data'!$T$2</f>
        <v>4129</v>
      </c>
      <c r="G390">
        <v>17087</v>
      </c>
      <c r="H390">
        <v>7.2949219000000003</v>
      </c>
      <c r="I390">
        <v>55.930396999999999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17014</v>
      </c>
      <c r="B391">
        <v>3.4277343999999998</v>
      </c>
      <c r="C391">
        <v>47.9403419</v>
      </c>
      <c r="D391" t="b">
        <f t="shared" si="18"/>
        <v>0</v>
      </c>
      <c r="F391">
        <f>Trimmed!G391-'raw data'!$T$2</f>
        <v>4140</v>
      </c>
      <c r="G391">
        <v>17098</v>
      </c>
      <c r="H391">
        <v>7.9101562000000003</v>
      </c>
      <c r="I391">
        <v>61.5234375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17025</v>
      </c>
      <c r="B392">
        <v>3.9550781000000002</v>
      </c>
      <c r="C392">
        <v>52.734375</v>
      </c>
      <c r="D392" t="b">
        <f t="shared" si="18"/>
        <v>0</v>
      </c>
      <c r="F392">
        <f>Trimmed!G392-'raw data'!$T$2</f>
        <v>4150</v>
      </c>
      <c r="G392">
        <v>17108</v>
      </c>
      <c r="H392">
        <v>8.6132811999999994</v>
      </c>
      <c r="I392">
        <v>63.9204559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17035</v>
      </c>
      <c r="B393">
        <v>4.4824219000000003</v>
      </c>
      <c r="C393">
        <v>47.9403419</v>
      </c>
      <c r="D393" t="b">
        <f t="shared" si="18"/>
        <v>0</v>
      </c>
      <c r="F393">
        <f>Trimmed!G393-'raw data'!$T$2</f>
        <v>4161</v>
      </c>
      <c r="G393">
        <v>17119</v>
      </c>
      <c r="H393">
        <v>9.3164061999999994</v>
      </c>
      <c r="I393">
        <v>70.3125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17046</v>
      </c>
      <c r="B394">
        <v>5.0976562000000003</v>
      </c>
      <c r="C394">
        <v>61.5234375</v>
      </c>
      <c r="D394" t="b">
        <f t="shared" si="18"/>
        <v>0</v>
      </c>
      <c r="F394">
        <f>Trimmed!G394-'raw data'!$T$2</f>
        <v>4171</v>
      </c>
      <c r="G394">
        <v>17129</v>
      </c>
      <c r="H394">
        <v>10.019531199999999</v>
      </c>
      <c r="I394">
        <v>70.3125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17056</v>
      </c>
      <c r="B395">
        <v>5.625</v>
      </c>
      <c r="C395">
        <v>52.734375</v>
      </c>
      <c r="D395" t="b">
        <f t="shared" si="18"/>
        <v>0</v>
      </c>
      <c r="F395">
        <f>Trimmed!G395-'raw data'!$T$2</f>
        <v>4181</v>
      </c>
      <c r="G395">
        <v>17139</v>
      </c>
      <c r="H395">
        <v>10.8105469</v>
      </c>
      <c r="I395">
        <v>71.910514800000001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17066</v>
      </c>
      <c r="B396">
        <v>6.1523437999999997</v>
      </c>
      <c r="C396">
        <v>47.9403419</v>
      </c>
      <c r="D396" t="b">
        <f t="shared" si="18"/>
        <v>0</v>
      </c>
      <c r="F396">
        <f>Trimmed!G396-'raw data'!$T$2</f>
        <v>4192</v>
      </c>
      <c r="G396">
        <v>17150</v>
      </c>
      <c r="H396">
        <v>11.5136719</v>
      </c>
      <c r="I396">
        <v>70.3125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17077</v>
      </c>
      <c r="B397">
        <v>6.6796875</v>
      </c>
      <c r="C397">
        <v>52.734375</v>
      </c>
      <c r="D397" t="b">
        <f t="shared" si="18"/>
        <v>0</v>
      </c>
      <c r="F397">
        <f>Trimmed!G397-'raw data'!$T$2</f>
        <v>4202</v>
      </c>
      <c r="G397">
        <v>17160</v>
      </c>
      <c r="H397">
        <v>12.2167969</v>
      </c>
      <c r="I397">
        <v>63.9204559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17087</v>
      </c>
      <c r="B398">
        <v>7.2949219000000003</v>
      </c>
      <c r="C398">
        <v>55.930396999999999</v>
      </c>
      <c r="D398" t="b">
        <f t="shared" si="18"/>
        <v>0</v>
      </c>
      <c r="F398">
        <f>Trimmed!G398-'raw data'!$T$2</f>
        <v>4213</v>
      </c>
      <c r="G398">
        <v>17171</v>
      </c>
      <c r="H398">
        <v>12.832031199999999</v>
      </c>
      <c r="I398">
        <v>61.5234375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17098</v>
      </c>
      <c r="B399">
        <v>7.9101562000000003</v>
      </c>
      <c r="C399">
        <v>61.5234375</v>
      </c>
      <c r="D399" t="b">
        <f t="shared" si="18"/>
        <v>0</v>
      </c>
      <c r="F399">
        <f>Trimmed!G399-'raw data'!$T$2</f>
        <v>4223</v>
      </c>
      <c r="G399">
        <v>17181</v>
      </c>
      <c r="H399">
        <v>13.2714844</v>
      </c>
      <c r="I399">
        <v>39.9502831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17108</v>
      </c>
      <c r="B400">
        <v>8.6132811999999994</v>
      </c>
      <c r="C400">
        <v>63.9204559</v>
      </c>
      <c r="D400" t="b">
        <f t="shared" si="18"/>
        <v>0</v>
      </c>
      <c r="F400">
        <f>Trimmed!G400-'raw data'!$T$2</f>
        <v>4234</v>
      </c>
      <c r="G400">
        <v>17192</v>
      </c>
      <c r="H400">
        <v>13.6230469</v>
      </c>
      <c r="I400">
        <v>35.15625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17119</v>
      </c>
      <c r="B401">
        <v>9.3164061999999994</v>
      </c>
      <c r="C401">
        <v>70.3125</v>
      </c>
      <c r="D401" t="b">
        <f t="shared" si="18"/>
        <v>0</v>
      </c>
      <c r="F401">
        <f>Trimmed!G401-'raw data'!$T$2</f>
        <v>4244</v>
      </c>
      <c r="G401">
        <v>17202</v>
      </c>
      <c r="H401">
        <v>13.7988281</v>
      </c>
      <c r="I401">
        <v>17.578125</v>
      </c>
      <c r="J401" t="str">
        <f t="shared" si="19"/>
        <v>YES</v>
      </c>
      <c r="K401" t="str">
        <f t="shared" si="20"/>
        <v>NO</v>
      </c>
    </row>
    <row r="402" spans="1:11" x14ac:dyDescent="0.25">
      <c r="A402">
        <v>17129</v>
      </c>
      <c r="B402">
        <v>10.019531199999999</v>
      </c>
      <c r="C402">
        <v>70.3125</v>
      </c>
      <c r="D402" t="b">
        <f t="shared" si="18"/>
        <v>0</v>
      </c>
      <c r="F402">
        <f>Trimmed!G402-'raw data'!$T$2</f>
        <v>4254</v>
      </c>
      <c r="G402">
        <v>17212</v>
      </c>
      <c r="H402">
        <v>13.7109375</v>
      </c>
      <c r="I402">
        <v>-7.9900570000000002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17139</v>
      </c>
      <c r="B403">
        <v>10.8105469</v>
      </c>
      <c r="C403">
        <v>71.910514800000001</v>
      </c>
      <c r="D403" t="b">
        <f t="shared" si="18"/>
        <v>0</v>
      </c>
      <c r="F403">
        <f>Trimmed!G403-'raw data'!$T$2</f>
        <v>4265</v>
      </c>
      <c r="G403">
        <v>17223</v>
      </c>
      <c r="H403">
        <v>13.359375</v>
      </c>
      <c r="I403">
        <v>-35.15625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17150</v>
      </c>
      <c r="B404">
        <v>11.5136719</v>
      </c>
      <c r="C404">
        <v>70.3125</v>
      </c>
      <c r="D404" t="b">
        <f t="shared" si="18"/>
        <v>0</v>
      </c>
      <c r="F404">
        <f>Trimmed!G404-'raw data'!$T$2</f>
        <v>4275</v>
      </c>
      <c r="G404">
        <v>17233</v>
      </c>
      <c r="H404">
        <v>12.832031199999999</v>
      </c>
      <c r="I404">
        <v>-47.9403419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17160</v>
      </c>
      <c r="B405">
        <v>12.2167969</v>
      </c>
      <c r="C405">
        <v>63.9204559</v>
      </c>
      <c r="D405" t="b">
        <f t="shared" si="18"/>
        <v>0</v>
      </c>
      <c r="F405">
        <f>Trimmed!G405-'raw data'!$T$2</f>
        <v>4286</v>
      </c>
      <c r="G405">
        <v>17244</v>
      </c>
      <c r="H405">
        <v>12.0410156</v>
      </c>
      <c r="I405">
        <v>-79.1015625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17171</v>
      </c>
      <c r="B406">
        <v>12.832031199999999</v>
      </c>
      <c r="C406">
        <v>61.5234375</v>
      </c>
      <c r="D406" t="b">
        <f t="shared" si="18"/>
        <v>0</v>
      </c>
      <c r="F406">
        <f>Trimmed!G406-'raw data'!$T$2</f>
        <v>4296</v>
      </c>
      <c r="G406">
        <v>17254</v>
      </c>
      <c r="H406">
        <v>10.8105469</v>
      </c>
      <c r="I406">
        <v>-111.86079410000001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17181</v>
      </c>
      <c r="B407">
        <v>13.2714844</v>
      </c>
      <c r="C407">
        <v>39.9502831</v>
      </c>
      <c r="D407" t="b">
        <f t="shared" si="18"/>
        <v>0</v>
      </c>
      <c r="F407">
        <f>Trimmed!G407-'raw data'!$T$2</f>
        <v>4307</v>
      </c>
      <c r="G407">
        <v>17265</v>
      </c>
      <c r="H407">
        <v>9.3164061999999994</v>
      </c>
      <c r="I407">
        <v>-149.4140625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17192</v>
      </c>
      <c r="B408">
        <v>13.6230469</v>
      </c>
      <c r="C408">
        <v>35.15625</v>
      </c>
      <c r="D408" t="b">
        <f t="shared" si="18"/>
        <v>0</v>
      </c>
      <c r="F408">
        <f>Trimmed!G408-'raw data'!$T$2</f>
        <v>4317</v>
      </c>
      <c r="G408">
        <v>17275</v>
      </c>
      <c r="H408">
        <v>7.4707030999999997</v>
      </c>
      <c r="I408">
        <v>-184.5703125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17202</v>
      </c>
      <c r="B409">
        <v>13.7988281</v>
      </c>
      <c r="C409">
        <v>17.578125</v>
      </c>
      <c r="D409" t="b">
        <f t="shared" si="18"/>
        <v>0</v>
      </c>
      <c r="F409">
        <f>Trimmed!G409-'raw data'!$T$2</f>
        <v>4327</v>
      </c>
      <c r="G409">
        <v>17285</v>
      </c>
      <c r="H409">
        <v>5.4492187999999997</v>
      </c>
      <c r="I409">
        <v>-183.7713013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17212</v>
      </c>
      <c r="B410">
        <v>13.7109375</v>
      </c>
      <c r="C410">
        <v>-7.9900570000000002</v>
      </c>
      <c r="D410" t="b">
        <f t="shared" si="18"/>
        <v>0</v>
      </c>
      <c r="F410">
        <f>Trimmed!G410-'raw data'!$T$2</f>
        <v>4338</v>
      </c>
      <c r="G410">
        <v>17296</v>
      </c>
      <c r="H410">
        <v>3.2519531000000002</v>
      </c>
      <c r="I410">
        <v>-219.7265625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17223</v>
      </c>
      <c r="B411">
        <v>13.359375</v>
      </c>
      <c r="C411">
        <v>-35.15625</v>
      </c>
      <c r="D411" t="b">
        <f t="shared" si="18"/>
        <v>0</v>
      </c>
      <c r="F411">
        <f>Trimmed!G411-'raw data'!$T$2</f>
        <v>4348</v>
      </c>
      <c r="G411">
        <v>17306</v>
      </c>
      <c r="H411">
        <v>1.0546875</v>
      </c>
      <c r="I411">
        <v>-199.75141909999999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17233</v>
      </c>
      <c r="B412">
        <v>12.832031199999999</v>
      </c>
      <c r="C412">
        <v>-47.9403419</v>
      </c>
      <c r="D412" t="b">
        <f t="shared" si="18"/>
        <v>0</v>
      </c>
      <c r="F412">
        <f>Trimmed!G412-'raw data'!$T$2</f>
        <v>4359</v>
      </c>
      <c r="G412">
        <v>17317</v>
      </c>
      <c r="H412">
        <v>-0.96679689999999996</v>
      </c>
      <c r="I412">
        <v>-202.1484375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17244</v>
      </c>
      <c r="B413">
        <v>12.0410156</v>
      </c>
      <c r="C413">
        <v>-79.1015625</v>
      </c>
      <c r="D413" t="b">
        <f t="shared" si="18"/>
        <v>0</v>
      </c>
      <c r="F413">
        <f>Trimmed!G413-'raw data'!$T$2</f>
        <v>4369</v>
      </c>
      <c r="G413">
        <v>17327</v>
      </c>
      <c r="H413">
        <v>-2.3730468999999998</v>
      </c>
      <c r="I413">
        <v>-127.84091189999999</v>
      </c>
      <c r="J413" t="str">
        <f t="shared" si="19"/>
        <v>NO</v>
      </c>
      <c r="K413" t="str">
        <f t="shared" si="20"/>
        <v>NO</v>
      </c>
    </row>
    <row r="414" spans="1:11" x14ac:dyDescent="0.25">
      <c r="A414">
        <v>17254</v>
      </c>
      <c r="B414">
        <v>10.8105469</v>
      </c>
      <c r="C414">
        <v>-111.86079410000001</v>
      </c>
      <c r="D414" t="b">
        <f t="shared" si="18"/>
        <v>0</v>
      </c>
      <c r="F414">
        <f>Trimmed!G414-'raw data'!$T$2</f>
        <v>4380</v>
      </c>
      <c r="G414">
        <v>17338</v>
      </c>
      <c r="H414">
        <v>-2.6367188000000001</v>
      </c>
      <c r="I414">
        <v>-26.3671875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17265</v>
      </c>
      <c r="B415">
        <v>9.3164061999999994</v>
      </c>
      <c r="C415">
        <v>-149.4140625</v>
      </c>
      <c r="D415" t="b">
        <f t="shared" si="18"/>
        <v>0</v>
      </c>
      <c r="F415">
        <f>Trimmed!G415-'raw data'!$T$2</f>
        <v>4390</v>
      </c>
      <c r="G415">
        <v>17348</v>
      </c>
      <c r="H415">
        <v>-3.2519531000000002</v>
      </c>
      <c r="I415">
        <v>-61.5234375</v>
      </c>
      <c r="J415" t="str">
        <f t="shared" si="19"/>
        <v>NO</v>
      </c>
      <c r="K415" t="str">
        <f t="shared" si="20"/>
        <v>NO</v>
      </c>
    </row>
    <row r="416" spans="1:11" x14ac:dyDescent="0.25">
      <c r="A416">
        <v>17275</v>
      </c>
      <c r="B416">
        <v>7.4707030999999997</v>
      </c>
      <c r="C416">
        <v>-184.5703125</v>
      </c>
      <c r="D416" t="b">
        <f t="shared" si="18"/>
        <v>0</v>
      </c>
      <c r="F416">
        <f>Trimmed!G416-'raw data'!$T$2</f>
        <v>4400</v>
      </c>
      <c r="G416">
        <v>17358</v>
      </c>
      <c r="H416">
        <v>-3.8671875</v>
      </c>
      <c r="I416">
        <v>-55.930396999999999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17285</v>
      </c>
      <c r="B417">
        <v>5.4492187999999997</v>
      </c>
      <c r="C417">
        <v>-183.7713013</v>
      </c>
      <c r="D417" t="b">
        <f t="shared" si="18"/>
        <v>0</v>
      </c>
      <c r="F417">
        <f>Trimmed!G417-'raw data'!$T$2</f>
        <v>4411</v>
      </c>
      <c r="G417">
        <v>17369</v>
      </c>
      <c r="H417">
        <v>-4.3945312000000003</v>
      </c>
      <c r="I417">
        <v>-52.734375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17296</v>
      </c>
      <c r="B418">
        <v>3.2519531000000002</v>
      </c>
      <c r="C418">
        <v>-219.7265625</v>
      </c>
      <c r="D418" t="b">
        <f t="shared" si="18"/>
        <v>0</v>
      </c>
      <c r="F418">
        <f>Trimmed!G418-'raw data'!$T$2</f>
        <v>4421</v>
      </c>
      <c r="G418">
        <v>17379</v>
      </c>
      <c r="H418">
        <v>-4.921875</v>
      </c>
      <c r="I418">
        <v>-47.9403419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17306</v>
      </c>
      <c r="B419">
        <v>1.0546875</v>
      </c>
      <c r="C419">
        <v>-199.75141909999999</v>
      </c>
      <c r="D419" t="b">
        <f t="shared" si="18"/>
        <v>0</v>
      </c>
      <c r="F419">
        <f>Trimmed!G419-'raw data'!$T$2</f>
        <v>4432</v>
      </c>
      <c r="G419">
        <v>17390</v>
      </c>
      <c r="H419">
        <v>-5.4492187999999997</v>
      </c>
      <c r="I419">
        <v>-52.734375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17317</v>
      </c>
      <c r="B420">
        <v>-0.96679689999999996</v>
      </c>
      <c r="C420">
        <v>-202.1484375</v>
      </c>
      <c r="D420" t="b">
        <f t="shared" si="18"/>
        <v>0</v>
      </c>
      <c r="F420">
        <f>Trimmed!G420-'raw data'!$T$2</f>
        <v>4442</v>
      </c>
      <c r="G420">
        <v>17400</v>
      </c>
      <c r="H420">
        <v>-5.8886719000000003</v>
      </c>
      <c r="I420">
        <v>-39.9502831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17327</v>
      </c>
      <c r="B421">
        <v>-2.3730468999999998</v>
      </c>
      <c r="C421">
        <v>-127.84091189999999</v>
      </c>
      <c r="D421" t="b">
        <f t="shared" si="18"/>
        <v>0</v>
      </c>
      <c r="F421">
        <f>Trimmed!G421-'raw data'!$T$2</f>
        <v>4453</v>
      </c>
      <c r="G421">
        <v>17411</v>
      </c>
      <c r="H421">
        <v>-6.2402344000000003</v>
      </c>
      <c r="I421">
        <v>-35.15625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17338</v>
      </c>
      <c r="B422">
        <v>-2.6367188000000001</v>
      </c>
      <c r="C422">
        <v>-26.3671875</v>
      </c>
      <c r="D422" t="b">
        <f t="shared" si="18"/>
        <v>0</v>
      </c>
      <c r="F422">
        <f>Trimmed!G422-'raw data'!$T$2</f>
        <v>4463</v>
      </c>
      <c r="G422">
        <v>17421</v>
      </c>
      <c r="H422">
        <v>-6.5917969000000003</v>
      </c>
      <c r="I422">
        <v>-35.15625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17348</v>
      </c>
      <c r="B423">
        <v>-3.2519531000000002</v>
      </c>
      <c r="C423">
        <v>-61.5234375</v>
      </c>
      <c r="D423" t="b">
        <f t="shared" si="18"/>
        <v>0</v>
      </c>
      <c r="F423">
        <f>Trimmed!G423-'raw data'!$T$2</f>
        <v>4473</v>
      </c>
      <c r="G423">
        <v>17431</v>
      </c>
      <c r="H423">
        <v>-6.8554687999999997</v>
      </c>
      <c r="I423">
        <v>-23.970171000000001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17358</v>
      </c>
      <c r="B424">
        <v>-3.8671875</v>
      </c>
      <c r="C424">
        <v>-55.930396999999999</v>
      </c>
      <c r="D424" t="b">
        <f t="shared" si="18"/>
        <v>0</v>
      </c>
      <c r="F424">
        <f>Trimmed!G424-'raw data'!$T$2</f>
        <v>4484</v>
      </c>
      <c r="G424">
        <v>17442</v>
      </c>
      <c r="H424">
        <v>-7.03125</v>
      </c>
      <c r="I424">
        <v>-17.578125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17369</v>
      </c>
      <c r="B425">
        <v>-4.3945312000000003</v>
      </c>
      <c r="C425">
        <v>-52.734375</v>
      </c>
      <c r="D425" t="b">
        <f t="shared" si="18"/>
        <v>0</v>
      </c>
      <c r="F425">
        <f>Trimmed!G425-'raw data'!$T$2</f>
        <v>4494</v>
      </c>
      <c r="G425">
        <v>17452</v>
      </c>
      <c r="H425">
        <v>-7.2070312000000003</v>
      </c>
      <c r="I425">
        <v>-15.980114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17379</v>
      </c>
      <c r="B426">
        <v>-4.921875</v>
      </c>
      <c r="C426">
        <v>-47.9403419</v>
      </c>
      <c r="D426" t="b">
        <f t="shared" si="18"/>
        <v>0</v>
      </c>
      <c r="F426">
        <f>Trimmed!G426-'raw data'!$T$2</f>
        <v>4526</v>
      </c>
      <c r="G426">
        <v>17484</v>
      </c>
      <c r="H426">
        <v>-7.2949219000000003</v>
      </c>
      <c r="I426">
        <v>0</v>
      </c>
      <c r="J426" t="str">
        <f t="shared" si="19"/>
        <v>NO</v>
      </c>
      <c r="K426" t="str">
        <f t="shared" si="20"/>
        <v>YES</v>
      </c>
    </row>
    <row r="427" spans="1:11" x14ac:dyDescent="0.25">
      <c r="A427">
        <v>17390</v>
      </c>
      <c r="B427">
        <v>-5.4492187999999997</v>
      </c>
      <c r="C427">
        <v>-52.734375</v>
      </c>
      <c r="D427" t="b">
        <f t="shared" si="18"/>
        <v>0</v>
      </c>
      <c r="F427">
        <f>Trimmed!G427-'raw data'!$T$2</f>
        <v>4536</v>
      </c>
      <c r="G427">
        <v>17494</v>
      </c>
      <c r="H427">
        <v>-7.1191405999999997</v>
      </c>
      <c r="I427">
        <v>17.578125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17400</v>
      </c>
      <c r="B428">
        <v>-5.8886719000000003</v>
      </c>
      <c r="C428">
        <v>-39.9502831</v>
      </c>
      <c r="D428" t="b">
        <f t="shared" si="18"/>
        <v>0</v>
      </c>
      <c r="F428">
        <f>Trimmed!G428-'raw data'!$T$2</f>
        <v>4546</v>
      </c>
      <c r="G428">
        <v>17504</v>
      </c>
      <c r="H428">
        <v>-6.9433594000000003</v>
      </c>
      <c r="I428">
        <v>15.980114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17411</v>
      </c>
      <c r="B429">
        <v>-6.2402344000000003</v>
      </c>
      <c r="C429">
        <v>-35.15625</v>
      </c>
      <c r="D429" t="b">
        <f t="shared" si="18"/>
        <v>0</v>
      </c>
      <c r="F429">
        <f>Trimmed!G429-'raw data'!$T$2</f>
        <v>4557</v>
      </c>
      <c r="G429">
        <v>17515</v>
      </c>
      <c r="H429">
        <v>-6.6796875</v>
      </c>
      <c r="I429">
        <v>26.3671875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17421</v>
      </c>
      <c r="B430">
        <v>-6.5917969000000003</v>
      </c>
      <c r="C430">
        <v>-35.15625</v>
      </c>
      <c r="D430" t="b">
        <f t="shared" si="18"/>
        <v>0</v>
      </c>
      <c r="F430">
        <f>Trimmed!G430-'raw data'!$T$2</f>
        <v>4567</v>
      </c>
      <c r="G430">
        <v>17525</v>
      </c>
      <c r="H430">
        <v>-6.4160155999999997</v>
      </c>
      <c r="I430">
        <v>23.970171000000001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17431</v>
      </c>
      <c r="B431">
        <v>-6.8554687999999997</v>
      </c>
      <c r="C431">
        <v>-23.970171000000001</v>
      </c>
      <c r="D431" t="b">
        <f t="shared" si="18"/>
        <v>0</v>
      </c>
      <c r="F431">
        <f>Trimmed!G431-'raw data'!$T$2</f>
        <v>4578</v>
      </c>
      <c r="G431">
        <v>17536</v>
      </c>
      <c r="H431">
        <v>-6.0644530999999997</v>
      </c>
      <c r="I431">
        <v>35.15625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17442</v>
      </c>
      <c r="B432">
        <v>-7.03125</v>
      </c>
      <c r="C432">
        <v>-17.578125</v>
      </c>
      <c r="D432" t="b">
        <f t="shared" si="18"/>
        <v>0</v>
      </c>
      <c r="F432">
        <f>Trimmed!G432-'raw data'!$T$2</f>
        <v>4588</v>
      </c>
      <c r="G432">
        <v>17546</v>
      </c>
      <c r="H432">
        <v>-5.625</v>
      </c>
      <c r="I432">
        <v>43.9453125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17452</v>
      </c>
      <c r="B433">
        <v>-7.2070312000000003</v>
      </c>
      <c r="C433">
        <v>-15.980114</v>
      </c>
      <c r="D433" t="b">
        <f t="shared" si="18"/>
        <v>0</v>
      </c>
      <c r="F433">
        <f>Trimmed!G433-'raw data'!$T$2</f>
        <v>4598</v>
      </c>
      <c r="G433">
        <v>17556</v>
      </c>
      <c r="H433">
        <v>-5.1855469000000003</v>
      </c>
      <c r="I433">
        <v>39.9502831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17463</v>
      </c>
      <c r="B434">
        <v>-7.2949219000000003</v>
      </c>
      <c r="C434">
        <v>-8.7890625</v>
      </c>
      <c r="D434" t="b">
        <f t="shared" si="18"/>
        <v>1</v>
      </c>
      <c r="F434">
        <f>Trimmed!G434-'raw data'!$T$2</f>
        <v>4609</v>
      </c>
      <c r="G434">
        <v>17567</v>
      </c>
      <c r="H434">
        <v>-4.6582030999999997</v>
      </c>
      <c r="I434">
        <v>52.734375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17473</v>
      </c>
      <c r="B435">
        <v>-7.2949219000000003</v>
      </c>
      <c r="C435">
        <v>0</v>
      </c>
      <c r="D435" t="b">
        <f t="shared" si="18"/>
        <v>1</v>
      </c>
      <c r="F435">
        <f>Trimmed!G435-'raw data'!$T$2</f>
        <v>4619</v>
      </c>
      <c r="G435">
        <v>17577</v>
      </c>
      <c r="H435">
        <v>-4.1308594000000003</v>
      </c>
      <c r="I435">
        <v>47.9403419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17484</v>
      </c>
      <c r="B436">
        <v>-7.2949219000000003</v>
      </c>
      <c r="C436">
        <v>0</v>
      </c>
      <c r="D436" t="b">
        <f t="shared" si="18"/>
        <v>0</v>
      </c>
      <c r="F436">
        <f>Trimmed!G436-'raw data'!$T$2</f>
        <v>4630</v>
      </c>
      <c r="G436">
        <v>17588</v>
      </c>
      <c r="H436">
        <v>-3.515625</v>
      </c>
      <c r="I436">
        <v>61.5234375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17494</v>
      </c>
      <c r="B437">
        <v>-7.1191405999999997</v>
      </c>
      <c r="C437">
        <v>17.578125</v>
      </c>
      <c r="D437" t="b">
        <f t="shared" si="18"/>
        <v>0</v>
      </c>
      <c r="F437">
        <f>Trimmed!G437-'raw data'!$T$2</f>
        <v>4640</v>
      </c>
      <c r="G437">
        <v>17598</v>
      </c>
      <c r="H437">
        <v>-2.9882811999999999</v>
      </c>
      <c r="I437">
        <v>47.9403419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17504</v>
      </c>
      <c r="B438">
        <v>-6.9433594000000003</v>
      </c>
      <c r="C438">
        <v>15.980114</v>
      </c>
      <c r="D438" t="b">
        <f t="shared" si="18"/>
        <v>0</v>
      </c>
      <c r="F438">
        <f>Trimmed!G438-'raw data'!$T$2</f>
        <v>4651</v>
      </c>
      <c r="G438">
        <v>17609</v>
      </c>
      <c r="H438">
        <v>-2.4609375</v>
      </c>
      <c r="I438">
        <v>52.734375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17515</v>
      </c>
      <c r="B439">
        <v>-6.6796875</v>
      </c>
      <c r="C439">
        <v>26.3671875</v>
      </c>
      <c r="D439" t="b">
        <f t="shared" si="18"/>
        <v>0</v>
      </c>
      <c r="F439">
        <f>Trimmed!G439-'raw data'!$T$2</f>
        <v>4661</v>
      </c>
      <c r="G439">
        <v>17619</v>
      </c>
      <c r="H439">
        <v>-1.8457030999999999</v>
      </c>
      <c r="I439">
        <v>61.5234375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17525</v>
      </c>
      <c r="B440">
        <v>-6.4160155999999997</v>
      </c>
      <c r="C440">
        <v>23.970171000000001</v>
      </c>
      <c r="D440" t="b">
        <f t="shared" si="18"/>
        <v>0</v>
      </c>
      <c r="F440">
        <f>Trimmed!G440-'raw data'!$T$2</f>
        <v>4671</v>
      </c>
      <c r="G440">
        <v>17629</v>
      </c>
      <c r="H440">
        <v>-1.2304687999999999</v>
      </c>
      <c r="I440">
        <v>55.930396999999999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17536</v>
      </c>
      <c r="B441">
        <v>-6.0644530999999997</v>
      </c>
      <c r="C441">
        <v>35.15625</v>
      </c>
      <c r="D441" t="b">
        <f t="shared" si="18"/>
        <v>0</v>
      </c>
      <c r="F441">
        <f>Trimmed!G441-'raw data'!$T$2</f>
        <v>4682</v>
      </c>
      <c r="G441">
        <v>17640</v>
      </c>
      <c r="H441">
        <v>-0.61523439999999996</v>
      </c>
      <c r="I441">
        <v>61.5234375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17546</v>
      </c>
      <c r="B442">
        <v>-5.625</v>
      </c>
      <c r="C442">
        <v>43.9453125</v>
      </c>
      <c r="D442" t="b">
        <f t="shared" si="18"/>
        <v>0</v>
      </c>
      <c r="F442">
        <f>Trimmed!G442-'raw data'!$T$2</f>
        <v>4692</v>
      </c>
      <c r="G442">
        <v>17650</v>
      </c>
      <c r="H442">
        <v>0</v>
      </c>
      <c r="I442">
        <v>55.930396999999999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17556</v>
      </c>
      <c r="B443">
        <v>-5.1855469000000003</v>
      </c>
      <c r="C443">
        <v>39.9502831</v>
      </c>
      <c r="D443" t="b">
        <f t="shared" si="18"/>
        <v>0</v>
      </c>
      <c r="F443">
        <f>Trimmed!G443-'raw data'!$T$2</f>
        <v>4703</v>
      </c>
      <c r="G443">
        <v>17661</v>
      </c>
      <c r="H443">
        <v>0.52734380000000003</v>
      </c>
      <c r="I443">
        <v>52.734375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17567</v>
      </c>
      <c r="B444">
        <v>-4.6582030999999997</v>
      </c>
      <c r="C444">
        <v>52.734375</v>
      </c>
      <c r="D444" t="b">
        <f t="shared" si="18"/>
        <v>0</v>
      </c>
      <c r="F444">
        <f>Trimmed!G444-'raw data'!$T$2</f>
        <v>4713</v>
      </c>
      <c r="G444">
        <v>17671</v>
      </c>
      <c r="H444">
        <v>1.1425780999999999</v>
      </c>
      <c r="I444">
        <v>55.930396999999999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17577</v>
      </c>
      <c r="B445">
        <v>-4.1308594000000003</v>
      </c>
      <c r="C445">
        <v>47.9403419</v>
      </c>
      <c r="D445" t="b">
        <f t="shared" si="18"/>
        <v>0</v>
      </c>
      <c r="F445">
        <f>Trimmed!G445-'raw data'!$T$2</f>
        <v>4724</v>
      </c>
      <c r="G445">
        <v>17682</v>
      </c>
      <c r="H445">
        <v>1.6699219000000001</v>
      </c>
      <c r="I445">
        <v>52.734375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17588</v>
      </c>
      <c r="B446">
        <v>-3.515625</v>
      </c>
      <c r="C446">
        <v>61.5234375</v>
      </c>
      <c r="D446" t="b">
        <f t="shared" si="18"/>
        <v>0</v>
      </c>
      <c r="F446">
        <f>Trimmed!G446-'raw data'!$T$2</f>
        <v>4734</v>
      </c>
      <c r="G446">
        <v>17692</v>
      </c>
      <c r="H446">
        <v>2.1972656000000002</v>
      </c>
      <c r="I446">
        <v>52.734375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17598</v>
      </c>
      <c r="B447">
        <v>-2.9882811999999999</v>
      </c>
      <c r="C447">
        <v>47.9403419</v>
      </c>
      <c r="D447" t="b">
        <f t="shared" si="18"/>
        <v>0</v>
      </c>
      <c r="F447">
        <f>Trimmed!G447-'raw data'!$T$2</f>
        <v>4744</v>
      </c>
      <c r="G447">
        <v>17702</v>
      </c>
      <c r="H447">
        <v>2.7246093999999998</v>
      </c>
      <c r="I447">
        <v>47.9403419</v>
      </c>
      <c r="J447" t="str">
        <f t="shared" si="19"/>
        <v>NO</v>
      </c>
      <c r="K447" t="str">
        <f t="shared" si="20"/>
        <v>NO</v>
      </c>
    </row>
    <row r="448" spans="1:11" x14ac:dyDescent="0.25">
      <c r="A448">
        <v>17609</v>
      </c>
      <c r="B448">
        <v>-2.4609375</v>
      </c>
      <c r="C448">
        <v>52.734375</v>
      </c>
      <c r="D448" t="b">
        <f t="shared" si="18"/>
        <v>0</v>
      </c>
      <c r="F448">
        <f>Trimmed!G448-'raw data'!$T$2</f>
        <v>4755</v>
      </c>
      <c r="G448">
        <v>17713</v>
      </c>
      <c r="H448">
        <v>3.1640625</v>
      </c>
      <c r="I448">
        <v>43.9453125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17619</v>
      </c>
      <c r="B449">
        <v>-1.8457030999999999</v>
      </c>
      <c r="C449">
        <v>61.5234375</v>
      </c>
      <c r="D449" t="b">
        <f t="shared" si="18"/>
        <v>0</v>
      </c>
      <c r="F449">
        <f>Trimmed!G449-'raw data'!$T$2</f>
        <v>4765</v>
      </c>
      <c r="G449">
        <v>17723</v>
      </c>
      <c r="H449">
        <v>3.6914061999999999</v>
      </c>
      <c r="I449">
        <v>47.9403419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17629</v>
      </c>
      <c r="B450">
        <v>-1.2304687999999999</v>
      </c>
      <c r="C450">
        <v>55.930396999999999</v>
      </c>
      <c r="D450" t="b">
        <f t="shared" si="18"/>
        <v>0</v>
      </c>
      <c r="F450">
        <f>Trimmed!G450-'raw data'!$T$2</f>
        <v>4776</v>
      </c>
      <c r="G450">
        <v>17734</v>
      </c>
      <c r="H450">
        <v>4.1308594000000003</v>
      </c>
      <c r="I450">
        <v>43.9453125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17640</v>
      </c>
      <c r="B451">
        <v>-0.61523439999999996</v>
      </c>
      <c r="C451">
        <v>61.5234375</v>
      </c>
      <c r="D451" t="b">
        <f t="shared" ref="D451:D514" si="21">B451=B452</f>
        <v>0</v>
      </c>
      <c r="F451">
        <f>Trimmed!G451-'raw data'!$T$2</f>
        <v>4786</v>
      </c>
      <c r="G451">
        <v>17744</v>
      </c>
      <c r="H451">
        <v>4.6582030999999997</v>
      </c>
      <c r="I451">
        <v>47.9403419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17650</v>
      </c>
      <c r="B452">
        <v>0</v>
      </c>
      <c r="C452">
        <v>55.930396999999999</v>
      </c>
      <c r="D452" t="b">
        <f t="shared" si="21"/>
        <v>0</v>
      </c>
      <c r="F452">
        <f>Trimmed!G452-'raw data'!$T$2</f>
        <v>4797</v>
      </c>
      <c r="G452">
        <v>17755</v>
      </c>
      <c r="H452">
        <v>5.1855469000000003</v>
      </c>
      <c r="I452">
        <v>52.734375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17661</v>
      </c>
      <c r="B453">
        <v>0.52734380000000003</v>
      </c>
      <c r="C453">
        <v>52.734375</v>
      </c>
      <c r="D453" t="b">
        <f t="shared" si="21"/>
        <v>0</v>
      </c>
      <c r="F453">
        <f>Trimmed!G453-'raw data'!$T$2</f>
        <v>4807</v>
      </c>
      <c r="G453">
        <v>17765</v>
      </c>
      <c r="H453">
        <v>5.625</v>
      </c>
      <c r="I453">
        <v>43.9453125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17671</v>
      </c>
      <c r="B454">
        <v>1.1425780999999999</v>
      </c>
      <c r="C454">
        <v>55.930396999999999</v>
      </c>
      <c r="D454" t="b">
        <f t="shared" si="21"/>
        <v>0</v>
      </c>
      <c r="F454">
        <f>Trimmed!G454-'raw data'!$T$2</f>
        <v>4817</v>
      </c>
      <c r="G454">
        <v>17775</v>
      </c>
      <c r="H454">
        <v>6.1523437999999997</v>
      </c>
      <c r="I454">
        <v>47.9403419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17682</v>
      </c>
      <c r="B455">
        <v>1.6699219000000001</v>
      </c>
      <c r="C455">
        <v>52.734375</v>
      </c>
      <c r="D455" t="b">
        <f t="shared" si="21"/>
        <v>0</v>
      </c>
      <c r="F455">
        <f>Trimmed!G455-'raw data'!$T$2</f>
        <v>4828</v>
      </c>
      <c r="G455">
        <v>17786</v>
      </c>
      <c r="H455">
        <v>6.6796875</v>
      </c>
      <c r="I455">
        <v>52.734375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17692</v>
      </c>
      <c r="B456">
        <v>2.1972656000000002</v>
      </c>
      <c r="C456">
        <v>52.734375</v>
      </c>
      <c r="D456" t="b">
        <f t="shared" si="21"/>
        <v>0</v>
      </c>
      <c r="F456">
        <f>Trimmed!G456-'raw data'!$T$2</f>
        <v>4838</v>
      </c>
      <c r="G456">
        <v>17796</v>
      </c>
      <c r="H456">
        <v>7.2070312000000003</v>
      </c>
      <c r="I456">
        <v>47.9403419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17702</v>
      </c>
      <c r="B457">
        <v>2.7246093999999998</v>
      </c>
      <c r="C457">
        <v>47.9403419</v>
      </c>
      <c r="D457" t="b">
        <f t="shared" si="21"/>
        <v>0</v>
      </c>
      <c r="F457">
        <f>Trimmed!G457-'raw data'!$T$2</f>
        <v>4849</v>
      </c>
      <c r="G457">
        <v>17807</v>
      </c>
      <c r="H457">
        <v>7.734375</v>
      </c>
      <c r="I457">
        <v>52.734375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17713</v>
      </c>
      <c r="B458">
        <v>3.1640625</v>
      </c>
      <c r="C458">
        <v>43.9453125</v>
      </c>
      <c r="D458" t="b">
        <f t="shared" si="21"/>
        <v>0</v>
      </c>
      <c r="F458">
        <f>Trimmed!G458-'raw data'!$T$2</f>
        <v>4859</v>
      </c>
      <c r="G458">
        <v>17817</v>
      </c>
      <c r="H458">
        <v>8.2617188000000006</v>
      </c>
      <c r="I458">
        <v>47.9403419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17723</v>
      </c>
      <c r="B459">
        <v>3.6914061999999999</v>
      </c>
      <c r="C459">
        <v>47.9403419</v>
      </c>
      <c r="D459" t="b">
        <f t="shared" si="21"/>
        <v>0</v>
      </c>
      <c r="F459">
        <f>Trimmed!G459-'raw data'!$T$2</f>
        <v>4870</v>
      </c>
      <c r="G459">
        <v>17828</v>
      </c>
      <c r="H459">
        <v>8.8769530999999997</v>
      </c>
      <c r="I459">
        <v>61.5234375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17734</v>
      </c>
      <c r="B460">
        <v>4.1308594000000003</v>
      </c>
      <c r="C460">
        <v>43.9453125</v>
      </c>
      <c r="D460" t="b">
        <f t="shared" si="21"/>
        <v>0</v>
      </c>
      <c r="F460">
        <f>Trimmed!G460-'raw data'!$T$2</f>
        <v>4880</v>
      </c>
      <c r="G460">
        <v>17838</v>
      </c>
      <c r="H460">
        <v>9.4042969000000003</v>
      </c>
      <c r="I460">
        <v>52.734375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17744</v>
      </c>
      <c r="B461">
        <v>4.6582030999999997</v>
      </c>
      <c r="C461">
        <v>47.9403419</v>
      </c>
      <c r="D461" t="b">
        <f t="shared" si="21"/>
        <v>0</v>
      </c>
      <c r="F461">
        <f>Trimmed!G461-'raw data'!$T$2</f>
        <v>4890</v>
      </c>
      <c r="G461">
        <v>17848</v>
      </c>
      <c r="H461">
        <v>10.019531199999999</v>
      </c>
      <c r="I461">
        <v>55.930396999999999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17755</v>
      </c>
      <c r="B462">
        <v>5.1855469000000003</v>
      </c>
      <c r="C462">
        <v>52.734375</v>
      </c>
      <c r="D462" t="b">
        <f t="shared" si="21"/>
        <v>0</v>
      </c>
      <c r="F462">
        <f>Trimmed!G462-'raw data'!$T$2</f>
        <v>4901</v>
      </c>
      <c r="G462">
        <v>17859</v>
      </c>
      <c r="H462">
        <v>10.546875</v>
      </c>
      <c r="I462">
        <v>52.734375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17765</v>
      </c>
      <c r="B463">
        <v>5.625</v>
      </c>
      <c r="C463">
        <v>43.9453125</v>
      </c>
      <c r="D463" t="b">
        <f t="shared" si="21"/>
        <v>0</v>
      </c>
      <c r="F463">
        <f>Trimmed!G463-'raw data'!$T$2</f>
        <v>4911</v>
      </c>
      <c r="G463">
        <v>17869</v>
      </c>
      <c r="H463">
        <v>11.074218800000001</v>
      </c>
      <c r="I463">
        <v>47.9403419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17775</v>
      </c>
      <c r="B464">
        <v>6.1523437999999997</v>
      </c>
      <c r="C464">
        <v>47.9403419</v>
      </c>
      <c r="D464" t="b">
        <f t="shared" si="21"/>
        <v>0</v>
      </c>
      <c r="F464">
        <f>Trimmed!G464-'raw data'!$T$2</f>
        <v>4922</v>
      </c>
      <c r="G464">
        <v>17880</v>
      </c>
      <c r="H464">
        <v>11.425781199999999</v>
      </c>
      <c r="I464">
        <v>35.15625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17786</v>
      </c>
      <c r="B465">
        <v>6.6796875</v>
      </c>
      <c r="C465">
        <v>52.734375</v>
      </c>
      <c r="D465" t="b">
        <f t="shared" si="21"/>
        <v>0</v>
      </c>
      <c r="F465">
        <f>Trimmed!G465-'raw data'!$T$2</f>
        <v>4932</v>
      </c>
      <c r="G465">
        <v>17890</v>
      </c>
      <c r="H465">
        <v>11.6015625</v>
      </c>
      <c r="I465">
        <v>15.980114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17796</v>
      </c>
      <c r="B466">
        <v>7.2070312000000003</v>
      </c>
      <c r="C466">
        <v>47.9403419</v>
      </c>
      <c r="D466" t="b">
        <f t="shared" si="21"/>
        <v>0</v>
      </c>
      <c r="F466">
        <f>Trimmed!G466-'raw data'!$T$2</f>
        <v>4943</v>
      </c>
      <c r="G466">
        <v>17901</v>
      </c>
      <c r="H466">
        <v>11.6894531</v>
      </c>
      <c r="I466">
        <v>8.7890625</v>
      </c>
      <c r="J466" t="str">
        <f t="shared" si="22"/>
        <v>YES</v>
      </c>
      <c r="K466" t="str">
        <f t="shared" si="23"/>
        <v>NO</v>
      </c>
    </row>
    <row r="467" spans="1:11" x14ac:dyDescent="0.25">
      <c r="A467">
        <v>17807</v>
      </c>
      <c r="B467">
        <v>7.734375</v>
      </c>
      <c r="C467">
        <v>52.734375</v>
      </c>
      <c r="D467" t="b">
        <f t="shared" si="21"/>
        <v>0</v>
      </c>
      <c r="F467">
        <f>Trimmed!G467-'raw data'!$T$2</f>
        <v>4953</v>
      </c>
      <c r="G467">
        <v>17911</v>
      </c>
      <c r="H467">
        <v>11.5136719</v>
      </c>
      <c r="I467">
        <v>-17.578125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17817</v>
      </c>
      <c r="B468">
        <v>8.2617188000000006</v>
      </c>
      <c r="C468">
        <v>47.9403419</v>
      </c>
      <c r="D468" t="b">
        <f t="shared" si="21"/>
        <v>0</v>
      </c>
      <c r="F468">
        <f>Trimmed!G468-'raw data'!$T$2</f>
        <v>4963</v>
      </c>
      <c r="G468">
        <v>17921</v>
      </c>
      <c r="H468">
        <v>11.1621094</v>
      </c>
      <c r="I468">
        <v>-31.960228000000001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17828</v>
      </c>
      <c r="B469">
        <v>8.8769530999999997</v>
      </c>
      <c r="C469">
        <v>61.5234375</v>
      </c>
      <c r="D469" t="b">
        <f t="shared" si="21"/>
        <v>0</v>
      </c>
      <c r="F469">
        <f>Trimmed!G469-'raw data'!$T$2</f>
        <v>4974</v>
      </c>
      <c r="G469">
        <v>17932</v>
      </c>
      <c r="H469">
        <v>10.6347656</v>
      </c>
      <c r="I469">
        <v>-52.734375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17838</v>
      </c>
      <c r="B470">
        <v>9.4042969000000003</v>
      </c>
      <c r="C470">
        <v>52.734375</v>
      </c>
      <c r="D470" t="b">
        <f t="shared" si="21"/>
        <v>0</v>
      </c>
      <c r="F470">
        <f>Trimmed!G470-'raw data'!$T$2</f>
        <v>4984</v>
      </c>
      <c r="G470">
        <v>17942</v>
      </c>
      <c r="H470">
        <v>9.9316405999999997</v>
      </c>
      <c r="I470">
        <v>-63.9204559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17848</v>
      </c>
      <c r="B471">
        <v>10.019531199999999</v>
      </c>
      <c r="C471">
        <v>55.930396999999999</v>
      </c>
      <c r="D471" t="b">
        <f t="shared" si="21"/>
        <v>0</v>
      </c>
      <c r="F471">
        <f>Trimmed!G471-'raw data'!$T$2</f>
        <v>4995</v>
      </c>
      <c r="G471">
        <v>17953</v>
      </c>
      <c r="H471">
        <v>8.8769530999999997</v>
      </c>
      <c r="I471">
        <v>-105.46875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17859</v>
      </c>
      <c r="B472">
        <v>10.546875</v>
      </c>
      <c r="C472">
        <v>52.734375</v>
      </c>
      <c r="D472" t="b">
        <f t="shared" si="21"/>
        <v>0</v>
      </c>
      <c r="F472">
        <f>Trimmed!G472-'raw data'!$T$2</f>
        <v>5005</v>
      </c>
      <c r="G472">
        <v>17963</v>
      </c>
      <c r="H472">
        <v>7.5585937999999997</v>
      </c>
      <c r="I472">
        <v>-119.850853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17869</v>
      </c>
      <c r="B473">
        <v>11.074218800000001</v>
      </c>
      <c r="C473">
        <v>47.9403419</v>
      </c>
      <c r="D473" t="b">
        <f t="shared" si="21"/>
        <v>0</v>
      </c>
      <c r="F473">
        <f>Trimmed!G473-'raw data'!$T$2</f>
        <v>5016</v>
      </c>
      <c r="G473">
        <v>17974</v>
      </c>
      <c r="H473">
        <v>5.9765625</v>
      </c>
      <c r="I473">
        <v>-158.203125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17880</v>
      </c>
      <c r="B474">
        <v>11.425781199999999</v>
      </c>
      <c r="C474">
        <v>35.15625</v>
      </c>
      <c r="D474" t="b">
        <f t="shared" si="21"/>
        <v>0</v>
      </c>
      <c r="F474">
        <f>Trimmed!G474-'raw data'!$T$2</f>
        <v>5026</v>
      </c>
      <c r="G474">
        <v>17984</v>
      </c>
      <c r="H474">
        <v>4.21875</v>
      </c>
      <c r="I474">
        <v>-175.78125</v>
      </c>
      <c r="J474" t="str">
        <f t="shared" si="22"/>
        <v>NO</v>
      </c>
      <c r="K474" t="str">
        <f t="shared" si="23"/>
        <v>NO</v>
      </c>
    </row>
    <row r="475" spans="1:11" x14ac:dyDescent="0.25">
      <c r="A475">
        <v>17890</v>
      </c>
      <c r="B475">
        <v>11.6015625</v>
      </c>
      <c r="C475">
        <v>15.980114</v>
      </c>
      <c r="D475" t="b">
        <f t="shared" si="21"/>
        <v>0</v>
      </c>
      <c r="F475">
        <f>Trimmed!G475-'raw data'!$T$2</f>
        <v>5036</v>
      </c>
      <c r="G475">
        <v>17994</v>
      </c>
      <c r="H475">
        <v>2.2851561999999999</v>
      </c>
      <c r="I475">
        <v>-175.78125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17901</v>
      </c>
      <c r="B476">
        <v>11.6894531</v>
      </c>
      <c r="C476">
        <v>8.7890625</v>
      </c>
      <c r="D476" t="b">
        <f t="shared" si="21"/>
        <v>0</v>
      </c>
      <c r="F476">
        <f>Trimmed!G476-'raw data'!$T$2</f>
        <v>5047</v>
      </c>
      <c r="G476">
        <v>18005</v>
      </c>
      <c r="H476">
        <v>0.43945309999999999</v>
      </c>
      <c r="I476">
        <v>-184.5703125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17911</v>
      </c>
      <c r="B477">
        <v>11.5136719</v>
      </c>
      <c r="C477">
        <v>-17.578125</v>
      </c>
      <c r="D477" t="b">
        <f t="shared" si="21"/>
        <v>0</v>
      </c>
      <c r="F477">
        <f>Trimmed!G477-'raw data'!$T$2</f>
        <v>5057</v>
      </c>
      <c r="G477">
        <v>18015</v>
      </c>
      <c r="H477">
        <v>-1.1425780999999999</v>
      </c>
      <c r="I477">
        <v>-143.8210297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17921</v>
      </c>
      <c r="B478">
        <v>11.1621094</v>
      </c>
      <c r="C478">
        <v>-31.960228000000001</v>
      </c>
      <c r="D478" t="b">
        <f t="shared" si="21"/>
        <v>0</v>
      </c>
      <c r="F478">
        <f>Trimmed!G478-'raw data'!$T$2</f>
        <v>5068</v>
      </c>
      <c r="G478">
        <v>18026</v>
      </c>
      <c r="H478">
        <v>-2.109375</v>
      </c>
      <c r="I478">
        <v>-96.6796875</v>
      </c>
      <c r="J478" t="str">
        <f t="shared" si="22"/>
        <v>NO</v>
      </c>
      <c r="K478" t="str">
        <f t="shared" si="23"/>
        <v>NO</v>
      </c>
    </row>
    <row r="479" spans="1:11" x14ac:dyDescent="0.25">
      <c r="A479">
        <v>17932</v>
      </c>
      <c r="B479">
        <v>10.6347656</v>
      </c>
      <c r="C479">
        <v>-52.734375</v>
      </c>
      <c r="D479" t="b">
        <f t="shared" si="21"/>
        <v>0</v>
      </c>
      <c r="F479">
        <f>Trimmed!G479-'raw data'!$T$2</f>
        <v>5078</v>
      </c>
      <c r="G479">
        <v>18036</v>
      </c>
      <c r="H479">
        <v>-2.4609375</v>
      </c>
      <c r="I479">
        <v>-31.960228000000001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17942</v>
      </c>
      <c r="B480">
        <v>9.9316405999999997</v>
      </c>
      <c r="C480">
        <v>-63.9204559</v>
      </c>
      <c r="D480" t="b">
        <f t="shared" si="21"/>
        <v>0</v>
      </c>
      <c r="F480">
        <f>Trimmed!G480-'raw data'!$T$2</f>
        <v>5089</v>
      </c>
      <c r="G480">
        <v>18047</v>
      </c>
      <c r="H480">
        <v>-3.0761718999999998</v>
      </c>
      <c r="I480">
        <v>-61.5234375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17953</v>
      </c>
      <c r="B481">
        <v>8.8769530999999997</v>
      </c>
      <c r="C481">
        <v>-105.46875</v>
      </c>
      <c r="D481" t="b">
        <f t="shared" si="21"/>
        <v>0</v>
      </c>
      <c r="F481">
        <f>Trimmed!G481-'raw data'!$T$2</f>
        <v>5099</v>
      </c>
      <c r="G481">
        <v>18057</v>
      </c>
      <c r="H481">
        <v>-3.6035156000000002</v>
      </c>
      <c r="I481">
        <v>-52.734375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17963</v>
      </c>
      <c r="B482">
        <v>7.5585937999999997</v>
      </c>
      <c r="C482">
        <v>-119.850853</v>
      </c>
      <c r="D482" t="b">
        <f t="shared" si="21"/>
        <v>0</v>
      </c>
      <c r="F482">
        <f>Trimmed!G482-'raw data'!$T$2</f>
        <v>5109</v>
      </c>
      <c r="G482">
        <v>18067</v>
      </c>
      <c r="H482">
        <v>-4.1308594000000003</v>
      </c>
      <c r="I482">
        <v>-47.9403419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17974</v>
      </c>
      <c r="B483">
        <v>5.9765625</v>
      </c>
      <c r="C483">
        <v>-158.203125</v>
      </c>
      <c r="D483" t="b">
        <f t="shared" si="21"/>
        <v>0</v>
      </c>
      <c r="F483">
        <f>Trimmed!G483-'raw data'!$T$2</f>
        <v>5120</v>
      </c>
      <c r="G483">
        <v>18078</v>
      </c>
      <c r="H483">
        <v>-4.6582030999999997</v>
      </c>
      <c r="I483">
        <v>-52.734375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17984</v>
      </c>
      <c r="B484">
        <v>4.21875</v>
      </c>
      <c r="C484">
        <v>-175.78125</v>
      </c>
      <c r="D484" t="b">
        <f t="shared" si="21"/>
        <v>0</v>
      </c>
      <c r="F484">
        <f>Trimmed!G484-'raw data'!$T$2</f>
        <v>5130</v>
      </c>
      <c r="G484">
        <v>18088</v>
      </c>
      <c r="H484">
        <v>-5.0976562000000003</v>
      </c>
      <c r="I484">
        <v>-39.9502831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17994</v>
      </c>
      <c r="B485">
        <v>2.2851561999999999</v>
      </c>
      <c r="C485">
        <v>-175.78125</v>
      </c>
      <c r="D485" t="b">
        <f t="shared" si="21"/>
        <v>0</v>
      </c>
      <c r="F485">
        <f>Trimmed!G485-'raw data'!$T$2</f>
        <v>5141</v>
      </c>
      <c r="G485">
        <v>18099</v>
      </c>
      <c r="H485">
        <v>-5.5371094000000003</v>
      </c>
      <c r="I485">
        <v>-43.9453125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18005</v>
      </c>
      <c r="B486">
        <v>0.43945309999999999</v>
      </c>
      <c r="C486">
        <v>-184.5703125</v>
      </c>
      <c r="D486" t="b">
        <f t="shared" si="21"/>
        <v>0</v>
      </c>
      <c r="F486">
        <f>Trimmed!G486-'raw data'!$T$2</f>
        <v>5151</v>
      </c>
      <c r="G486">
        <v>18109</v>
      </c>
      <c r="H486">
        <v>-5.8886719000000003</v>
      </c>
      <c r="I486">
        <v>-31.960228000000001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18015</v>
      </c>
      <c r="B487">
        <v>-1.1425780999999999</v>
      </c>
      <c r="C487">
        <v>-143.8210297</v>
      </c>
      <c r="D487" t="b">
        <f t="shared" si="21"/>
        <v>0</v>
      </c>
      <c r="F487">
        <f>Trimmed!G487-'raw data'!$T$2</f>
        <v>5162</v>
      </c>
      <c r="G487">
        <v>18120</v>
      </c>
      <c r="H487">
        <v>-6.1523437999999997</v>
      </c>
      <c r="I487">
        <v>-26.3671875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18026</v>
      </c>
      <c r="B488">
        <v>-2.109375</v>
      </c>
      <c r="C488">
        <v>-96.6796875</v>
      </c>
      <c r="D488" t="b">
        <f t="shared" si="21"/>
        <v>0</v>
      </c>
      <c r="F488">
        <f>Trimmed!G488-'raw data'!$T$2</f>
        <v>5172</v>
      </c>
      <c r="G488">
        <v>18130</v>
      </c>
      <c r="H488">
        <v>-6.5039062000000003</v>
      </c>
      <c r="I488">
        <v>-35.15625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18036</v>
      </c>
      <c r="B489">
        <v>-2.4609375</v>
      </c>
      <c r="C489">
        <v>-31.960228000000001</v>
      </c>
      <c r="D489" t="b">
        <f t="shared" si="21"/>
        <v>0</v>
      </c>
      <c r="F489">
        <f>Trimmed!G489-'raw data'!$T$2</f>
        <v>5182</v>
      </c>
      <c r="G489">
        <v>18140</v>
      </c>
      <c r="H489">
        <v>-6.6796875</v>
      </c>
      <c r="I489">
        <v>-15.980114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18047</v>
      </c>
      <c r="B490">
        <v>-3.0761718999999998</v>
      </c>
      <c r="C490">
        <v>-61.5234375</v>
      </c>
      <c r="D490" t="b">
        <f t="shared" si="21"/>
        <v>0</v>
      </c>
      <c r="F490">
        <f>Trimmed!G490-'raw data'!$T$2</f>
        <v>5193</v>
      </c>
      <c r="G490">
        <v>18151</v>
      </c>
      <c r="H490">
        <v>-6.7675780999999997</v>
      </c>
      <c r="I490">
        <v>-8.7890625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18057</v>
      </c>
      <c r="B491">
        <v>-3.6035156000000002</v>
      </c>
      <c r="C491">
        <v>-52.734375</v>
      </c>
      <c r="D491" t="b">
        <f t="shared" si="21"/>
        <v>0</v>
      </c>
      <c r="F491">
        <f>Trimmed!G491-'raw data'!$T$2</f>
        <v>5224</v>
      </c>
      <c r="G491">
        <v>18182</v>
      </c>
      <c r="H491">
        <v>-6.8554687999999997</v>
      </c>
      <c r="I491">
        <v>0</v>
      </c>
      <c r="J491" t="str">
        <f t="shared" si="22"/>
        <v>NO</v>
      </c>
      <c r="K491" t="str">
        <f t="shared" si="23"/>
        <v>YES</v>
      </c>
    </row>
    <row r="492" spans="1:11" x14ac:dyDescent="0.25">
      <c r="A492">
        <v>18067</v>
      </c>
      <c r="B492">
        <v>-4.1308594000000003</v>
      </c>
      <c r="C492">
        <v>-47.9403419</v>
      </c>
      <c r="D492" t="b">
        <f t="shared" si="21"/>
        <v>0</v>
      </c>
      <c r="F492">
        <f>Trimmed!G492-'raw data'!$T$2</f>
        <v>5235</v>
      </c>
      <c r="G492">
        <v>18193</v>
      </c>
      <c r="H492">
        <v>-6.6796875</v>
      </c>
      <c r="I492">
        <v>15.980114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18078</v>
      </c>
      <c r="B493">
        <v>-4.6582030999999997</v>
      </c>
      <c r="C493">
        <v>-52.734375</v>
      </c>
      <c r="D493" t="b">
        <f t="shared" si="21"/>
        <v>0</v>
      </c>
      <c r="F493">
        <f>Trimmed!G493-'raw data'!$T$2</f>
        <v>5245</v>
      </c>
      <c r="G493">
        <v>18203</v>
      </c>
      <c r="H493">
        <v>-6.5917969000000003</v>
      </c>
      <c r="I493">
        <v>8.7890625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18088</v>
      </c>
      <c r="B494">
        <v>-5.0976562000000003</v>
      </c>
      <c r="C494">
        <v>-39.9502831</v>
      </c>
      <c r="D494" t="b">
        <f t="shared" si="21"/>
        <v>0</v>
      </c>
      <c r="F494">
        <f>Trimmed!G494-'raw data'!$T$2</f>
        <v>5255</v>
      </c>
      <c r="G494">
        <v>18213</v>
      </c>
      <c r="H494">
        <v>-6.328125</v>
      </c>
      <c r="I494">
        <v>23.970171000000001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18099</v>
      </c>
      <c r="B495">
        <v>-5.5371094000000003</v>
      </c>
      <c r="C495">
        <v>-43.9453125</v>
      </c>
      <c r="D495" t="b">
        <f t="shared" si="21"/>
        <v>0</v>
      </c>
      <c r="F495">
        <f>Trimmed!G495-'raw data'!$T$2</f>
        <v>5266</v>
      </c>
      <c r="G495">
        <v>18224</v>
      </c>
      <c r="H495">
        <v>-6.0644530999999997</v>
      </c>
      <c r="I495">
        <v>26.3671875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18109</v>
      </c>
      <c r="B496">
        <v>-5.8886719000000003</v>
      </c>
      <c r="C496">
        <v>-31.960228000000001</v>
      </c>
      <c r="D496" t="b">
        <f t="shared" si="21"/>
        <v>0</v>
      </c>
      <c r="F496">
        <f>Trimmed!G496-'raw data'!$T$2</f>
        <v>5276</v>
      </c>
      <c r="G496">
        <v>18234</v>
      </c>
      <c r="H496">
        <v>-5.7128905999999997</v>
      </c>
      <c r="I496">
        <v>31.960228000000001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18120</v>
      </c>
      <c r="B497">
        <v>-6.1523437999999997</v>
      </c>
      <c r="C497">
        <v>-26.3671875</v>
      </c>
      <c r="D497" t="b">
        <f t="shared" si="21"/>
        <v>0</v>
      </c>
      <c r="F497">
        <f>Trimmed!G497-'raw data'!$T$2</f>
        <v>5287</v>
      </c>
      <c r="G497">
        <v>18245</v>
      </c>
      <c r="H497">
        <v>-5.2734375</v>
      </c>
      <c r="I497">
        <v>43.9453125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18130</v>
      </c>
      <c r="B498">
        <v>-6.5039062000000003</v>
      </c>
      <c r="C498">
        <v>-35.15625</v>
      </c>
      <c r="D498" t="b">
        <f t="shared" si="21"/>
        <v>0</v>
      </c>
      <c r="F498">
        <f>Trimmed!G498-'raw data'!$T$2</f>
        <v>5297</v>
      </c>
      <c r="G498">
        <v>18255</v>
      </c>
      <c r="H498">
        <v>-4.921875</v>
      </c>
      <c r="I498">
        <v>35.15625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18140</v>
      </c>
      <c r="B499">
        <v>-6.6796875</v>
      </c>
      <c r="C499">
        <v>-15.980114</v>
      </c>
      <c r="D499" t="b">
        <f t="shared" si="21"/>
        <v>0</v>
      </c>
      <c r="F499">
        <f>Trimmed!G499-'raw data'!$T$2</f>
        <v>5307</v>
      </c>
      <c r="G499">
        <v>18265</v>
      </c>
      <c r="H499">
        <v>-4.3945312000000003</v>
      </c>
      <c r="I499">
        <v>47.9403419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18151</v>
      </c>
      <c r="B500">
        <v>-6.7675780999999997</v>
      </c>
      <c r="C500">
        <v>-8.7890625</v>
      </c>
      <c r="D500" t="b">
        <f t="shared" si="21"/>
        <v>0</v>
      </c>
      <c r="F500">
        <f>Trimmed!G500-'raw data'!$T$2</f>
        <v>5318</v>
      </c>
      <c r="G500">
        <v>18276</v>
      </c>
      <c r="H500">
        <v>-3.9550781000000002</v>
      </c>
      <c r="I500">
        <v>43.9453125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18161</v>
      </c>
      <c r="B501">
        <v>-6.8554687999999997</v>
      </c>
      <c r="C501">
        <v>-7.9900570000000002</v>
      </c>
      <c r="D501" t="b">
        <f t="shared" si="21"/>
        <v>1</v>
      </c>
      <c r="F501">
        <f>Trimmed!G501-'raw data'!$T$2</f>
        <v>5328</v>
      </c>
      <c r="G501">
        <v>18286</v>
      </c>
      <c r="H501">
        <v>-3.4277343999999998</v>
      </c>
      <c r="I501">
        <v>47.9403419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18172</v>
      </c>
      <c r="B502">
        <v>-6.8554687999999997</v>
      </c>
      <c r="C502">
        <v>0</v>
      </c>
      <c r="D502" t="b">
        <f t="shared" si="21"/>
        <v>1</v>
      </c>
      <c r="F502">
        <f>Trimmed!G502-'raw data'!$T$2</f>
        <v>5339</v>
      </c>
      <c r="G502">
        <v>18297</v>
      </c>
      <c r="H502">
        <v>-2.9003906000000002</v>
      </c>
      <c r="I502">
        <v>52.734375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18182</v>
      </c>
      <c r="B503">
        <v>-6.8554687999999997</v>
      </c>
      <c r="C503">
        <v>0</v>
      </c>
      <c r="D503" t="b">
        <f t="shared" si="21"/>
        <v>0</v>
      </c>
      <c r="F503">
        <f>Trimmed!G503-'raw data'!$T$2</f>
        <v>5349</v>
      </c>
      <c r="G503">
        <v>18307</v>
      </c>
      <c r="H503">
        <v>-2.3730468999999998</v>
      </c>
      <c r="I503">
        <v>47.9403419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18193</v>
      </c>
      <c r="B504">
        <v>-6.6796875</v>
      </c>
      <c r="C504">
        <v>15.980114</v>
      </c>
      <c r="D504" t="b">
        <f t="shared" si="21"/>
        <v>0</v>
      </c>
      <c r="F504">
        <f>Trimmed!G504-'raw data'!$T$2</f>
        <v>5360</v>
      </c>
      <c r="G504">
        <v>18318</v>
      </c>
      <c r="H504">
        <v>-1.7578125</v>
      </c>
      <c r="I504">
        <v>61.5234375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18203</v>
      </c>
      <c r="B505">
        <v>-6.5917969000000003</v>
      </c>
      <c r="C505">
        <v>8.7890625</v>
      </c>
      <c r="D505" t="b">
        <f t="shared" si="21"/>
        <v>0</v>
      </c>
      <c r="F505">
        <f>Trimmed!G505-'raw data'!$T$2</f>
        <v>5370</v>
      </c>
      <c r="G505">
        <v>18328</v>
      </c>
      <c r="H505">
        <v>-1.1425780999999999</v>
      </c>
      <c r="I505">
        <v>61.5234375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18213</v>
      </c>
      <c r="B506">
        <v>-6.328125</v>
      </c>
      <c r="C506">
        <v>23.970171000000001</v>
      </c>
      <c r="D506" t="b">
        <f t="shared" si="21"/>
        <v>0</v>
      </c>
      <c r="F506">
        <f>Trimmed!G506-'raw data'!$T$2</f>
        <v>5380</v>
      </c>
      <c r="G506">
        <v>18338</v>
      </c>
      <c r="H506">
        <v>-0.61523439999999996</v>
      </c>
      <c r="I506">
        <v>47.9403419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18224</v>
      </c>
      <c r="B507">
        <v>-6.0644530999999997</v>
      </c>
      <c r="C507">
        <v>26.3671875</v>
      </c>
      <c r="D507" t="b">
        <f t="shared" si="21"/>
        <v>0</v>
      </c>
      <c r="F507">
        <f>Trimmed!G507-'raw data'!$T$2</f>
        <v>5391</v>
      </c>
      <c r="G507">
        <v>18349</v>
      </c>
      <c r="H507">
        <v>-8.7890599999999999E-2</v>
      </c>
      <c r="I507">
        <v>52.734375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18234</v>
      </c>
      <c r="B508">
        <v>-5.7128905999999997</v>
      </c>
      <c r="C508">
        <v>31.960228000000001</v>
      </c>
      <c r="D508" t="b">
        <f t="shared" si="21"/>
        <v>0</v>
      </c>
      <c r="F508">
        <f>Trimmed!G508-'raw data'!$T$2</f>
        <v>5401</v>
      </c>
      <c r="G508">
        <v>18359</v>
      </c>
      <c r="H508">
        <v>0.52734380000000003</v>
      </c>
      <c r="I508">
        <v>55.930396999999999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18245</v>
      </c>
      <c r="B509">
        <v>-5.2734375</v>
      </c>
      <c r="C509">
        <v>43.9453125</v>
      </c>
      <c r="D509" t="b">
        <f t="shared" si="21"/>
        <v>0</v>
      </c>
      <c r="F509">
        <f>Trimmed!G509-'raw data'!$T$2</f>
        <v>5412</v>
      </c>
      <c r="G509">
        <v>18370</v>
      </c>
      <c r="H509">
        <v>1.0546875</v>
      </c>
      <c r="I509">
        <v>52.734375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18255</v>
      </c>
      <c r="B510">
        <v>-4.921875</v>
      </c>
      <c r="C510">
        <v>35.15625</v>
      </c>
      <c r="D510" t="b">
        <f t="shared" si="21"/>
        <v>0</v>
      </c>
      <c r="F510">
        <f>Trimmed!G510-'raw data'!$T$2</f>
        <v>5422</v>
      </c>
      <c r="G510">
        <v>18380</v>
      </c>
      <c r="H510">
        <v>1.5820312000000001</v>
      </c>
      <c r="I510">
        <v>47.9403419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18265</v>
      </c>
      <c r="B511">
        <v>-4.3945312000000003</v>
      </c>
      <c r="C511">
        <v>47.9403419</v>
      </c>
      <c r="D511" t="b">
        <f t="shared" si="21"/>
        <v>0</v>
      </c>
      <c r="F511">
        <f>Trimmed!G511-'raw data'!$T$2</f>
        <v>5433</v>
      </c>
      <c r="G511">
        <v>18391</v>
      </c>
      <c r="H511">
        <v>2.0214843999999998</v>
      </c>
      <c r="I511">
        <v>43.9453125</v>
      </c>
      <c r="J511" t="str">
        <f t="shared" si="22"/>
        <v>NO</v>
      </c>
      <c r="K511" t="str">
        <f t="shared" si="23"/>
        <v>NO</v>
      </c>
    </row>
    <row r="512" spans="1:11" x14ac:dyDescent="0.25">
      <c r="A512">
        <v>18276</v>
      </c>
      <c r="B512">
        <v>-3.9550781000000002</v>
      </c>
      <c r="C512">
        <v>43.9453125</v>
      </c>
      <c r="D512" t="b">
        <f t="shared" si="21"/>
        <v>0</v>
      </c>
      <c r="F512">
        <f>Trimmed!G512-'raw data'!$T$2</f>
        <v>5443</v>
      </c>
      <c r="G512">
        <v>18401</v>
      </c>
      <c r="H512">
        <v>2.5488281000000002</v>
      </c>
      <c r="I512">
        <v>52.734375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18286</v>
      </c>
      <c r="B513">
        <v>-3.4277343999999998</v>
      </c>
      <c r="C513">
        <v>47.9403419</v>
      </c>
      <c r="D513" t="b">
        <f t="shared" si="21"/>
        <v>0</v>
      </c>
      <c r="F513">
        <f>Trimmed!G513-'raw data'!$T$2</f>
        <v>5453</v>
      </c>
      <c r="G513">
        <v>18411</v>
      </c>
      <c r="H513">
        <v>2.9882811999999999</v>
      </c>
      <c r="I513">
        <v>39.9502831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18297</v>
      </c>
      <c r="B514">
        <v>-2.9003906000000002</v>
      </c>
      <c r="C514">
        <v>52.734375</v>
      </c>
      <c r="D514" t="b">
        <f t="shared" si="21"/>
        <v>0</v>
      </c>
      <c r="F514">
        <f>Trimmed!G514-'raw data'!$T$2</f>
        <v>5464</v>
      </c>
      <c r="G514">
        <v>18422</v>
      </c>
      <c r="H514">
        <v>3.4277343999999998</v>
      </c>
      <c r="I514">
        <v>43.9453125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18307</v>
      </c>
      <c r="B515">
        <v>-2.3730468999999998</v>
      </c>
      <c r="C515">
        <v>47.9403419</v>
      </c>
      <c r="D515" t="b">
        <f t="shared" ref="D515:D578" si="24">B515=B516</f>
        <v>0</v>
      </c>
      <c r="F515">
        <f>Trimmed!G515-'raw data'!$T$2</f>
        <v>5474</v>
      </c>
      <c r="G515">
        <v>18432</v>
      </c>
      <c r="H515">
        <v>3.8671875</v>
      </c>
      <c r="I515">
        <v>39.9502831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18318</v>
      </c>
      <c r="B516">
        <v>-1.7578125</v>
      </c>
      <c r="C516">
        <v>61.5234375</v>
      </c>
      <c r="D516" t="b">
        <f t="shared" si="24"/>
        <v>0</v>
      </c>
      <c r="F516">
        <f>Trimmed!G516-'raw data'!$T$2</f>
        <v>5485</v>
      </c>
      <c r="G516">
        <v>18443</v>
      </c>
      <c r="H516">
        <v>4.3066405999999997</v>
      </c>
      <c r="I516">
        <v>43.9453125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18328</v>
      </c>
      <c r="B517">
        <v>-1.1425780999999999</v>
      </c>
      <c r="C517">
        <v>61.5234375</v>
      </c>
      <c r="D517" t="b">
        <f t="shared" si="24"/>
        <v>0</v>
      </c>
      <c r="F517">
        <f>Trimmed!G517-'raw data'!$T$2</f>
        <v>5495</v>
      </c>
      <c r="G517">
        <v>18453</v>
      </c>
      <c r="H517">
        <v>4.7460937999999997</v>
      </c>
      <c r="I517">
        <v>39.9502831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18338</v>
      </c>
      <c r="B518">
        <v>-0.61523439999999996</v>
      </c>
      <c r="C518">
        <v>47.9403419</v>
      </c>
      <c r="D518" t="b">
        <f t="shared" si="24"/>
        <v>0</v>
      </c>
      <c r="F518">
        <f>Trimmed!G518-'raw data'!$T$2</f>
        <v>5506</v>
      </c>
      <c r="G518">
        <v>18464</v>
      </c>
      <c r="H518">
        <v>5.1855469000000003</v>
      </c>
      <c r="I518">
        <v>43.9453125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18349</v>
      </c>
      <c r="B519">
        <v>-8.7890599999999999E-2</v>
      </c>
      <c r="C519">
        <v>52.734375</v>
      </c>
      <c r="D519" t="b">
        <f t="shared" si="24"/>
        <v>0</v>
      </c>
      <c r="F519">
        <f>Trimmed!G519-'raw data'!$T$2</f>
        <v>5516</v>
      </c>
      <c r="G519">
        <v>18474</v>
      </c>
      <c r="H519">
        <v>5.7128905999999997</v>
      </c>
      <c r="I519">
        <v>52.734375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18359</v>
      </c>
      <c r="B520">
        <v>0.52734380000000003</v>
      </c>
      <c r="C520">
        <v>55.930396999999999</v>
      </c>
      <c r="D520" t="b">
        <f t="shared" si="24"/>
        <v>0</v>
      </c>
      <c r="F520">
        <f>Trimmed!G520-'raw data'!$T$2</f>
        <v>5526</v>
      </c>
      <c r="G520">
        <v>18484</v>
      </c>
      <c r="H520">
        <v>6.0644530999999997</v>
      </c>
      <c r="I520">
        <v>31.960228000000001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18370</v>
      </c>
      <c r="B521">
        <v>1.0546875</v>
      </c>
      <c r="C521">
        <v>52.734375</v>
      </c>
      <c r="D521" t="b">
        <f t="shared" si="24"/>
        <v>0</v>
      </c>
      <c r="F521">
        <f>Trimmed!G521-'raw data'!$T$2</f>
        <v>5537</v>
      </c>
      <c r="G521">
        <v>18495</v>
      </c>
      <c r="H521">
        <v>6.5917969000000003</v>
      </c>
      <c r="I521">
        <v>52.734375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18380</v>
      </c>
      <c r="B522">
        <v>1.5820312000000001</v>
      </c>
      <c r="C522">
        <v>47.9403419</v>
      </c>
      <c r="D522" t="b">
        <f t="shared" si="24"/>
        <v>0</v>
      </c>
      <c r="F522">
        <f>Trimmed!G522-'raw data'!$T$2</f>
        <v>5547</v>
      </c>
      <c r="G522">
        <v>18505</v>
      </c>
      <c r="H522">
        <v>7.03125</v>
      </c>
      <c r="I522">
        <v>39.9502831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18391</v>
      </c>
      <c r="B523">
        <v>2.0214843999999998</v>
      </c>
      <c r="C523">
        <v>43.9453125</v>
      </c>
      <c r="D523" t="b">
        <f t="shared" si="24"/>
        <v>0</v>
      </c>
      <c r="F523">
        <f>Trimmed!G523-'raw data'!$T$2</f>
        <v>5558</v>
      </c>
      <c r="G523">
        <v>18516</v>
      </c>
      <c r="H523">
        <v>7.4707030999999997</v>
      </c>
      <c r="I523">
        <v>43.9453125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18401</v>
      </c>
      <c r="B524">
        <v>2.5488281000000002</v>
      </c>
      <c r="C524">
        <v>52.734375</v>
      </c>
      <c r="D524" t="b">
        <f t="shared" si="24"/>
        <v>0</v>
      </c>
      <c r="F524">
        <f>Trimmed!G524-'raw data'!$T$2</f>
        <v>5568</v>
      </c>
      <c r="G524">
        <v>18526</v>
      </c>
      <c r="H524">
        <v>7.9101562000000003</v>
      </c>
      <c r="I524">
        <v>39.9502831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18411</v>
      </c>
      <c r="B525">
        <v>2.9882811999999999</v>
      </c>
      <c r="C525">
        <v>39.9502831</v>
      </c>
      <c r="D525" t="b">
        <f t="shared" si="24"/>
        <v>0</v>
      </c>
      <c r="F525">
        <f>Trimmed!G525-'raw data'!$T$2</f>
        <v>5579</v>
      </c>
      <c r="G525">
        <v>18537</v>
      </c>
      <c r="H525">
        <v>8.3496094000000003</v>
      </c>
      <c r="I525">
        <v>43.9453125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18422</v>
      </c>
      <c r="B526">
        <v>3.4277343999999998</v>
      </c>
      <c r="C526">
        <v>43.9453125</v>
      </c>
      <c r="D526" t="b">
        <f t="shared" si="24"/>
        <v>0</v>
      </c>
      <c r="F526">
        <f>Trimmed!G526-'raw data'!$T$2</f>
        <v>5589</v>
      </c>
      <c r="G526">
        <v>18547</v>
      </c>
      <c r="H526">
        <v>8.7890625</v>
      </c>
      <c r="I526">
        <v>43.9453125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18432</v>
      </c>
      <c r="B527">
        <v>3.8671875</v>
      </c>
      <c r="C527">
        <v>39.9502831</v>
      </c>
      <c r="D527" t="b">
        <f t="shared" si="24"/>
        <v>0</v>
      </c>
      <c r="F527">
        <f>Trimmed!G527-'raw data'!$T$2</f>
        <v>5599</v>
      </c>
      <c r="G527">
        <v>18557</v>
      </c>
      <c r="H527">
        <v>9.2285155999999997</v>
      </c>
      <c r="I527">
        <v>39.9502831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18443</v>
      </c>
      <c r="B528">
        <v>4.3066405999999997</v>
      </c>
      <c r="C528">
        <v>43.9453125</v>
      </c>
      <c r="D528" t="b">
        <f t="shared" si="24"/>
        <v>0</v>
      </c>
      <c r="F528">
        <f>Trimmed!G528-'raw data'!$T$2</f>
        <v>5610</v>
      </c>
      <c r="G528">
        <v>18568</v>
      </c>
      <c r="H528">
        <v>9.5800780999999997</v>
      </c>
      <c r="I528">
        <v>35.15625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18453</v>
      </c>
      <c r="B529">
        <v>4.7460937999999997</v>
      </c>
      <c r="C529">
        <v>39.9502831</v>
      </c>
      <c r="D529" t="b">
        <f t="shared" si="24"/>
        <v>0</v>
      </c>
      <c r="F529">
        <f>Trimmed!G529-'raw data'!$T$2</f>
        <v>5620</v>
      </c>
      <c r="G529">
        <v>18578</v>
      </c>
      <c r="H529">
        <v>9.84375</v>
      </c>
      <c r="I529">
        <v>23.970171000000001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18464</v>
      </c>
      <c r="B530">
        <v>5.1855469000000003</v>
      </c>
      <c r="C530">
        <v>43.9453125</v>
      </c>
      <c r="D530" t="b">
        <f t="shared" si="24"/>
        <v>0</v>
      </c>
      <c r="F530">
        <f>Trimmed!G530-'raw data'!$T$2</f>
        <v>5631</v>
      </c>
      <c r="G530">
        <v>18589</v>
      </c>
      <c r="H530">
        <v>9.9316405999999997</v>
      </c>
      <c r="I530">
        <v>8.7890625</v>
      </c>
      <c r="J530" t="str">
        <f t="shared" si="25"/>
        <v>YES</v>
      </c>
      <c r="K530" t="str">
        <f t="shared" si="26"/>
        <v>NO</v>
      </c>
    </row>
    <row r="531" spans="1:11" x14ac:dyDescent="0.25">
      <c r="A531">
        <v>18474</v>
      </c>
      <c r="B531">
        <v>5.7128905999999997</v>
      </c>
      <c r="C531">
        <v>52.734375</v>
      </c>
      <c r="D531" t="b">
        <f t="shared" si="24"/>
        <v>0</v>
      </c>
      <c r="F531">
        <f>Trimmed!G531-'raw data'!$T$2</f>
        <v>5641</v>
      </c>
      <c r="G531">
        <v>18599</v>
      </c>
      <c r="H531">
        <v>9.84375</v>
      </c>
      <c r="I531">
        <v>-7.9900570000000002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18484</v>
      </c>
      <c r="B532">
        <v>6.0644530999999997</v>
      </c>
      <c r="C532">
        <v>31.960228000000001</v>
      </c>
      <c r="D532" t="b">
        <f t="shared" si="24"/>
        <v>0</v>
      </c>
      <c r="F532">
        <f>Trimmed!G532-'raw data'!$T$2</f>
        <v>5652</v>
      </c>
      <c r="G532">
        <v>18610</v>
      </c>
      <c r="H532">
        <v>9.6679688000000006</v>
      </c>
      <c r="I532">
        <v>-17.578125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18495</v>
      </c>
      <c r="B533">
        <v>6.5917969000000003</v>
      </c>
      <c r="C533">
        <v>52.734375</v>
      </c>
      <c r="D533" t="b">
        <f t="shared" si="24"/>
        <v>0</v>
      </c>
      <c r="F533">
        <f>Trimmed!G533-'raw data'!$T$2</f>
        <v>5662</v>
      </c>
      <c r="G533">
        <v>18620</v>
      </c>
      <c r="H533">
        <v>9.2285155999999997</v>
      </c>
      <c r="I533">
        <v>-43.9453125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18505</v>
      </c>
      <c r="B534">
        <v>7.03125</v>
      </c>
      <c r="C534">
        <v>39.9502831</v>
      </c>
      <c r="D534" t="b">
        <f t="shared" si="24"/>
        <v>0</v>
      </c>
      <c r="F534">
        <f>Trimmed!G534-'raw data'!$T$2</f>
        <v>5672</v>
      </c>
      <c r="G534">
        <v>18630</v>
      </c>
      <c r="H534">
        <v>8.7011719000000003</v>
      </c>
      <c r="I534">
        <v>-47.9403419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18516</v>
      </c>
      <c r="B535">
        <v>7.4707030999999997</v>
      </c>
      <c r="C535">
        <v>43.9453125</v>
      </c>
      <c r="D535" t="b">
        <f t="shared" si="24"/>
        <v>0</v>
      </c>
      <c r="F535">
        <f>Trimmed!G535-'raw data'!$T$2</f>
        <v>5683</v>
      </c>
      <c r="G535">
        <v>18641</v>
      </c>
      <c r="H535">
        <v>7.9980469000000003</v>
      </c>
      <c r="I535">
        <v>-70.3125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18526</v>
      </c>
      <c r="B536">
        <v>7.9101562000000003</v>
      </c>
      <c r="C536">
        <v>39.9502831</v>
      </c>
      <c r="D536" t="b">
        <f t="shared" si="24"/>
        <v>0</v>
      </c>
      <c r="F536">
        <f>Trimmed!G536-'raw data'!$T$2</f>
        <v>5693</v>
      </c>
      <c r="G536">
        <v>18651</v>
      </c>
      <c r="H536">
        <v>7.03125</v>
      </c>
      <c r="I536">
        <v>-87.890625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18537</v>
      </c>
      <c r="B537">
        <v>8.3496094000000003</v>
      </c>
      <c r="C537">
        <v>43.9453125</v>
      </c>
      <c r="D537" t="b">
        <f t="shared" si="24"/>
        <v>0</v>
      </c>
      <c r="F537">
        <f>Trimmed!G537-'raw data'!$T$2</f>
        <v>5704</v>
      </c>
      <c r="G537">
        <v>18662</v>
      </c>
      <c r="H537">
        <v>5.8886719000000003</v>
      </c>
      <c r="I537">
        <v>-114.2578125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18547</v>
      </c>
      <c r="B538">
        <v>8.7890625</v>
      </c>
      <c r="C538">
        <v>43.9453125</v>
      </c>
      <c r="D538" t="b">
        <f t="shared" si="24"/>
        <v>0</v>
      </c>
      <c r="F538">
        <f>Trimmed!G538-'raw data'!$T$2</f>
        <v>5714</v>
      </c>
      <c r="G538">
        <v>18672</v>
      </c>
      <c r="H538">
        <v>4.5703125</v>
      </c>
      <c r="I538">
        <v>-119.850853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18557</v>
      </c>
      <c r="B539">
        <v>9.2285155999999997</v>
      </c>
      <c r="C539">
        <v>39.9502831</v>
      </c>
      <c r="D539" t="b">
        <f t="shared" si="24"/>
        <v>0</v>
      </c>
      <c r="F539">
        <f>Trimmed!G539-'raw data'!$T$2</f>
        <v>5725</v>
      </c>
      <c r="G539">
        <v>18683</v>
      </c>
      <c r="H539">
        <v>3.0761718999999998</v>
      </c>
      <c r="I539">
        <v>-149.4140625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18568</v>
      </c>
      <c r="B540">
        <v>9.5800780999999997</v>
      </c>
      <c r="C540">
        <v>35.15625</v>
      </c>
      <c r="D540" t="b">
        <f t="shared" si="24"/>
        <v>0</v>
      </c>
      <c r="F540">
        <f>Trimmed!G540-'raw data'!$T$2</f>
        <v>5735</v>
      </c>
      <c r="G540">
        <v>18693</v>
      </c>
      <c r="H540">
        <v>1.4941405999999999</v>
      </c>
      <c r="I540">
        <v>-158.203125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18578</v>
      </c>
      <c r="B541">
        <v>9.84375</v>
      </c>
      <c r="C541">
        <v>23.970171000000001</v>
      </c>
      <c r="D541" t="b">
        <f t="shared" si="24"/>
        <v>0</v>
      </c>
      <c r="F541">
        <f>Trimmed!G541-'raw data'!$T$2</f>
        <v>5745</v>
      </c>
      <c r="G541">
        <v>18703</v>
      </c>
      <c r="H541">
        <v>0</v>
      </c>
      <c r="I541">
        <v>-135.83096309999999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18589</v>
      </c>
      <c r="B542">
        <v>9.9316405999999997</v>
      </c>
      <c r="C542">
        <v>8.7890625</v>
      </c>
      <c r="D542" t="b">
        <f t="shared" si="24"/>
        <v>0</v>
      </c>
      <c r="F542">
        <f>Trimmed!G542-'raw data'!$T$2</f>
        <v>5756</v>
      </c>
      <c r="G542">
        <v>18714</v>
      </c>
      <c r="H542">
        <v>-1.40625</v>
      </c>
      <c r="I542">
        <v>-140.625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18599</v>
      </c>
      <c r="B543">
        <v>9.84375</v>
      </c>
      <c r="C543">
        <v>-7.9900570000000002</v>
      </c>
      <c r="D543" t="b">
        <f t="shared" si="24"/>
        <v>0</v>
      </c>
      <c r="F543">
        <f>Trimmed!G543-'raw data'!$T$2</f>
        <v>5766</v>
      </c>
      <c r="G543">
        <v>18724</v>
      </c>
      <c r="H543">
        <v>-1.9335937999999999</v>
      </c>
      <c r="I543">
        <v>-47.9403419</v>
      </c>
      <c r="J543" t="str">
        <f t="shared" si="25"/>
        <v>NO</v>
      </c>
      <c r="K543" t="str">
        <f t="shared" si="26"/>
        <v>NO</v>
      </c>
    </row>
    <row r="544" spans="1:11" x14ac:dyDescent="0.25">
      <c r="A544">
        <v>18610</v>
      </c>
      <c r="B544">
        <v>9.6679688000000006</v>
      </c>
      <c r="C544">
        <v>-17.578125</v>
      </c>
      <c r="D544" t="b">
        <f t="shared" si="24"/>
        <v>0</v>
      </c>
      <c r="F544">
        <f>Trimmed!G544-'raw data'!$T$2</f>
        <v>5777</v>
      </c>
      <c r="G544">
        <v>18735</v>
      </c>
      <c r="H544">
        <v>-2.2851561999999999</v>
      </c>
      <c r="I544">
        <v>-35.15625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18620</v>
      </c>
      <c r="B545">
        <v>9.2285155999999997</v>
      </c>
      <c r="C545">
        <v>-43.9453125</v>
      </c>
      <c r="D545" t="b">
        <f t="shared" si="24"/>
        <v>0</v>
      </c>
      <c r="F545">
        <f>Trimmed!G545-'raw data'!$T$2</f>
        <v>5787</v>
      </c>
      <c r="G545">
        <v>18745</v>
      </c>
      <c r="H545">
        <v>-2.9003906000000002</v>
      </c>
      <c r="I545">
        <v>-55.930396999999999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18630</v>
      </c>
      <c r="B546">
        <v>8.7011719000000003</v>
      </c>
      <c r="C546">
        <v>-47.9403419</v>
      </c>
      <c r="D546" t="b">
        <f t="shared" si="24"/>
        <v>0</v>
      </c>
      <c r="F546">
        <f>Trimmed!G546-'raw data'!$T$2</f>
        <v>5798</v>
      </c>
      <c r="G546">
        <v>18756</v>
      </c>
      <c r="H546">
        <v>-3.4277343999999998</v>
      </c>
      <c r="I546">
        <v>-52.734375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18641</v>
      </c>
      <c r="B547">
        <v>7.9980469000000003</v>
      </c>
      <c r="C547">
        <v>-70.3125</v>
      </c>
      <c r="D547" t="b">
        <f t="shared" si="24"/>
        <v>0</v>
      </c>
      <c r="F547">
        <f>Trimmed!G547-'raw data'!$T$2</f>
        <v>5808</v>
      </c>
      <c r="G547">
        <v>18766</v>
      </c>
      <c r="H547">
        <v>-3.9550781000000002</v>
      </c>
      <c r="I547">
        <v>-52.734375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18651</v>
      </c>
      <c r="B548">
        <v>7.03125</v>
      </c>
      <c r="C548">
        <v>-87.890625</v>
      </c>
      <c r="D548" t="b">
        <f t="shared" si="24"/>
        <v>0</v>
      </c>
      <c r="F548">
        <f>Trimmed!G548-'raw data'!$T$2</f>
        <v>5818</v>
      </c>
      <c r="G548">
        <v>18776</v>
      </c>
      <c r="H548">
        <v>-4.3945312000000003</v>
      </c>
      <c r="I548">
        <v>-39.9502831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18662</v>
      </c>
      <c r="B549">
        <v>5.8886719000000003</v>
      </c>
      <c r="C549">
        <v>-114.2578125</v>
      </c>
      <c r="D549" t="b">
        <f t="shared" si="24"/>
        <v>0</v>
      </c>
      <c r="F549">
        <f>Trimmed!G549-'raw data'!$T$2</f>
        <v>5829</v>
      </c>
      <c r="G549">
        <v>18787</v>
      </c>
      <c r="H549">
        <v>-4.8339844000000003</v>
      </c>
      <c r="I549">
        <v>-43.9453125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18672</v>
      </c>
      <c r="B550">
        <v>4.5703125</v>
      </c>
      <c r="C550">
        <v>-119.850853</v>
      </c>
      <c r="D550" t="b">
        <f t="shared" si="24"/>
        <v>0</v>
      </c>
      <c r="F550">
        <f>Trimmed!G550-'raw data'!$T$2</f>
        <v>5839</v>
      </c>
      <c r="G550">
        <v>18797</v>
      </c>
      <c r="H550">
        <v>-5.2734375</v>
      </c>
      <c r="I550">
        <v>-39.9502831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18683</v>
      </c>
      <c r="B551">
        <v>3.0761718999999998</v>
      </c>
      <c r="C551">
        <v>-149.4140625</v>
      </c>
      <c r="D551" t="b">
        <f t="shared" si="24"/>
        <v>0</v>
      </c>
      <c r="F551">
        <f>Trimmed!G551-'raw data'!$T$2</f>
        <v>5850</v>
      </c>
      <c r="G551">
        <v>18808</v>
      </c>
      <c r="H551">
        <v>-5.5371094000000003</v>
      </c>
      <c r="I551">
        <v>-26.3671875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18693</v>
      </c>
      <c r="B552">
        <v>1.4941405999999999</v>
      </c>
      <c r="C552">
        <v>-158.203125</v>
      </c>
      <c r="D552" t="b">
        <f t="shared" si="24"/>
        <v>0</v>
      </c>
      <c r="F552">
        <f>Trimmed!G552-'raw data'!$T$2</f>
        <v>5860</v>
      </c>
      <c r="G552">
        <v>18818</v>
      </c>
      <c r="H552">
        <v>-5.8886719000000003</v>
      </c>
      <c r="I552">
        <v>-31.960228000000001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18703</v>
      </c>
      <c r="B553">
        <v>0</v>
      </c>
      <c r="C553">
        <v>-135.83096309999999</v>
      </c>
      <c r="D553" t="b">
        <f t="shared" si="24"/>
        <v>0</v>
      </c>
      <c r="F553">
        <f>Trimmed!G553-'raw data'!$T$2</f>
        <v>5871</v>
      </c>
      <c r="G553">
        <v>18829</v>
      </c>
      <c r="H553">
        <v>-6.0644530999999997</v>
      </c>
      <c r="I553">
        <v>-17.578125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18714</v>
      </c>
      <c r="B554">
        <v>-1.40625</v>
      </c>
      <c r="C554">
        <v>-140.625</v>
      </c>
      <c r="D554" t="b">
        <f t="shared" si="24"/>
        <v>0</v>
      </c>
      <c r="F554">
        <f>Trimmed!G554-'raw data'!$T$2</f>
        <v>5881</v>
      </c>
      <c r="G554">
        <v>18839</v>
      </c>
      <c r="H554">
        <v>-6.328125</v>
      </c>
      <c r="I554">
        <v>-26.3671875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18724</v>
      </c>
      <c r="B555">
        <v>-1.9335937999999999</v>
      </c>
      <c r="C555">
        <v>-47.9403419</v>
      </c>
      <c r="D555" t="b">
        <f t="shared" si="24"/>
        <v>0</v>
      </c>
      <c r="F555">
        <f>Trimmed!G555-'raw data'!$T$2</f>
        <v>5891</v>
      </c>
      <c r="G555">
        <v>18849</v>
      </c>
      <c r="H555">
        <v>-6.4160155999999997</v>
      </c>
      <c r="I555">
        <v>-7.9900570000000002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18735</v>
      </c>
      <c r="B556">
        <v>-2.2851561999999999</v>
      </c>
      <c r="C556">
        <v>-35.15625</v>
      </c>
      <c r="D556" t="b">
        <f t="shared" si="24"/>
        <v>0</v>
      </c>
      <c r="F556">
        <f>Trimmed!G556-'raw data'!$T$2</f>
        <v>5912</v>
      </c>
      <c r="G556">
        <v>18870</v>
      </c>
      <c r="H556">
        <v>-6.5039062000000003</v>
      </c>
      <c r="I556">
        <v>0</v>
      </c>
      <c r="J556" t="str">
        <f t="shared" si="25"/>
        <v>NO</v>
      </c>
      <c r="K556" t="str">
        <f t="shared" si="26"/>
        <v>YES</v>
      </c>
    </row>
    <row r="557" spans="1:11" x14ac:dyDescent="0.25">
      <c r="A557">
        <v>18745</v>
      </c>
      <c r="B557">
        <v>-2.9003906000000002</v>
      </c>
      <c r="C557">
        <v>-55.930396999999999</v>
      </c>
      <c r="D557" t="b">
        <f t="shared" si="24"/>
        <v>0</v>
      </c>
      <c r="F557">
        <f>Trimmed!G557-'raw data'!$T$2</f>
        <v>5923</v>
      </c>
      <c r="G557">
        <v>18881</v>
      </c>
      <c r="H557">
        <v>-6.4160155999999997</v>
      </c>
      <c r="I557">
        <v>8.7890625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18756</v>
      </c>
      <c r="B558">
        <v>-3.4277343999999998</v>
      </c>
      <c r="C558">
        <v>-52.734375</v>
      </c>
      <c r="D558" t="b">
        <f t="shared" si="24"/>
        <v>0</v>
      </c>
      <c r="F558">
        <f>Trimmed!G558-'raw data'!$T$2</f>
        <v>5933</v>
      </c>
      <c r="G558">
        <v>18891</v>
      </c>
      <c r="H558">
        <v>-6.328125</v>
      </c>
      <c r="I558">
        <v>8.7890625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18766</v>
      </c>
      <c r="B559">
        <v>-3.9550781000000002</v>
      </c>
      <c r="C559">
        <v>-52.734375</v>
      </c>
      <c r="D559" t="b">
        <f t="shared" si="24"/>
        <v>0</v>
      </c>
      <c r="F559">
        <f>Trimmed!G559-'raw data'!$T$2</f>
        <v>5943</v>
      </c>
      <c r="G559">
        <v>18901</v>
      </c>
      <c r="H559">
        <v>-6.1523437999999997</v>
      </c>
      <c r="I559">
        <v>15.980114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18776</v>
      </c>
      <c r="B560">
        <v>-4.3945312000000003</v>
      </c>
      <c r="C560">
        <v>-39.9502831</v>
      </c>
      <c r="D560" t="b">
        <f t="shared" si="24"/>
        <v>0</v>
      </c>
      <c r="F560">
        <f>Trimmed!G560-'raw data'!$T$2</f>
        <v>5954</v>
      </c>
      <c r="G560">
        <v>18912</v>
      </c>
      <c r="H560">
        <v>-5.9765625</v>
      </c>
      <c r="I560">
        <v>17.578125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18787</v>
      </c>
      <c r="B561">
        <v>-4.8339844000000003</v>
      </c>
      <c r="C561">
        <v>-43.9453125</v>
      </c>
      <c r="D561" t="b">
        <f t="shared" si="24"/>
        <v>0</v>
      </c>
      <c r="F561">
        <f>Trimmed!G561-'raw data'!$T$2</f>
        <v>5964</v>
      </c>
      <c r="G561">
        <v>18922</v>
      </c>
      <c r="H561">
        <v>-5.625</v>
      </c>
      <c r="I561">
        <v>31.960228000000001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18797</v>
      </c>
      <c r="B562">
        <v>-5.2734375</v>
      </c>
      <c r="C562">
        <v>-39.9502831</v>
      </c>
      <c r="D562" t="b">
        <f t="shared" si="24"/>
        <v>0</v>
      </c>
      <c r="F562">
        <f>Trimmed!G562-'raw data'!$T$2</f>
        <v>5975</v>
      </c>
      <c r="G562">
        <v>18933</v>
      </c>
      <c r="H562">
        <v>-5.3613280999999997</v>
      </c>
      <c r="I562">
        <v>26.3671875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18808</v>
      </c>
      <c r="B563">
        <v>-5.5371094000000003</v>
      </c>
      <c r="C563">
        <v>-26.3671875</v>
      </c>
      <c r="D563" t="b">
        <f t="shared" si="24"/>
        <v>0</v>
      </c>
      <c r="F563">
        <f>Trimmed!G563-'raw data'!$T$2</f>
        <v>5985</v>
      </c>
      <c r="G563">
        <v>18943</v>
      </c>
      <c r="H563">
        <v>-5.0097655999999997</v>
      </c>
      <c r="I563">
        <v>31.960228000000001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18818</v>
      </c>
      <c r="B564">
        <v>-5.8886719000000003</v>
      </c>
      <c r="C564">
        <v>-31.960228000000001</v>
      </c>
      <c r="D564" t="b">
        <f t="shared" si="24"/>
        <v>0</v>
      </c>
      <c r="F564">
        <f>Trimmed!G564-'raw data'!$T$2</f>
        <v>5996</v>
      </c>
      <c r="G564">
        <v>18954</v>
      </c>
      <c r="H564">
        <v>-4.5703125</v>
      </c>
      <c r="I564">
        <v>43.9453125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18829</v>
      </c>
      <c r="B565">
        <v>-6.0644530999999997</v>
      </c>
      <c r="C565">
        <v>-17.578125</v>
      </c>
      <c r="D565" t="b">
        <f t="shared" si="24"/>
        <v>0</v>
      </c>
      <c r="F565">
        <f>Trimmed!G565-'raw data'!$T$2</f>
        <v>6006</v>
      </c>
      <c r="G565">
        <v>18964</v>
      </c>
      <c r="H565">
        <v>-4.1308594000000003</v>
      </c>
      <c r="I565">
        <v>43.9453125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18839</v>
      </c>
      <c r="B566">
        <v>-6.328125</v>
      </c>
      <c r="C566">
        <v>-26.3671875</v>
      </c>
      <c r="D566" t="b">
        <f t="shared" si="24"/>
        <v>0</v>
      </c>
      <c r="F566">
        <f>Trimmed!G566-'raw data'!$T$2</f>
        <v>6016</v>
      </c>
      <c r="G566">
        <v>18974</v>
      </c>
      <c r="H566">
        <v>-3.6914061999999999</v>
      </c>
      <c r="I566">
        <v>39.9502831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18849</v>
      </c>
      <c r="B567">
        <v>-6.4160155999999997</v>
      </c>
      <c r="C567">
        <v>-7.9900570000000002</v>
      </c>
      <c r="D567" t="b">
        <f t="shared" si="24"/>
        <v>0</v>
      </c>
      <c r="F567">
        <f>Trimmed!G567-'raw data'!$T$2</f>
        <v>6027</v>
      </c>
      <c r="G567">
        <v>18985</v>
      </c>
      <c r="H567">
        <v>-3.2519531000000002</v>
      </c>
      <c r="I567">
        <v>43.9453125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18860</v>
      </c>
      <c r="B568">
        <v>-6.5039062000000003</v>
      </c>
      <c r="C568">
        <v>-8.7890625</v>
      </c>
      <c r="D568" t="b">
        <f t="shared" si="24"/>
        <v>1</v>
      </c>
      <c r="F568">
        <f>Trimmed!G568-'raw data'!$T$2</f>
        <v>6037</v>
      </c>
      <c r="G568">
        <v>18995</v>
      </c>
      <c r="H568">
        <v>-2.7246093999999998</v>
      </c>
      <c r="I568">
        <v>47.9403419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18870</v>
      </c>
      <c r="B569">
        <v>-6.5039062000000003</v>
      </c>
      <c r="C569">
        <v>0</v>
      </c>
      <c r="D569" t="b">
        <f t="shared" si="24"/>
        <v>0</v>
      </c>
      <c r="F569">
        <f>Trimmed!G569-'raw data'!$T$2</f>
        <v>6048</v>
      </c>
      <c r="G569">
        <v>19006</v>
      </c>
      <c r="H569">
        <v>-2.1972656000000002</v>
      </c>
      <c r="I569">
        <v>52.734375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18881</v>
      </c>
      <c r="B570">
        <v>-6.4160155999999997</v>
      </c>
      <c r="C570">
        <v>8.7890625</v>
      </c>
      <c r="D570" t="b">
        <f t="shared" si="24"/>
        <v>0</v>
      </c>
      <c r="F570">
        <f>Trimmed!G570-'raw data'!$T$2</f>
        <v>6058</v>
      </c>
      <c r="G570">
        <v>19016</v>
      </c>
      <c r="H570">
        <v>-1.6699219000000001</v>
      </c>
      <c r="I570">
        <v>47.9403419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18891</v>
      </c>
      <c r="B571">
        <v>-6.328125</v>
      </c>
      <c r="C571">
        <v>8.7890625</v>
      </c>
      <c r="D571" t="b">
        <f t="shared" si="24"/>
        <v>0</v>
      </c>
      <c r="F571">
        <f>Trimmed!G571-'raw data'!$T$2</f>
        <v>6069</v>
      </c>
      <c r="G571">
        <v>19027</v>
      </c>
      <c r="H571">
        <v>-1.0546875</v>
      </c>
      <c r="I571">
        <v>61.5234375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18901</v>
      </c>
      <c r="B572">
        <v>-6.1523437999999997</v>
      </c>
      <c r="C572">
        <v>15.980114</v>
      </c>
      <c r="D572" t="b">
        <f t="shared" si="24"/>
        <v>0</v>
      </c>
      <c r="F572">
        <f>Trimmed!G572-'raw data'!$T$2</f>
        <v>6079</v>
      </c>
      <c r="G572">
        <v>19037</v>
      </c>
      <c r="H572">
        <v>-0.52734380000000003</v>
      </c>
      <c r="I572">
        <v>52.734375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18912</v>
      </c>
      <c r="B573">
        <v>-5.9765625</v>
      </c>
      <c r="C573">
        <v>17.578125</v>
      </c>
      <c r="D573" t="b">
        <f t="shared" si="24"/>
        <v>0</v>
      </c>
      <c r="F573">
        <f>Trimmed!G573-'raw data'!$T$2</f>
        <v>6089</v>
      </c>
      <c r="G573">
        <v>19047</v>
      </c>
      <c r="H573">
        <v>0</v>
      </c>
      <c r="I573">
        <v>47.9403419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18922</v>
      </c>
      <c r="B574">
        <v>-5.625</v>
      </c>
      <c r="C574">
        <v>31.960228000000001</v>
      </c>
      <c r="D574" t="b">
        <f t="shared" si="24"/>
        <v>0</v>
      </c>
      <c r="F574">
        <f>Trimmed!G574-'raw data'!$T$2</f>
        <v>6100</v>
      </c>
      <c r="G574">
        <v>19058</v>
      </c>
      <c r="H574">
        <v>0.43945309999999999</v>
      </c>
      <c r="I574">
        <v>43.9453125</v>
      </c>
      <c r="J574" t="str">
        <f t="shared" si="25"/>
        <v>NO</v>
      </c>
      <c r="K574" t="str">
        <f t="shared" si="26"/>
        <v>NO</v>
      </c>
    </row>
    <row r="575" spans="1:11" x14ac:dyDescent="0.25">
      <c r="A575">
        <v>18933</v>
      </c>
      <c r="B575">
        <v>-5.3613280999999997</v>
      </c>
      <c r="C575">
        <v>26.3671875</v>
      </c>
      <c r="D575" t="b">
        <f t="shared" si="24"/>
        <v>0</v>
      </c>
      <c r="F575">
        <f>Trimmed!G575-'raw data'!$T$2</f>
        <v>6110</v>
      </c>
      <c r="G575">
        <v>19068</v>
      </c>
      <c r="H575">
        <v>0.96679689999999996</v>
      </c>
      <c r="I575">
        <v>47.9403419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18943</v>
      </c>
      <c r="B576">
        <v>-5.0097655999999997</v>
      </c>
      <c r="C576">
        <v>31.960228000000001</v>
      </c>
      <c r="D576" t="b">
        <f t="shared" si="24"/>
        <v>0</v>
      </c>
      <c r="F576">
        <f>Trimmed!G576-'raw data'!$T$2</f>
        <v>6121</v>
      </c>
      <c r="G576">
        <v>19079</v>
      </c>
      <c r="H576">
        <v>1.4941405999999999</v>
      </c>
      <c r="I576">
        <v>52.734375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18954</v>
      </c>
      <c r="B577">
        <v>-4.5703125</v>
      </c>
      <c r="C577">
        <v>43.9453125</v>
      </c>
      <c r="D577" t="b">
        <f t="shared" si="24"/>
        <v>0</v>
      </c>
      <c r="F577">
        <f>Trimmed!G577-'raw data'!$T$2</f>
        <v>6131</v>
      </c>
      <c r="G577">
        <v>19089</v>
      </c>
      <c r="H577">
        <v>1.9335937999999999</v>
      </c>
      <c r="I577">
        <v>39.9502831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18964</v>
      </c>
      <c r="B578">
        <v>-4.1308594000000003</v>
      </c>
      <c r="C578">
        <v>43.9453125</v>
      </c>
      <c r="D578" t="b">
        <f t="shared" si="24"/>
        <v>0</v>
      </c>
      <c r="F578">
        <f>Trimmed!G578-'raw data'!$T$2</f>
        <v>6142</v>
      </c>
      <c r="G578">
        <v>19100</v>
      </c>
      <c r="H578">
        <v>2.4609375</v>
      </c>
      <c r="I578">
        <v>52.734375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18974</v>
      </c>
      <c r="B579">
        <v>-3.6914061999999999</v>
      </c>
      <c r="C579">
        <v>39.9502831</v>
      </c>
      <c r="D579" t="b">
        <f t="shared" ref="D579:D642" si="27">B579=B580</f>
        <v>0</v>
      </c>
      <c r="F579">
        <f>Trimmed!G579-'raw data'!$T$2</f>
        <v>6152</v>
      </c>
      <c r="G579">
        <v>19110</v>
      </c>
      <c r="H579">
        <v>2.9003906000000002</v>
      </c>
      <c r="I579">
        <v>43.9453125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18985</v>
      </c>
      <c r="B580">
        <v>-3.2519531000000002</v>
      </c>
      <c r="C580">
        <v>43.9453125</v>
      </c>
      <c r="D580" t="b">
        <f t="shared" si="27"/>
        <v>0</v>
      </c>
      <c r="F580">
        <f>Trimmed!G580-'raw data'!$T$2</f>
        <v>6162</v>
      </c>
      <c r="G580">
        <v>19120</v>
      </c>
      <c r="H580">
        <v>3.2519531000000002</v>
      </c>
      <c r="I580">
        <v>31.960228000000001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18995</v>
      </c>
      <c r="B581">
        <v>-2.7246093999999998</v>
      </c>
      <c r="C581">
        <v>47.9403419</v>
      </c>
      <c r="D581" t="b">
        <f t="shared" si="27"/>
        <v>0</v>
      </c>
      <c r="F581">
        <f>Trimmed!G581-'raw data'!$T$2</f>
        <v>6173</v>
      </c>
      <c r="G581">
        <v>19131</v>
      </c>
      <c r="H581">
        <v>3.6914061999999999</v>
      </c>
      <c r="I581">
        <v>43.9453125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19006</v>
      </c>
      <c r="B582">
        <v>-2.1972656000000002</v>
      </c>
      <c r="C582">
        <v>52.734375</v>
      </c>
      <c r="D582" t="b">
        <f t="shared" si="27"/>
        <v>0</v>
      </c>
      <c r="F582">
        <f>Trimmed!G582-'raw data'!$T$2</f>
        <v>6183</v>
      </c>
      <c r="G582">
        <v>19141</v>
      </c>
      <c r="H582">
        <v>4.0429687999999997</v>
      </c>
      <c r="I582">
        <v>31.960228000000001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19016</v>
      </c>
      <c r="B583">
        <v>-1.6699219000000001</v>
      </c>
      <c r="C583">
        <v>47.9403419</v>
      </c>
      <c r="D583" t="b">
        <f t="shared" si="27"/>
        <v>0</v>
      </c>
      <c r="F583">
        <f>Trimmed!G583-'raw data'!$T$2</f>
        <v>6194</v>
      </c>
      <c r="G583">
        <v>19152</v>
      </c>
      <c r="H583">
        <v>4.4824219000000003</v>
      </c>
      <c r="I583">
        <v>43.9453125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19027</v>
      </c>
      <c r="B584">
        <v>-1.0546875</v>
      </c>
      <c r="C584">
        <v>61.5234375</v>
      </c>
      <c r="D584" t="b">
        <f t="shared" si="27"/>
        <v>0</v>
      </c>
      <c r="F584">
        <f>Trimmed!G584-'raw data'!$T$2</f>
        <v>6204</v>
      </c>
      <c r="G584">
        <v>19162</v>
      </c>
      <c r="H584">
        <v>4.8339844000000003</v>
      </c>
      <c r="I584">
        <v>31.960228000000001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19037</v>
      </c>
      <c r="B585">
        <v>-0.52734380000000003</v>
      </c>
      <c r="C585">
        <v>52.734375</v>
      </c>
      <c r="D585" t="b">
        <f t="shared" si="27"/>
        <v>0</v>
      </c>
      <c r="F585">
        <f>Trimmed!G585-'raw data'!$T$2</f>
        <v>6215</v>
      </c>
      <c r="G585">
        <v>19173</v>
      </c>
      <c r="H585">
        <v>5.2734375</v>
      </c>
      <c r="I585">
        <v>43.9453125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19047</v>
      </c>
      <c r="B586">
        <v>0</v>
      </c>
      <c r="C586">
        <v>47.9403419</v>
      </c>
      <c r="D586" t="b">
        <f t="shared" si="27"/>
        <v>0</v>
      </c>
      <c r="F586">
        <f>Trimmed!G586-'raw data'!$T$2</f>
        <v>6225</v>
      </c>
      <c r="G586">
        <v>19183</v>
      </c>
      <c r="H586">
        <v>5.625</v>
      </c>
      <c r="I586">
        <v>35.15625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19058</v>
      </c>
      <c r="B587">
        <v>0.43945309999999999</v>
      </c>
      <c r="C587">
        <v>43.9453125</v>
      </c>
      <c r="D587" t="b">
        <f t="shared" si="27"/>
        <v>0</v>
      </c>
      <c r="F587">
        <f>Trimmed!G587-'raw data'!$T$2</f>
        <v>6235</v>
      </c>
      <c r="G587">
        <v>19193</v>
      </c>
      <c r="H587">
        <v>6.0644530999999997</v>
      </c>
      <c r="I587">
        <v>39.9502831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19068</v>
      </c>
      <c r="B588">
        <v>0.96679689999999996</v>
      </c>
      <c r="C588">
        <v>47.9403419</v>
      </c>
      <c r="D588" t="b">
        <f t="shared" si="27"/>
        <v>0</v>
      </c>
      <c r="F588">
        <f>Trimmed!G588-'raw data'!$T$2</f>
        <v>6246</v>
      </c>
      <c r="G588">
        <v>19204</v>
      </c>
      <c r="H588">
        <v>6.4160155999999997</v>
      </c>
      <c r="I588">
        <v>35.15625</v>
      </c>
      <c r="J588" t="str">
        <f t="shared" si="28"/>
        <v>NO</v>
      </c>
      <c r="K588" t="str">
        <f t="shared" si="29"/>
        <v>NO</v>
      </c>
    </row>
    <row r="589" spans="1:11" x14ac:dyDescent="0.25">
      <c r="A589">
        <v>19079</v>
      </c>
      <c r="B589">
        <v>1.4941405999999999</v>
      </c>
      <c r="C589">
        <v>52.734375</v>
      </c>
      <c r="D589" t="b">
        <f t="shared" si="27"/>
        <v>0</v>
      </c>
      <c r="F589">
        <f>Trimmed!G589-'raw data'!$T$2</f>
        <v>6256</v>
      </c>
      <c r="G589">
        <v>19214</v>
      </c>
      <c r="H589">
        <v>6.8554687999999997</v>
      </c>
      <c r="I589">
        <v>39.9502831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19089</v>
      </c>
      <c r="B590">
        <v>1.9335937999999999</v>
      </c>
      <c r="C590">
        <v>39.9502831</v>
      </c>
      <c r="D590" t="b">
        <f t="shared" si="27"/>
        <v>0</v>
      </c>
      <c r="F590">
        <f>Trimmed!G590-'raw data'!$T$2</f>
        <v>6267</v>
      </c>
      <c r="G590">
        <v>19225</v>
      </c>
      <c r="H590">
        <v>7.1191405999999997</v>
      </c>
      <c r="I590">
        <v>26.3671875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19100</v>
      </c>
      <c r="B591">
        <v>2.4609375</v>
      </c>
      <c r="C591">
        <v>52.734375</v>
      </c>
      <c r="D591" t="b">
        <f t="shared" si="27"/>
        <v>0</v>
      </c>
      <c r="F591">
        <f>Trimmed!G591-'raw data'!$T$2</f>
        <v>6277</v>
      </c>
      <c r="G591">
        <v>19235</v>
      </c>
      <c r="H591">
        <v>7.4707030999999997</v>
      </c>
      <c r="I591">
        <v>31.960228000000001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19110</v>
      </c>
      <c r="B592">
        <v>2.9003906000000002</v>
      </c>
      <c r="C592">
        <v>43.9453125</v>
      </c>
      <c r="D592" t="b">
        <f t="shared" si="27"/>
        <v>0</v>
      </c>
      <c r="F592">
        <f>Trimmed!G592-'raw data'!$T$2</f>
        <v>6288</v>
      </c>
      <c r="G592">
        <v>19246</v>
      </c>
      <c r="H592">
        <v>7.8222655999999997</v>
      </c>
      <c r="I592">
        <v>35.15625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19120</v>
      </c>
      <c r="B593">
        <v>3.2519531000000002</v>
      </c>
      <c r="C593">
        <v>31.960228000000001</v>
      </c>
      <c r="D593" t="b">
        <f t="shared" si="27"/>
        <v>0</v>
      </c>
      <c r="F593">
        <f>Trimmed!G593-'raw data'!$T$2</f>
        <v>6298</v>
      </c>
      <c r="G593">
        <v>19256</v>
      </c>
      <c r="H593">
        <v>8.0859375</v>
      </c>
      <c r="I593">
        <v>26.3671875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19131</v>
      </c>
      <c r="B594">
        <v>3.6914061999999999</v>
      </c>
      <c r="C594">
        <v>43.9453125</v>
      </c>
      <c r="D594" t="b">
        <f t="shared" si="27"/>
        <v>0</v>
      </c>
      <c r="F594">
        <f>Trimmed!G594-'raw data'!$T$2</f>
        <v>6308</v>
      </c>
      <c r="G594">
        <v>19266</v>
      </c>
      <c r="H594">
        <v>8.2617188000000006</v>
      </c>
      <c r="I594">
        <v>15.980114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19141</v>
      </c>
      <c r="B595">
        <v>4.0429687999999997</v>
      </c>
      <c r="C595">
        <v>31.960228000000001</v>
      </c>
      <c r="D595" t="b">
        <f t="shared" si="27"/>
        <v>0</v>
      </c>
      <c r="F595">
        <f>Trimmed!G595-'raw data'!$T$2</f>
        <v>6329</v>
      </c>
      <c r="G595">
        <v>19287</v>
      </c>
      <c r="H595">
        <v>8.4375</v>
      </c>
      <c r="I595">
        <v>0</v>
      </c>
      <c r="J595" t="str">
        <f t="shared" si="28"/>
        <v>YES</v>
      </c>
      <c r="K595" t="str">
        <f t="shared" si="29"/>
        <v>NO</v>
      </c>
    </row>
    <row r="596" spans="1:11" x14ac:dyDescent="0.25">
      <c r="A596">
        <v>19152</v>
      </c>
      <c r="B596">
        <v>4.4824219000000003</v>
      </c>
      <c r="C596">
        <v>43.9453125</v>
      </c>
      <c r="D596" t="b">
        <f t="shared" si="27"/>
        <v>0</v>
      </c>
      <c r="F596">
        <f>Trimmed!G596-'raw data'!$T$2</f>
        <v>6340</v>
      </c>
      <c r="G596">
        <v>19298</v>
      </c>
      <c r="H596">
        <v>8.3496094000000003</v>
      </c>
      <c r="I596">
        <v>-8.7890625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19162</v>
      </c>
      <c r="B597">
        <v>4.8339844000000003</v>
      </c>
      <c r="C597">
        <v>31.960228000000001</v>
      </c>
      <c r="D597" t="b">
        <f t="shared" si="27"/>
        <v>0</v>
      </c>
      <c r="F597">
        <f>Trimmed!G597-'raw data'!$T$2</f>
        <v>6350</v>
      </c>
      <c r="G597">
        <v>19308</v>
      </c>
      <c r="H597">
        <v>8.0859375</v>
      </c>
      <c r="I597">
        <v>-23.970171000000001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19173</v>
      </c>
      <c r="B598">
        <v>5.2734375</v>
      </c>
      <c r="C598">
        <v>43.9453125</v>
      </c>
      <c r="D598" t="b">
        <f t="shared" si="27"/>
        <v>0</v>
      </c>
      <c r="F598">
        <f>Trimmed!G598-'raw data'!$T$2</f>
        <v>6361</v>
      </c>
      <c r="G598">
        <v>19319</v>
      </c>
      <c r="H598">
        <v>7.6464844000000003</v>
      </c>
      <c r="I598">
        <v>-43.9453125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19183</v>
      </c>
      <c r="B599">
        <v>5.625</v>
      </c>
      <c r="C599">
        <v>35.15625</v>
      </c>
      <c r="D599" t="b">
        <f t="shared" si="27"/>
        <v>0</v>
      </c>
      <c r="F599">
        <f>Trimmed!G599-'raw data'!$T$2</f>
        <v>6371</v>
      </c>
      <c r="G599">
        <v>19329</v>
      </c>
      <c r="H599">
        <v>7.03125</v>
      </c>
      <c r="I599">
        <v>-61.5234375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19193</v>
      </c>
      <c r="B600">
        <v>6.0644530999999997</v>
      </c>
      <c r="C600">
        <v>39.9502831</v>
      </c>
      <c r="D600" t="b">
        <f t="shared" si="27"/>
        <v>0</v>
      </c>
      <c r="F600">
        <f>Trimmed!G600-'raw data'!$T$2</f>
        <v>6381</v>
      </c>
      <c r="G600">
        <v>19339</v>
      </c>
      <c r="H600">
        <v>6.4160155999999997</v>
      </c>
      <c r="I600">
        <v>-55.930396999999999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19204</v>
      </c>
      <c r="B601">
        <v>6.4160155999999997</v>
      </c>
      <c r="C601">
        <v>35.15625</v>
      </c>
      <c r="D601" t="b">
        <f t="shared" si="27"/>
        <v>0</v>
      </c>
      <c r="F601">
        <f>Trimmed!G601-'raw data'!$T$2</f>
        <v>6392</v>
      </c>
      <c r="G601">
        <v>19350</v>
      </c>
      <c r="H601">
        <v>5.5371094000000003</v>
      </c>
      <c r="I601">
        <v>-87.890625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19214</v>
      </c>
      <c r="B602">
        <v>6.8554687999999997</v>
      </c>
      <c r="C602">
        <v>39.9502831</v>
      </c>
      <c r="D602" t="b">
        <f t="shared" si="27"/>
        <v>0</v>
      </c>
      <c r="F602">
        <f>Trimmed!G602-'raw data'!$T$2</f>
        <v>6402</v>
      </c>
      <c r="G602">
        <v>19360</v>
      </c>
      <c r="H602">
        <v>4.4824219000000003</v>
      </c>
      <c r="I602">
        <v>-95.880683899999994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19225</v>
      </c>
      <c r="B603">
        <v>7.1191405999999997</v>
      </c>
      <c r="C603">
        <v>26.3671875</v>
      </c>
      <c r="D603" t="b">
        <f t="shared" si="27"/>
        <v>0</v>
      </c>
      <c r="F603">
        <f>Trimmed!G603-'raw data'!$T$2</f>
        <v>6413</v>
      </c>
      <c r="G603">
        <v>19371</v>
      </c>
      <c r="H603">
        <v>3.2519531000000002</v>
      </c>
      <c r="I603">
        <v>-123.046875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19235</v>
      </c>
      <c r="B604">
        <v>7.4707030999999997</v>
      </c>
      <c r="C604">
        <v>31.960228000000001</v>
      </c>
      <c r="D604" t="b">
        <f t="shared" si="27"/>
        <v>0</v>
      </c>
      <c r="F604">
        <f>Trimmed!G604-'raw data'!$T$2</f>
        <v>6423</v>
      </c>
      <c r="G604">
        <v>19381</v>
      </c>
      <c r="H604">
        <v>2.0214843999999998</v>
      </c>
      <c r="I604">
        <v>-111.86079410000001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19246</v>
      </c>
      <c r="B605">
        <v>7.8222655999999997</v>
      </c>
      <c r="C605">
        <v>35.15625</v>
      </c>
      <c r="D605" t="b">
        <f t="shared" si="27"/>
        <v>0</v>
      </c>
      <c r="F605">
        <f>Trimmed!G605-'raw data'!$T$2</f>
        <v>6434</v>
      </c>
      <c r="G605">
        <v>19392</v>
      </c>
      <c r="H605">
        <v>0.79101560000000004</v>
      </c>
      <c r="I605">
        <v>-123.046875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19256</v>
      </c>
      <c r="B606">
        <v>8.0859375</v>
      </c>
      <c r="C606">
        <v>26.3671875</v>
      </c>
      <c r="D606" t="b">
        <f t="shared" si="27"/>
        <v>0</v>
      </c>
      <c r="F606">
        <f>Trimmed!G606-'raw data'!$T$2</f>
        <v>6444</v>
      </c>
      <c r="G606">
        <v>19402</v>
      </c>
      <c r="H606">
        <v>-0.43945309999999999</v>
      </c>
      <c r="I606">
        <v>-123.046875</v>
      </c>
      <c r="J606" t="str">
        <f t="shared" si="28"/>
        <v>NO</v>
      </c>
      <c r="K606" t="str">
        <f t="shared" si="29"/>
        <v>NO</v>
      </c>
    </row>
    <row r="607" spans="1:11" x14ac:dyDescent="0.25">
      <c r="A607">
        <v>19266</v>
      </c>
      <c r="B607">
        <v>8.2617188000000006</v>
      </c>
      <c r="C607">
        <v>15.980114</v>
      </c>
      <c r="D607" t="b">
        <f t="shared" si="27"/>
        <v>0</v>
      </c>
      <c r="F607">
        <f>Trimmed!G607-'raw data'!$T$2</f>
        <v>6454</v>
      </c>
      <c r="G607">
        <v>19412</v>
      </c>
      <c r="H607">
        <v>-1.4941405999999999</v>
      </c>
      <c r="I607">
        <v>-95.880683899999994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19277</v>
      </c>
      <c r="B608">
        <v>8.4375</v>
      </c>
      <c r="C608">
        <v>17.578125</v>
      </c>
      <c r="D608" t="b">
        <f t="shared" si="27"/>
        <v>1</v>
      </c>
      <c r="F608">
        <f>Trimmed!G608-'raw data'!$T$2</f>
        <v>6465</v>
      </c>
      <c r="G608">
        <v>19423</v>
      </c>
      <c r="H608">
        <v>-1.7578125</v>
      </c>
      <c r="I608">
        <v>-26.3671875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19287</v>
      </c>
      <c r="B609">
        <v>8.4375</v>
      </c>
      <c r="C609">
        <v>0</v>
      </c>
      <c r="D609" t="b">
        <f t="shared" si="27"/>
        <v>0</v>
      </c>
      <c r="F609">
        <f>Trimmed!G609-'raw data'!$T$2</f>
        <v>6475</v>
      </c>
      <c r="G609">
        <v>19433</v>
      </c>
      <c r="H609">
        <v>-2.2851561999999999</v>
      </c>
      <c r="I609">
        <v>-47.9403419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19298</v>
      </c>
      <c r="B610">
        <v>8.3496094000000003</v>
      </c>
      <c r="C610">
        <v>-8.7890625</v>
      </c>
      <c r="D610" t="b">
        <f t="shared" si="27"/>
        <v>0</v>
      </c>
      <c r="F610">
        <f>Trimmed!G610-'raw data'!$T$2</f>
        <v>6486</v>
      </c>
      <c r="G610">
        <v>19444</v>
      </c>
      <c r="H610">
        <v>-2.9003906000000002</v>
      </c>
      <c r="I610">
        <v>-61.5234375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19308</v>
      </c>
      <c r="B611">
        <v>8.0859375</v>
      </c>
      <c r="C611">
        <v>-23.970171000000001</v>
      </c>
      <c r="D611" t="b">
        <f t="shared" si="27"/>
        <v>0</v>
      </c>
      <c r="F611">
        <f>Trimmed!G611-'raw data'!$T$2</f>
        <v>6496</v>
      </c>
      <c r="G611">
        <v>19454</v>
      </c>
      <c r="H611">
        <v>-3.2519531000000002</v>
      </c>
      <c r="I611">
        <v>-31.960228000000001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19319</v>
      </c>
      <c r="B612">
        <v>7.6464844000000003</v>
      </c>
      <c r="C612">
        <v>-43.9453125</v>
      </c>
      <c r="D612" t="b">
        <f t="shared" si="27"/>
        <v>0</v>
      </c>
      <c r="F612">
        <f>Trimmed!G612-'raw data'!$T$2</f>
        <v>6507</v>
      </c>
      <c r="G612">
        <v>19465</v>
      </c>
      <c r="H612">
        <v>-3.7792968999999998</v>
      </c>
      <c r="I612">
        <v>-52.734375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19329</v>
      </c>
      <c r="B613">
        <v>7.03125</v>
      </c>
      <c r="C613">
        <v>-61.5234375</v>
      </c>
      <c r="D613" t="b">
        <f t="shared" si="27"/>
        <v>0</v>
      </c>
      <c r="F613">
        <f>Trimmed!G613-'raw data'!$T$2</f>
        <v>6517</v>
      </c>
      <c r="G613">
        <v>19475</v>
      </c>
      <c r="H613">
        <v>-4.21875</v>
      </c>
      <c r="I613">
        <v>-43.9453125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19339</v>
      </c>
      <c r="B614">
        <v>6.4160155999999997</v>
      </c>
      <c r="C614">
        <v>-55.930396999999999</v>
      </c>
      <c r="D614" t="b">
        <f t="shared" si="27"/>
        <v>0</v>
      </c>
      <c r="F614">
        <f>Trimmed!G614-'raw data'!$T$2</f>
        <v>6527</v>
      </c>
      <c r="G614">
        <v>19485</v>
      </c>
      <c r="H614">
        <v>-4.6582030999999997</v>
      </c>
      <c r="I614">
        <v>-39.9502831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19350</v>
      </c>
      <c r="B615">
        <v>5.5371094000000003</v>
      </c>
      <c r="C615">
        <v>-87.890625</v>
      </c>
      <c r="D615" t="b">
        <f t="shared" si="27"/>
        <v>0</v>
      </c>
      <c r="F615">
        <f>Trimmed!G615-'raw data'!$T$2</f>
        <v>6538</v>
      </c>
      <c r="G615">
        <v>19496</v>
      </c>
      <c r="H615">
        <v>-5.0097655999999997</v>
      </c>
      <c r="I615">
        <v>-35.15625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19360</v>
      </c>
      <c r="B616">
        <v>4.4824219000000003</v>
      </c>
      <c r="C616">
        <v>-95.880683899999994</v>
      </c>
      <c r="D616" t="b">
        <f t="shared" si="27"/>
        <v>0</v>
      </c>
      <c r="F616">
        <f>Trimmed!G616-'raw data'!$T$2</f>
        <v>6548</v>
      </c>
      <c r="G616">
        <v>19506</v>
      </c>
      <c r="H616">
        <v>-5.2734375</v>
      </c>
      <c r="I616">
        <v>-23.970171000000001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19371</v>
      </c>
      <c r="B617">
        <v>3.2519531000000002</v>
      </c>
      <c r="C617">
        <v>-123.046875</v>
      </c>
      <c r="D617" t="b">
        <f t="shared" si="27"/>
        <v>0</v>
      </c>
      <c r="F617">
        <f>Trimmed!G617-'raw data'!$T$2</f>
        <v>6559</v>
      </c>
      <c r="G617">
        <v>19517</v>
      </c>
      <c r="H617">
        <v>-5.5371094000000003</v>
      </c>
      <c r="I617">
        <v>-26.3671875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19381</v>
      </c>
      <c r="B618">
        <v>2.0214843999999998</v>
      </c>
      <c r="C618">
        <v>-111.86079410000001</v>
      </c>
      <c r="D618" t="b">
        <f t="shared" si="27"/>
        <v>0</v>
      </c>
      <c r="F618">
        <f>Trimmed!G618-'raw data'!$T$2</f>
        <v>6569</v>
      </c>
      <c r="G618">
        <v>19527</v>
      </c>
      <c r="H618">
        <v>-5.8007812000000003</v>
      </c>
      <c r="I618">
        <v>-26.3671875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19392</v>
      </c>
      <c r="B619">
        <v>0.79101560000000004</v>
      </c>
      <c r="C619">
        <v>-123.046875</v>
      </c>
      <c r="D619" t="b">
        <f t="shared" si="27"/>
        <v>0</v>
      </c>
      <c r="F619">
        <f>Trimmed!G619-'raw data'!$T$2</f>
        <v>6580</v>
      </c>
      <c r="G619">
        <v>19538</v>
      </c>
      <c r="H619">
        <v>-5.9765625</v>
      </c>
      <c r="I619">
        <v>-15.980114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19402</v>
      </c>
      <c r="B620">
        <v>-0.43945309999999999</v>
      </c>
      <c r="C620">
        <v>-123.046875</v>
      </c>
      <c r="D620" t="b">
        <f t="shared" si="27"/>
        <v>0</v>
      </c>
      <c r="F620">
        <f>Trimmed!G620-'raw data'!$T$2</f>
        <v>6590</v>
      </c>
      <c r="G620">
        <v>19548</v>
      </c>
      <c r="H620">
        <v>-6.0644530999999997</v>
      </c>
      <c r="I620">
        <v>-8.7890625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19412</v>
      </c>
      <c r="B621">
        <v>-1.4941405999999999</v>
      </c>
      <c r="C621">
        <v>-95.880683899999994</v>
      </c>
      <c r="D621" t="b">
        <f t="shared" si="27"/>
        <v>0</v>
      </c>
      <c r="F621">
        <f>Trimmed!G621-'raw data'!$T$2</f>
        <v>6621</v>
      </c>
      <c r="G621">
        <v>19579</v>
      </c>
      <c r="H621">
        <v>-6.1523437999999997</v>
      </c>
      <c r="I621">
        <v>0</v>
      </c>
      <c r="J621" t="str">
        <f t="shared" si="28"/>
        <v>NO</v>
      </c>
      <c r="K621" t="str">
        <f t="shared" si="29"/>
        <v>YES</v>
      </c>
    </row>
    <row r="622" spans="1:11" x14ac:dyDescent="0.25">
      <c r="A622">
        <v>19423</v>
      </c>
      <c r="B622">
        <v>-1.7578125</v>
      </c>
      <c r="C622">
        <v>-26.3671875</v>
      </c>
      <c r="D622" t="b">
        <f t="shared" si="27"/>
        <v>0</v>
      </c>
      <c r="F622">
        <f>Trimmed!G622-'raw data'!$T$2</f>
        <v>6632</v>
      </c>
      <c r="G622">
        <v>19590</v>
      </c>
      <c r="H622">
        <v>-5.9765625</v>
      </c>
      <c r="I622">
        <v>17.578125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19433</v>
      </c>
      <c r="B623">
        <v>-2.2851561999999999</v>
      </c>
      <c r="C623">
        <v>-47.9403419</v>
      </c>
      <c r="D623" t="b">
        <f t="shared" si="27"/>
        <v>0</v>
      </c>
      <c r="F623">
        <f>Trimmed!G623-'raw data'!$T$2</f>
        <v>6642</v>
      </c>
      <c r="G623">
        <v>19600</v>
      </c>
      <c r="H623">
        <v>-5.8007812000000003</v>
      </c>
      <c r="I623">
        <v>17.578125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19444</v>
      </c>
      <c r="B624">
        <v>-2.9003906000000002</v>
      </c>
      <c r="C624">
        <v>-61.5234375</v>
      </c>
      <c r="D624" t="b">
        <f t="shared" si="27"/>
        <v>0</v>
      </c>
      <c r="F624">
        <f>Trimmed!G624-'raw data'!$T$2</f>
        <v>6652</v>
      </c>
      <c r="G624">
        <v>19610</v>
      </c>
      <c r="H624">
        <v>-5.625</v>
      </c>
      <c r="I624">
        <v>15.980114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19454</v>
      </c>
      <c r="B625">
        <v>-3.2519531000000002</v>
      </c>
      <c r="C625">
        <v>-31.960228000000001</v>
      </c>
      <c r="D625" t="b">
        <f t="shared" si="27"/>
        <v>0</v>
      </c>
      <c r="F625">
        <f>Trimmed!G625-'raw data'!$T$2</f>
        <v>6663</v>
      </c>
      <c r="G625">
        <v>19621</v>
      </c>
      <c r="H625">
        <v>-5.3613280999999997</v>
      </c>
      <c r="I625">
        <v>26.3671875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19465</v>
      </c>
      <c r="B626">
        <v>-3.7792968999999998</v>
      </c>
      <c r="C626">
        <v>-52.734375</v>
      </c>
      <c r="D626" t="b">
        <f t="shared" si="27"/>
        <v>0</v>
      </c>
      <c r="F626">
        <f>Trimmed!G626-'raw data'!$T$2</f>
        <v>6673</v>
      </c>
      <c r="G626">
        <v>19631</v>
      </c>
      <c r="H626">
        <v>-5.0976562000000003</v>
      </c>
      <c r="I626">
        <v>23.970171000000001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19475</v>
      </c>
      <c r="B627">
        <v>-4.21875</v>
      </c>
      <c r="C627">
        <v>-43.9453125</v>
      </c>
      <c r="D627" t="b">
        <f t="shared" si="27"/>
        <v>0</v>
      </c>
      <c r="F627">
        <f>Trimmed!G627-'raw data'!$T$2</f>
        <v>6684</v>
      </c>
      <c r="G627">
        <v>19642</v>
      </c>
      <c r="H627">
        <v>-4.6582030999999997</v>
      </c>
      <c r="I627">
        <v>43.9453125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19485</v>
      </c>
      <c r="B628">
        <v>-4.6582030999999997</v>
      </c>
      <c r="C628">
        <v>-39.9502831</v>
      </c>
      <c r="D628" t="b">
        <f t="shared" si="27"/>
        <v>0</v>
      </c>
      <c r="F628">
        <f>Trimmed!G628-'raw data'!$T$2</f>
        <v>6694</v>
      </c>
      <c r="G628">
        <v>19652</v>
      </c>
      <c r="H628">
        <v>-4.3066405999999997</v>
      </c>
      <c r="I628">
        <v>31.960228000000001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19496</v>
      </c>
      <c r="B629">
        <v>-5.0097655999999997</v>
      </c>
      <c r="C629">
        <v>-35.15625</v>
      </c>
      <c r="D629" t="b">
        <f t="shared" si="27"/>
        <v>0</v>
      </c>
      <c r="F629">
        <f>Trimmed!G629-'raw data'!$T$2</f>
        <v>6705</v>
      </c>
      <c r="G629">
        <v>19663</v>
      </c>
      <c r="H629">
        <v>-3.9550781000000002</v>
      </c>
      <c r="I629">
        <v>35.15625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19506</v>
      </c>
      <c r="B630">
        <v>-5.2734375</v>
      </c>
      <c r="C630">
        <v>-23.970171000000001</v>
      </c>
      <c r="D630" t="b">
        <f t="shared" si="27"/>
        <v>0</v>
      </c>
      <c r="F630">
        <f>Trimmed!G630-'raw data'!$T$2</f>
        <v>6715</v>
      </c>
      <c r="G630">
        <v>19673</v>
      </c>
      <c r="H630">
        <v>-3.515625</v>
      </c>
      <c r="I630">
        <v>43.9453125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19517</v>
      </c>
      <c r="B631">
        <v>-5.5371094000000003</v>
      </c>
      <c r="C631">
        <v>-26.3671875</v>
      </c>
      <c r="D631" t="b">
        <f t="shared" si="27"/>
        <v>0</v>
      </c>
      <c r="F631">
        <f>Trimmed!G631-'raw data'!$T$2</f>
        <v>6725</v>
      </c>
      <c r="G631">
        <v>19683</v>
      </c>
      <c r="H631">
        <v>-2.9882811999999999</v>
      </c>
      <c r="I631">
        <v>47.9403419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19527</v>
      </c>
      <c r="B632">
        <v>-5.8007812000000003</v>
      </c>
      <c r="C632">
        <v>-26.3671875</v>
      </c>
      <c r="D632" t="b">
        <f t="shared" si="27"/>
        <v>0</v>
      </c>
      <c r="F632">
        <f>Trimmed!G632-'raw data'!$T$2</f>
        <v>6736</v>
      </c>
      <c r="G632">
        <v>19694</v>
      </c>
      <c r="H632">
        <v>-2.5488281000000002</v>
      </c>
      <c r="I632">
        <v>43.9453125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19538</v>
      </c>
      <c r="B633">
        <v>-5.9765625</v>
      </c>
      <c r="C633">
        <v>-15.980114</v>
      </c>
      <c r="D633" t="b">
        <f t="shared" si="27"/>
        <v>0</v>
      </c>
      <c r="F633">
        <f>Trimmed!G633-'raw data'!$T$2</f>
        <v>6746</v>
      </c>
      <c r="G633">
        <v>19704</v>
      </c>
      <c r="H633">
        <v>-2.0214843999999998</v>
      </c>
      <c r="I633">
        <v>47.9403419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19548</v>
      </c>
      <c r="B634">
        <v>-6.0644530999999997</v>
      </c>
      <c r="C634">
        <v>-8.7890625</v>
      </c>
      <c r="D634" t="b">
        <f t="shared" si="27"/>
        <v>0</v>
      </c>
      <c r="F634">
        <f>Trimmed!G634-'raw data'!$T$2</f>
        <v>6757</v>
      </c>
      <c r="G634">
        <v>19715</v>
      </c>
      <c r="H634">
        <v>-1.5820312000000001</v>
      </c>
      <c r="I634">
        <v>43.9453125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19558</v>
      </c>
      <c r="B635">
        <v>-6.1523437999999997</v>
      </c>
      <c r="C635">
        <v>-7.9900570000000002</v>
      </c>
      <c r="D635" t="b">
        <f t="shared" si="27"/>
        <v>1</v>
      </c>
      <c r="F635">
        <f>Trimmed!G635-'raw data'!$T$2</f>
        <v>6767</v>
      </c>
      <c r="G635">
        <v>19725</v>
      </c>
      <c r="H635">
        <v>-1.0546875</v>
      </c>
      <c r="I635">
        <v>47.9403419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19569</v>
      </c>
      <c r="B636">
        <v>-6.1523437999999997</v>
      </c>
      <c r="C636">
        <v>0</v>
      </c>
      <c r="D636" t="b">
        <f t="shared" si="27"/>
        <v>1</v>
      </c>
      <c r="F636">
        <f>Trimmed!G636-'raw data'!$T$2</f>
        <v>6778</v>
      </c>
      <c r="G636">
        <v>19736</v>
      </c>
      <c r="H636">
        <v>-0.52734380000000003</v>
      </c>
      <c r="I636">
        <v>52.734375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19579</v>
      </c>
      <c r="B637">
        <v>-6.1523437999999997</v>
      </c>
      <c r="C637">
        <v>0</v>
      </c>
      <c r="D637" t="b">
        <f t="shared" si="27"/>
        <v>0</v>
      </c>
      <c r="F637">
        <f>Trimmed!G637-'raw data'!$T$2</f>
        <v>6788</v>
      </c>
      <c r="G637">
        <v>19746</v>
      </c>
      <c r="H637">
        <v>0</v>
      </c>
      <c r="I637">
        <v>52.734375</v>
      </c>
      <c r="J637" t="str">
        <f t="shared" si="28"/>
        <v>NO</v>
      </c>
      <c r="K637" t="str">
        <f t="shared" si="29"/>
        <v>NO</v>
      </c>
    </row>
    <row r="638" spans="1:11" x14ac:dyDescent="0.25">
      <c r="A638">
        <v>19590</v>
      </c>
      <c r="B638">
        <v>-5.9765625</v>
      </c>
      <c r="C638">
        <v>17.578125</v>
      </c>
      <c r="D638" t="b">
        <f t="shared" si="27"/>
        <v>0</v>
      </c>
      <c r="F638">
        <f>Trimmed!G638-'raw data'!$T$2</f>
        <v>6798</v>
      </c>
      <c r="G638">
        <v>19756</v>
      </c>
      <c r="H638">
        <v>0.43945309999999999</v>
      </c>
      <c r="I638">
        <v>39.9502831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19600</v>
      </c>
      <c r="B639">
        <v>-5.8007812000000003</v>
      </c>
      <c r="C639">
        <v>17.578125</v>
      </c>
      <c r="D639" t="b">
        <f t="shared" si="27"/>
        <v>0</v>
      </c>
      <c r="F639">
        <f>Trimmed!G639-'raw data'!$T$2</f>
        <v>6809</v>
      </c>
      <c r="G639">
        <v>19767</v>
      </c>
      <c r="H639">
        <v>0.96679689999999996</v>
      </c>
      <c r="I639">
        <v>52.734375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19610</v>
      </c>
      <c r="B640">
        <v>-5.625</v>
      </c>
      <c r="C640">
        <v>15.980114</v>
      </c>
      <c r="D640" t="b">
        <f t="shared" si="27"/>
        <v>0</v>
      </c>
      <c r="F640">
        <f>Trimmed!G640-'raw data'!$T$2</f>
        <v>6819</v>
      </c>
      <c r="G640">
        <v>19777</v>
      </c>
      <c r="H640">
        <v>1.40625</v>
      </c>
      <c r="I640">
        <v>39.9502831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19621</v>
      </c>
      <c r="B641">
        <v>-5.3613280999999997</v>
      </c>
      <c r="C641">
        <v>26.3671875</v>
      </c>
      <c r="D641" t="b">
        <f t="shared" si="27"/>
        <v>0</v>
      </c>
      <c r="F641">
        <f>Trimmed!G641-'raw data'!$T$2</f>
        <v>6830</v>
      </c>
      <c r="G641">
        <v>19788</v>
      </c>
      <c r="H641">
        <v>1.9335937999999999</v>
      </c>
      <c r="I641">
        <v>52.734375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19631</v>
      </c>
      <c r="B642">
        <v>-5.0976562000000003</v>
      </c>
      <c r="C642">
        <v>23.970171000000001</v>
      </c>
      <c r="D642" t="b">
        <f t="shared" si="27"/>
        <v>0</v>
      </c>
      <c r="F642">
        <f>Trimmed!G642-'raw data'!$T$2</f>
        <v>6840</v>
      </c>
      <c r="G642">
        <v>19798</v>
      </c>
      <c r="H642">
        <v>2.2851561999999999</v>
      </c>
      <c r="I642">
        <v>31.960228000000001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19642</v>
      </c>
      <c r="B643">
        <v>-4.6582030999999997</v>
      </c>
      <c r="C643">
        <v>43.9453125</v>
      </c>
      <c r="D643" t="b">
        <f t="shared" ref="D643:D706" si="30">B643=B644</f>
        <v>0</v>
      </c>
      <c r="F643">
        <f>Trimmed!G643-'raw data'!$T$2</f>
        <v>6851</v>
      </c>
      <c r="G643">
        <v>19809</v>
      </c>
      <c r="H643">
        <v>2.7246093999999998</v>
      </c>
      <c r="I643">
        <v>43.9453125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19652</v>
      </c>
      <c r="B644">
        <v>-4.3066405999999997</v>
      </c>
      <c r="C644">
        <v>31.960228000000001</v>
      </c>
      <c r="D644" t="b">
        <f t="shared" si="30"/>
        <v>0</v>
      </c>
      <c r="F644">
        <f>Trimmed!G644-'raw data'!$T$2</f>
        <v>6861</v>
      </c>
      <c r="G644">
        <v>19819</v>
      </c>
      <c r="H644">
        <v>3.1640625</v>
      </c>
      <c r="I644">
        <v>43.9453125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19663</v>
      </c>
      <c r="B645">
        <v>-3.9550781000000002</v>
      </c>
      <c r="C645">
        <v>35.15625</v>
      </c>
      <c r="D645" t="b">
        <f t="shared" si="30"/>
        <v>0</v>
      </c>
      <c r="F645">
        <f>Trimmed!G645-'raw data'!$T$2</f>
        <v>6871</v>
      </c>
      <c r="G645">
        <v>19829</v>
      </c>
      <c r="H645">
        <v>3.515625</v>
      </c>
      <c r="I645">
        <v>31.960228000000001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19673</v>
      </c>
      <c r="B646">
        <v>-3.515625</v>
      </c>
      <c r="C646">
        <v>43.9453125</v>
      </c>
      <c r="D646" t="b">
        <f t="shared" si="30"/>
        <v>0</v>
      </c>
      <c r="F646">
        <f>Trimmed!G646-'raw data'!$T$2</f>
        <v>6882</v>
      </c>
      <c r="G646">
        <v>19840</v>
      </c>
      <c r="H646">
        <v>3.8671875</v>
      </c>
      <c r="I646">
        <v>35.15625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19683</v>
      </c>
      <c r="B647">
        <v>-2.9882811999999999</v>
      </c>
      <c r="C647">
        <v>47.9403419</v>
      </c>
      <c r="D647" t="b">
        <f t="shared" si="30"/>
        <v>0</v>
      </c>
      <c r="F647">
        <f>Trimmed!G647-'raw data'!$T$2</f>
        <v>6892</v>
      </c>
      <c r="G647">
        <v>19850</v>
      </c>
      <c r="H647">
        <v>4.21875</v>
      </c>
      <c r="I647">
        <v>31.960228000000001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19694</v>
      </c>
      <c r="B648">
        <v>-2.5488281000000002</v>
      </c>
      <c r="C648">
        <v>43.9453125</v>
      </c>
      <c r="D648" t="b">
        <f t="shared" si="30"/>
        <v>0</v>
      </c>
      <c r="F648">
        <f>Trimmed!G648-'raw data'!$T$2</f>
        <v>6903</v>
      </c>
      <c r="G648">
        <v>19861</v>
      </c>
      <c r="H648">
        <v>4.5703125</v>
      </c>
      <c r="I648">
        <v>35.15625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19704</v>
      </c>
      <c r="B649">
        <v>-2.0214843999999998</v>
      </c>
      <c r="C649">
        <v>47.9403419</v>
      </c>
      <c r="D649" t="b">
        <f t="shared" si="30"/>
        <v>0</v>
      </c>
      <c r="F649">
        <f>Trimmed!G649-'raw data'!$T$2</f>
        <v>6913</v>
      </c>
      <c r="G649">
        <v>19871</v>
      </c>
      <c r="H649">
        <v>4.921875</v>
      </c>
      <c r="I649">
        <v>31.960228000000001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19715</v>
      </c>
      <c r="B650">
        <v>-1.5820312000000001</v>
      </c>
      <c r="C650">
        <v>43.9453125</v>
      </c>
      <c r="D650" t="b">
        <f t="shared" si="30"/>
        <v>0</v>
      </c>
      <c r="F650">
        <f>Trimmed!G650-'raw data'!$T$2</f>
        <v>6924</v>
      </c>
      <c r="G650">
        <v>19882</v>
      </c>
      <c r="H650">
        <v>5.2734375</v>
      </c>
      <c r="I650">
        <v>35.15625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19725</v>
      </c>
      <c r="B651">
        <v>-1.0546875</v>
      </c>
      <c r="C651">
        <v>47.9403419</v>
      </c>
      <c r="D651" t="b">
        <f t="shared" si="30"/>
        <v>0</v>
      </c>
      <c r="F651">
        <f>Trimmed!G651-'raw data'!$T$2</f>
        <v>6934</v>
      </c>
      <c r="G651">
        <v>19892</v>
      </c>
      <c r="H651">
        <v>5.625</v>
      </c>
      <c r="I651">
        <v>35.15625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19736</v>
      </c>
      <c r="B652">
        <v>-0.52734380000000003</v>
      </c>
      <c r="C652">
        <v>52.734375</v>
      </c>
      <c r="D652" t="b">
        <f t="shared" si="30"/>
        <v>0</v>
      </c>
      <c r="F652">
        <f>Trimmed!G652-'raw data'!$T$2</f>
        <v>6944</v>
      </c>
      <c r="G652">
        <v>19902</v>
      </c>
      <c r="H652">
        <v>5.9765625</v>
      </c>
      <c r="I652">
        <v>31.960228000000001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19746</v>
      </c>
      <c r="B653">
        <v>0</v>
      </c>
      <c r="C653">
        <v>52.734375</v>
      </c>
      <c r="D653" t="b">
        <f t="shared" si="30"/>
        <v>0</v>
      </c>
      <c r="F653">
        <f>Trimmed!G653-'raw data'!$T$2</f>
        <v>6955</v>
      </c>
      <c r="G653">
        <v>19913</v>
      </c>
      <c r="H653">
        <v>6.2402344000000003</v>
      </c>
      <c r="I653">
        <v>26.3671875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19756</v>
      </c>
      <c r="B654">
        <v>0.43945309999999999</v>
      </c>
      <c r="C654">
        <v>39.9502831</v>
      </c>
      <c r="D654" t="b">
        <f t="shared" si="30"/>
        <v>0</v>
      </c>
      <c r="F654">
        <f>Trimmed!G654-'raw data'!$T$2</f>
        <v>6965</v>
      </c>
      <c r="G654">
        <v>19923</v>
      </c>
      <c r="H654">
        <v>6.5917969000000003</v>
      </c>
      <c r="I654">
        <v>31.960228000000001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19767</v>
      </c>
      <c r="B655">
        <v>0.96679689999999996</v>
      </c>
      <c r="C655">
        <v>52.734375</v>
      </c>
      <c r="D655" t="b">
        <f t="shared" si="30"/>
        <v>0</v>
      </c>
      <c r="F655">
        <f>Trimmed!G655-'raw data'!$T$2</f>
        <v>6976</v>
      </c>
      <c r="G655">
        <v>19934</v>
      </c>
      <c r="H655">
        <v>6.8554687999999997</v>
      </c>
      <c r="I655">
        <v>26.3671875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19777</v>
      </c>
      <c r="B656">
        <v>1.40625</v>
      </c>
      <c r="C656">
        <v>39.9502831</v>
      </c>
      <c r="D656" t="b">
        <f t="shared" si="30"/>
        <v>0</v>
      </c>
      <c r="F656">
        <f>Trimmed!G656-'raw data'!$T$2</f>
        <v>6986</v>
      </c>
      <c r="G656">
        <v>19944</v>
      </c>
      <c r="H656">
        <v>7.03125</v>
      </c>
      <c r="I656">
        <v>15.980114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19788</v>
      </c>
      <c r="B657">
        <v>1.9335937999999999</v>
      </c>
      <c r="C657">
        <v>52.734375</v>
      </c>
      <c r="D657" t="b">
        <f t="shared" si="30"/>
        <v>0</v>
      </c>
      <c r="F657">
        <f>Trimmed!G657-'raw data'!$T$2</f>
        <v>6997</v>
      </c>
      <c r="G657">
        <v>19955</v>
      </c>
      <c r="H657">
        <v>7.1191405999999997</v>
      </c>
      <c r="I657">
        <v>8.7890625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19798</v>
      </c>
      <c r="B658">
        <v>2.2851561999999999</v>
      </c>
      <c r="C658">
        <v>31.960228000000001</v>
      </c>
      <c r="D658" t="b">
        <f t="shared" si="30"/>
        <v>0</v>
      </c>
      <c r="F658">
        <f>Trimmed!G658-'raw data'!$T$2</f>
        <v>7017</v>
      </c>
      <c r="G658">
        <v>19975</v>
      </c>
      <c r="H658">
        <v>7.2949219000000003</v>
      </c>
      <c r="I658">
        <v>0</v>
      </c>
      <c r="J658" t="str">
        <f t="shared" si="31"/>
        <v>YES</v>
      </c>
      <c r="K658" t="str">
        <f t="shared" si="32"/>
        <v>NO</v>
      </c>
    </row>
    <row r="659" spans="1:11" x14ac:dyDescent="0.25">
      <c r="A659">
        <v>19809</v>
      </c>
      <c r="B659">
        <v>2.7246093999999998</v>
      </c>
      <c r="C659">
        <v>43.9453125</v>
      </c>
      <c r="D659" t="b">
        <f t="shared" si="30"/>
        <v>0</v>
      </c>
      <c r="F659">
        <f>Trimmed!G659-'raw data'!$T$2</f>
        <v>7028</v>
      </c>
      <c r="G659">
        <v>19986</v>
      </c>
      <c r="H659">
        <v>7.2070312000000003</v>
      </c>
      <c r="I659">
        <v>-8.7890625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19819</v>
      </c>
      <c r="B660">
        <v>3.1640625</v>
      </c>
      <c r="C660">
        <v>43.9453125</v>
      </c>
      <c r="D660" t="b">
        <f t="shared" si="30"/>
        <v>0</v>
      </c>
      <c r="F660">
        <f>Trimmed!G660-'raw data'!$T$2</f>
        <v>7038</v>
      </c>
      <c r="G660">
        <v>19996</v>
      </c>
      <c r="H660">
        <v>7.03125</v>
      </c>
      <c r="I660">
        <v>-15.980114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19829</v>
      </c>
      <c r="B661">
        <v>3.515625</v>
      </c>
      <c r="C661">
        <v>31.960228000000001</v>
      </c>
      <c r="D661" t="b">
        <f t="shared" si="30"/>
        <v>0</v>
      </c>
      <c r="F661">
        <f>Trimmed!G661-'raw data'!$T$2</f>
        <v>7049</v>
      </c>
      <c r="G661">
        <v>20007</v>
      </c>
      <c r="H661">
        <v>6.7675780999999997</v>
      </c>
      <c r="I661">
        <v>-26.3671875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19840</v>
      </c>
      <c r="B662">
        <v>3.8671875</v>
      </c>
      <c r="C662">
        <v>35.15625</v>
      </c>
      <c r="D662" t="b">
        <f t="shared" si="30"/>
        <v>0</v>
      </c>
      <c r="F662">
        <f>Trimmed!G662-'raw data'!$T$2</f>
        <v>7059</v>
      </c>
      <c r="G662">
        <v>20017</v>
      </c>
      <c r="H662">
        <v>6.328125</v>
      </c>
      <c r="I662">
        <v>-39.9502831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19850</v>
      </c>
      <c r="B663">
        <v>4.21875</v>
      </c>
      <c r="C663">
        <v>31.960228000000001</v>
      </c>
      <c r="D663" t="b">
        <f t="shared" si="30"/>
        <v>0</v>
      </c>
      <c r="F663">
        <f>Trimmed!G663-'raw data'!$T$2</f>
        <v>7070</v>
      </c>
      <c r="G663">
        <v>20028</v>
      </c>
      <c r="H663">
        <v>5.7128905999999997</v>
      </c>
      <c r="I663">
        <v>-61.5234375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19861</v>
      </c>
      <c r="B664">
        <v>4.5703125</v>
      </c>
      <c r="C664">
        <v>35.15625</v>
      </c>
      <c r="D664" t="b">
        <f t="shared" si="30"/>
        <v>0</v>
      </c>
      <c r="F664">
        <f>Trimmed!G664-'raw data'!$T$2</f>
        <v>7080</v>
      </c>
      <c r="G664">
        <v>20038</v>
      </c>
      <c r="H664">
        <v>5.0976562000000003</v>
      </c>
      <c r="I664">
        <v>-61.5234375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19871</v>
      </c>
      <c r="B665">
        <v>4.921875</v>
      </c>
      <c r="C665">
        <v>31.960228000000001</v>
      </c>
      <c r="D665" t="b">
        <f t="shared" si="30"/>
        <v>0</v>
      </c>
      <c r="F665">
        <f>Trimmed!G665-'raw data'!$T$2</f>
        <v>7090</v>
      </c>
      <c r="G665">
        <v>20048</v>
      </c>
      <c r="H665">
        <v>4.21875</v>
      </c>
      <c r="I665">
        <v>-79.900566100000006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19882</v>
      </c>
      <c r="B666">
        <v>5.2734375</v>
      </c>
      <c r="C666">
        <v>35.15625</v>
      </c>
      <c r="D666" t="b">
        <f t="shared" si="30"/>
        <v>0</v>
      </c>
      <c r="F666">
        <f>Trimmed!G666-'raw data'!$T$2</f>
        <v>7101</v>
      </c>
      <c r="G666">
        <v>20059</v>
      </c>
      <c r="H666">
        <v>3.2519531000000002</v>
      </c>
      <c r="I666">
        <v>-96.6796875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19892</v>
      </c>
      <c r="B667">
        <v>5.625</v>
      </c>
      <c r="C667">
        <v>35.15625</v>
      </c>
      <c r="D667" t="b">
        <f t="shared" si="30"/>
        <v>0</v>
      </c>
      <c r="F667">
        <f>Trimmed!G667-'raw data'!$T$2</f>
        <v>7111</v>
      </c>
      <c r="G667">
        <v>20069</v>
      </c>
      <c r="H667">
        <v>2.2851561999999999</v>
      </c>
      <c r="I667">
        <v>-87.890625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19902</v>
      </c>
      <c r="B668">
        <v>5.9765625</v>
      </c>
      <c r="C668">
        <v>31.960228000000001</v>
      </c>
      <c r="D668" t="b">
        <f t="shared" si="30"/>
        <v>0</v>
      </c>
      <c r="F668">
        <f>Trimmed!G668-'raw data'!$T$2</f>
        <v>7122</v>
      </c>
      <c r="G668">
        <v>20080</v>
      </c>
      <c r="H668">
        <v>1.2304687999999999</v>
      </c>
      <c r="I668">
        <v>-105.46875</v>
      </c>
      <c r="J668" t="str">
        <f t="shared" si="31"/>
        <v>NO</v>
      </c>
      <c r="K668" t="str">
        <f t="shared" si="32"/>
        <v>NO</v>
      </c>
    </row>
    <row r="669" spans="1:11" x14ac:dyDescent="0.25">
      <c r="A669">
        <v>19913</v>
      </c>
      <c r="B669">
        <v>6.2402344000000003</v>
      </c>
      <c r="C669">
        <v>26.3671875</v>
      </c>
      <c r="D669" t="b">
        <f t="shared" si="30"/>
        <v>0</v>
      </c>
      <c r="F669">
        <f>Trimmed!G669-'raw data'!$T$2</f>
        <v>7132</v>
      </c>
      <c r="G669">
        <v>20090</v>
      </c>
      <c r="H669">
        <v>0.1757812</v>
      </c>
      <c r="I669">
        <v>-95.880683899999994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19923</v>
      </c>
      <c r="B670">
        <v>6.5917969000000003</v>
      </c>
      <c r="C670">
        <v>31.960228000000001</v>
      </c>
      <c r="D670" t="b">
        <f t="shared" si="30"/>
        <v>0</v>
      </c>
      <c r="F670">
        <f>Trimmed!G670-'raw data'!$T$2</f>
        <v>7143</v>
      </c>
      <c r="G670">
        <v>20101</v>
      </c>
      <c r="H670">
        <v>-0.79101560000000004</v>
      </c>
      <c r="I670">
        <v>-96.6796875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19934</v>
      </c>
      <c r="B671">
        <v>6.8554687999999997</v>
      </c>
      <c r="C671">
        <v>26.3671875</v>
      </c>
      <c r="D671" t="b">
        <f t="shared" si="30"/>
        <v>0</v>
      </c>
      <c r="F671">
        <f>Trimmed!G671-'raw data'!$T$2</f>
        <v>7153</v>
      </c>
      <c r="G671">
        <v>20111</v>
      </c>
      <c r="H671">
        <v>-1.3183594000000001</v>
      </c>
      <c r="I671">
        <v>-52.734375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19944</v>
      </c>
      <c r="B672">
        <v>7.03125</v>
      </c>
      <c r="C672">
        <v>15.980114</v>
      </c>
      <c r="D672" t="b">
        <f t="shared" si="30"/>
        <v>0</v>
      </c>
      <c r="F672">
        <f>Trimmed!G672-'raw data'!$T$2</f>
        <v>7163</v>
      </c>
      <c r="G672">
        <v>20121</v>
      </c>
      <c r="H672">
        <v>-1.7578125</v>
      </c>
      <c r="I672">
        <v>-39.9502831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19955</v>
      </c>
      <c r="B673">
        <v>7.1191405999999997</v>
      </c>
      <c r="C673">
        <v>8.7890625</v>
      </c>
      <c r="D673" t="b">
        <f t="shared" si="30"/>
        <v>0</v>
      </c>
      <c r="F673">
        <f>Trimmed!G673-'raw data'!$T$2</f>
        <v>7174</v>
      </c>
      <c r="G673">
        <v>20132</v>
      </c>
      <c r="H673">
        <v>-2.2851561999999999</v>
      </c>
      <c r="I673">
        <v>-52.734375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19965</v>
      </c>
      <c r="B674">
        <v>7.2949219000000003</v>
      </c>
      <c r="C674">
        <v>17.578125</v>
      </c>
      <c r="D674" t="b">
        <f t="shared" si="30"/>
        <v>1</v>
      </c>
      <c r="F674">
        <f>Trimmed!G674-'raw data'!$T$2</f>
        <v>7184</v>
      </c>
      <c r="G674">
        <v>20142</v>
      </c>
      <c r="H674">
        <v>-2.7246093999999998</v>
      </c>
      <c r="I674">
        <v>-39.9502831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19975</v>
      </c>
      <c r="B675">
        <v>7.2949219000000003</v>
      </c>
      <c r="C675">
        <v>0</v>
      </c>
      <c r="D675" t="b">
        <f t="shared" si="30"/>
        <v>0</v>
      </c>
      <c r="F675">
        <f>Trimmed!G675-'raw data'!$T$2</f>
        <v>7195</v>
      </c>
      <c r="G675">
        <v>20153</v>
      </c>
      <c r="H675">
        <v>-3.1640625</v>
      </c>
      <c r="I675">
        <v>-43.9453125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19986</v>
      </c>
      <c r="B676">
        <v>7.2070312000000003</v>
      </c>
      <c r="C676">
        <v>-8.7890625</v>
      </c>
      <c r="D676" t="b">
        <f t="shared" si="30"/>
        <v>0</v>
      </c>
      <c r="F676">
        <f>Trimmed!G676-'raw data'!$T$2</f>
        <v>7205</v>
      </c>
      <c r="G676">
        <v>20163</v>
      </c>
      <c r="H676">
        <v>-3.6035156000000002</v>
      </c>
      <c r="I676">
        <v>-39.9502831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19996</v>
      </c>
      <c r="B677">
        <v>7.03125</v>
      </c>
      <c r="C677">
        <v>-15.980114</v>
      </c>
      <c r="D677" t="b">
        <f t="shared" si="30"/>
        <v>0</v>
      </c>
      <c r="F677">
        <f>Trimmed!G677-'raw data'!$T$2</f>
        <v>7216</v>
      </c>
      <c r="G677">
        <v>20174</v>
      </c>
      <c r="H677">
        <v>-4.0429687999999997</v>
      </c>
      <c r="I677">
        <v>-43.9453125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20007</v>
      </c>
      <c r="B678">
        <v>6.7675780999999997</v>
      </c>
      <c r="C678">
        <v>-26.3671875</v>
      </c>
      <c r="D678" t="b">
        <f t="shared" si="30"/>
        <v>0</v>
      </c>
      <c r="F678">
        <f>Trimmed!G678-'raw data'!$T$2</f>
        <v>7226</v>
      </c>
      <c r="G678">
        <v>20184</v>
      </c>
      <c r="H678">
        <v>-4.3945312000000003</v>
      </c>
      <c r="I678">
        <v>-35.15625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20017</v>
      </c>
      <c r="B679">
        <v>6.328125</v>
      </c>
      <c r="C679">
        <v>-39.9502831</v>
      </c>
      <c r="D679" t="b">
        <f t="shared" si="30"/>
        <v>0</v>
      </c>
      <c r="F679">
        <f>Trimmed!G679-'raw data'!$T$2</f>
        <v>7236</v>
      </c>
      <c r="G679">
        <v>20194</v>
      </c>
      <c r="H679">
        <v>-4.7460937999999997</v>
      </c>
      <c r="I679">
        <v>-31.960228000000001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20028</v>
      </c>
      <c r="B680">
        <v>5.7128905999999997</v>
      </c>
      <c r="C680">
        <v>-61.5234375</v>
      </c>
      <c r="D680" t="b">
        <f t="shared" si="30"/>
        <v>0</v>
      </c>
      <c r="F680">
        <f>Trimmed!G680-'raw data'!$T$2</f>
        <v>7247</v>
      </c>
      <c r="G680">
        <v>20205</v>
      </c>
      <c r="H680">
        <v>-5.0976562000000003</v>
      </c>
      <c r="I680">
        <v>-35.15625</v>
      </c>
      <c r="J680" t="str">
        <f t="shared" si="31"/>
        <v>NO</v>
      </c>
      <c r="K680" t="str">
        <f t="shared" si="32"/>
        <v>NO</v>
      </c>
    </row>
    <row r="681" spans="1:11" x14ac:dyDescent="0.25">
      <c r="A681">
        <v>20038</v>
      </c>
      <c r="B681">
        <v>5.0976562000000003</v>
      </c>
      <c r="C681">
        <v>-61.5234375</v>
      </c>
      <c r="D681" t="b">
        <f t="shared" si="30"/>
        <v>0</v>
      </c>
      <c r="F681">
        <f>Trimmed!G681-'raw data'!$T$2</f>
        <v>7257</v>
      </c>
      <c r="G681">
        <v>20215</v>
      </c>
      <c r="H681">
        <v>-5.3613280999999997</v>
      </c>
      <c r="I681">
        <v>-23.970171000000001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20048</v>
      </c>
      <c r="B682">
        <v>4.21875</v>
      </c>
      <c r="C682">
        <v>-79.900566100000006</v>
      </c>
      <c r="D682" t="b">
        <f t="shared" si="30"/>
        <v>0</v>
      </c>
      <c r="F682">
        <f>Trimmed!G682-'raw data'!$T$2</f>
        <v>7268</v>
      </c>
      <c r="G682">
        <v>20226</v>
      </c>
      <c r="H682">
        <v>-5.5371094000000003</v>
      </c>
      <c r="I682">
        <v>-17.578125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20059</v>
      </c>
      <c r="B683">
        <v>3.2519531000000002</v>
      </c>
      <c r="C683">
        <v>-96.6796875</v>
      </c>
      <c r="D683" t="b">
        <f t="shared" si="30"/>
        <v>0</v>
      </c>
      <c r="F683">
        <f>Trimmed!G683-'raw data'!$T$2</f>
        <v>7278</v>
      </c>
      <c r="G683">
        <v>20236</v>
      </c>
      <c r="H683">
        <v>-5.7128905999999997</v>
      </c>
      <c r="I683">
        <v>-17.578125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20069</v>
      </c>
      <c r="B684">
        <v>2.2851561999999999</v>
      </c>
      <c r="C684">
        <v>-87.890625</v>
      </c>
      <c r="D684" t="b">
        <f t="shared" si="30"/>
        <v>0</v>
      </c>
      <c r="F684">
        <f>Trimmed!G684-'raw data'!$T$2</f>
        <v>7289</v>
      </c>
      <c r="G684">
        <v>20247</v>
      </c>
      <c r="H684">
        <v>-5.8007812000000003</v>
      </c>
      <c r="I684">
        <v>-7.9900570000000002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20080</v>
      </c>
      <c r="B685">
        <v>1.2304687999999999</v>
      </c>
      <c r="C685">
        <v>-105.46875</v>
      </c>
      <c r="D685" t="b">
        <f t="shared" si="30"/>
        <v>0</v>
      </c>
      <c r="F685">
        <f>Trimmed!G685-'raw data'!$T$2</f>
        <v>7309</v>
      </c>
      <c r="G685">
        <v>20267</v>
      </c>
      <c r="H685">
        <v>-5.8886719000000003</v>
      </c>
      <c r="I685">
        <v>0</v>
      </c>
      <c r="J685" t="str">
        <f t="shared" si="31"/>
        <v>NO</v>
      </c>
      <c r="K685" t="str">
        <f t="shared" si="32"/>
        <v>YES</v>
      </c>
    </row>
    <row r="686" spans="1:11" x14ac:dyDescent="0.25">
      <c r="A686">
        <v>20090</v>
      </c>
      <c r="B686">
        <v>0.1757812</v>
      </c>
      <c r="C686">
        <v>-95.880683899999994</v>
      </c>
      <c r="D686" t="b">
        <f t="shared" si="30"/>
        <v>0</v>
      </c>
      <c r="F686">
        <f>Trimmed!G686-'raw data'!$T$2</f>
        <v>7320</v>
      </c>
      <c r="G686">
        <v>20278</v>
      </c>
      <c r="H686">
        <v>-5.8007812000000003</v>
      </c>
      <c r="I686">
        <v>8.7890625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20101</v>
      </c>
      <c r="B687">
        <v>-0.79101560000000004</v>
      </c>
      <c r="C687">
        <v>-96.6796875</v>
      </c>
      <c r="D687" t="b">
        <f t="shared" si="30"/>
        <v>0</v>
      </c>
      <c r="F687">
        <f>Trimmed!G687-'raw data'!$T$2</f>
        <v>7330</v>
      </c>
      <c r="G687">
        <v>20288</v>
      </c>
      <c r="H687">
        <v>-5.7128905999999997</v>
      </c>
      <c r="I687">
        <v>7.9900570000000002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20111</v>
      </c>
      <c r="B688">
        <v>-1.3183594000000001</v>
      </c>
      <c r="C688">
        <v>-52.734375</v>
      </c>
      <c r="D688" t="b">
        <f t="shared" si="30"/>
        <v>0</v>
      </c>
      <c r="F688">
        <f>Trimmed!G688-'raw data'!$T$2</f>
        <v>7341</v>
      </c>
      <c r="G688">
        <v>20299</v>
      </c>
      <c r="H688">
        <v>-5.5371094000000003</v>
      </c>
      <c r="I688">
        <v>17.578125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20121</v>
      </c>
      <c r="B689">
        <v>-1.7578125</v>
      </c>
      <c r="C689">
        <v>-39.9502831</v>
      </c>
      <c r="D689" t="b">
        <f t="shared" si="30"/>
        <v>0</v>
      </c>
      <c r="F689">
        <f>Trimmed!G689-'raw data'!$T$2</f>
        <v>7351</v>
      </c>
      <c r="G689">
        <v>20309</v>
      </c>
      <c r="H689">
        <v>-5.3613280999999997</v>
      </c>
      <c r="I689">
        <v>17.578125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20132</v>
      </c>
      <c r="B690">
        <v>-2.2851561999999999</v>
      </c>
      <c r="C690">
        <v>-52.734375</v>
      </c>
      <c r="D690" t="b">
        <f t="shared" si="30"/>
        <v>0</v>
      </c>
      <c r="F690">
        <f>Trimmed!G690-'raw data'!$T$2</f>
        <v>7361</v>
      </c>
      <c r="G690">
        <v>20319</v>
      </c>
      <c r="H690">
        <v>-5.0976562000000003</v>
      </c>
      <c r="I690">
        <v>23.970171000000001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20142</v>
      </c>
      <c r="B691">
        <v>-2.7246093999999998</v>
      </c>
      <c r="C691">
        <v>-39.9502831</v>
      </c>
      <c r="D691" t="b">
        <f t="shared" si="30"/>
        <v>0</v>
      </c>
      <c r="F691">
        <f>Trimmed!G691-'raw data'!$T$2</f>
        <v>7372</v>
      </c>
      <c r="G691">
        <v>20330</v>
      </c>
      <c r="H691">
        <v>-4.7460937999999997</v>
      </c>
      <c r="I691">
        <v>35.15625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20153</v>
      </c>
      <c r="B692">
        <v>-3.1640625</v>
      </c>
      <c r="C692">
        <v>-43.9453125</v>
      </c>
      <c r="D692" t="b">
        <f t="shared" si="30"/>
        <v>0</v>
      </c>
      <c r="F692">
        <f>Trimmed!G692-'raw data'!$T$2</f>
        <v>7382</v>
      </c>
      <c r="G692">
        <v>20340</v>
      </c>
      <c r="H692">
        <v>-4.4824219000000003</v>
      </c>
      <c r="I692">
        <v>23.970171000000001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20163</v>
      </c>
      <c r="B693">
        <v>-3.6035156000000002</v>
      </c>
      <c r="C693">
        <v>-39.9502831</v>
      </c>
      <c r="D693" t="b">
        <f t="shared" si="30"/>
        <v>0</v>
      </c>
      <c r="F693">
        <f>Trimmed!G693-'raw data'!$T$2</f>
        <v>7393</v>
      </c>
      <c r="G693">
        <v>20351</v>
      </c>
      <c r="H693">
        <v>-4.1308594000000003</v>
      </c>
      <c r="I693">
        <v>35.15625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20174</v>
      </c>
      <c r="B694">
        <v>-4.0429687999999997</v>
      </c>
      <c r="C694">
        <v>-43.9453125</v>
      </c>
      <c r="D694" t="b">
        <f t="shared" si="30"/>
        <v>0</v>
      </c>
      <c r="F694">
        <f>Trimmed!G694-'raw data'!$T$2</f>
        <v>7403</v>
      </c>
      <c r="G694">
        <v>20361</v>
      </c>
      <c r="H694">
        <v>-3.6914061999999999</v>
      </c>
      <c r="I694">
        <v>39.9502831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20184</v>
      </c>
      <c r="B695">
        <v>-4.3945312000000003</v>
      </c>
      <c r="C695">
        <v>-35.15625</v>
      </c>
      <c r="D695" t="b">
        <f t="shared" si="30"/>
        <v>0</v>
      </c>
      <c r="F695">
        <f>Trimmed!G695-'raw data'!$T$2</f>
        <v>7414</v>
      </c>
      <c r="G695">
        <v>20372</v>
      </c>
      <c r="H695">
        <v>-3.2519531000000002</v>
      </c>
      <c r="I695">
        <v>43.9453125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20194</v>
      </c>
      <c r="B696">
        <v>-4.7460937999999997</v>
      </c>
      <c r="C696">
        <v>-31.960228000000001</v>
      </c>
      <c r="D696" t="b">
        <f t="shared" si="30"/>
        <v>0</v>
      </c>
      <c r="F696">
        <f>Trimmed!G696-'raw data'!$T$2</f>
        <v>7424</v>
      </c>
      <c r="G696">
        <v>20382</v>
      </c>
      <c r="H696">
        <v>-2.8125</v>
      </c>
      <c r="I696">
        <v>43.9453125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20205</v>
      </c>
      <c r="B697">
        <v>-5.0976562000000003</v>
      </c>
      <c r="C697">
        <v>-35.15625</v>
      </c>
      <c r="D697" t="b">
        <f t="shared" si="30"/>
        <v>0</v>
      </c>
      <c r="F697">
        <f>Trimmed!G697-'raw data'!$T$2</f>
        <v>7434</v>
      </c>
      <c r="G697">
        <v>20392</v>
      </c>
      <c r="H697">
        <v>-2.3730468999999998</v>
      </c>
      <c r="I697">
        <v>39.9502831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20215</v>
      </c>
      <c r="B698">
        <v>-5.3613280999999997</v>
      </c>
      <c r="C698">
        <v>-23.970171000000001</v>
      </c>
      <c r="D698" t="b">
        <f t="shared" si="30"/>
        <v>0</v>
      </c>
      <c r="F698">
        <f>Trimmed!G698-'raw data'!$T$2</f>
        <v>7445</v>
      </c>
      <c r="G698">
        <v>20403</v>
      </c>
      <c r="H698">
        <v>-1.8457030999999999</v>
      </c>
      <c r="I698">
        <v>52.734375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20226</v>
      </c>
      <c r="B699">
        <v>-5.5371094000000003</v>
      </c>
      <c r="C699">
        <v>-17.578125</v>
      </c>
      <c r="D699" t="b">
        <f t="shared" si="30"/>
        <v>0</v>
      </c>
      <c r="F699">
        <f>Trimmed!G699-'raw data'!$T$2</f>
        <v>7455</v>
      </c>
      <c r="G699">
        <v>20413</v>
      </c>
      <c r="H699">
        <v>-1.40625</v>
      </c>
      <c r="I699">
        <v>39.9502831</v>
      </c>
      <c r="J699" t="str">
        <f t="shared" si="31"/>
        <v>NO</v>
      </c>
      <c r="K699" t="str">
        <f t="shared" si="32"/>
        <v>NO</v>
      </c>
    </row>
    <row r="700" spans="1:11" x14ac:dyDescent="0.25">
      <c r="A700">
        <v>20236</v>
      </c>
      <c r="B700">
        <v>-5.7128905999999997</v>
      </c>
      <c r="C700">
        <v>-17.578125</v>
      </c>
      <c r="D700" t="b">
        <f t="shared" si="30"/>
        <v>0</v>
      </c>
      <c r="F700">
        <f>Trimmed!G700-'raw data'!$T$2</f>
        <v>7466</v>
      </c>
      <c r="G700">
        <v>20424</v>
      </c>
      <c r="H700">
        <v>-0.87890619999999997</v>
      </c>
      <c r="I700">
        <v>52.734375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20247</v>
      </c>
      <c r="B701">
        <v>-5.8007812000000003</v>
      </c>
      <c r="C701">
        <v>-7.9900570000000002</v>
      </c>
      <c r="D701" t="b">
        <f t="shared" si="30"/>
        <v>0</v>
      </c>
      <c r="F701">
        <f>Trimmed!G701-'raw data'!$T$2</f>
        <v>7476</v>
      </c>
      <c r="G701">
        <v>20434</v>
      </c>
      <c r="H701">
        <v>-0.43945309999999999</v>
      </c>
      <c r="I701">
        <v>39.9502831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20257</v>
      </c>
      <c r="B702">
        <v>-5.8886719000000003</v>
      </c>
      <c r="C702">
        <v>-8.7890625</v>
      </c>
      <c r="D702" t="b">
        <f t="shared" si="30"/>
        <v>1</v>
      </c>
      <c r="F702">
        <f>Trimmed!G702-'raw data'!$T$2</f>
        <v>7487</v>
      </c>
      <c r="G702">
        <v>20445</v>
      </c>
      <c r="H702">
        <v>8.7890599999999999E-2</v>
      </c>
      <c r="I702">
        <v>52.734375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20267</v>
      </c>
      <c r="B703">
        <v>-5.8886719000000003</v>
      </c>
      <c r="C703">
        <v>0</v>
      </c>
      <c r="D703" t="b">
        <f t="shared" si="30"/>
        <v>0</v>
      </c>
      <c r="F703">
        <f>Trimmed!G703-'raw data'!$T$2</f>
        <v>7497</v>
      </c>
      <c r="G703">
        <v>20455</v>
      </c>
      <c r="H703">
        <v>0.52734380000000003</v>
      </c>
      <c r="I703">
        <v>43.9453125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20278</v>
      </c>
      <c r="B704">
        <v>-5.8007812000000003</v>
      </c>
      <c r="C704">
        <v>8.7890625</v>
      </c>
      <c r="D704" t="b">
        <f t="shared" si="30"/>
        <v>0</v>
      </c>
      <c r="F704">
        <f>Trimmed!G704-'raw data'!$T$2</f>
        <v>7507</v>
      </c>
      <c r="G704">
        <v>20465</v>
      </c>
      <c r="H704">
        <v>0.96679689999999996</v>
      </c>
      <c r="I704">
        <v>39.9502831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20288</v>
      </c>
      <c r="B705">
        <v>-5.7128905999999997</v>
      </c>
      <c r="C705">
        <v>7.9900570000000002</v>
      </c>
      <c r="D705" t="b">
        <f t="shared" si="30"/>
        <v>0</v>
      </c>
      <c r="F705">
        <f>Trimmed!G705-'raw data'!$T$2</f>
        <v>7518</v>
      </c>
      <c r="G705">
        <v>20476</v>
      </c>
      <c r="H705">
        <v>1.40625</v>
      </c>
      <c r="I705">
        <v>43.9453125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20299</v>
      </c>
      <c r="B706">
        <v>-5.5371094000000003</v>
      </c>
      <c r="C706">
        <v>17.578125</v>
      </c>
      <c r="D706" t="b">
        <f t="shared" si="30"/>
        <v>0</v>
      </c>
      <c r="F706">
        <f>Trimmed!G706-'raw data'!$T$2</f>
        <v>7528</v>
      </c>
      <c r="G706">
        <v>20486</v>
      </c>
      <c r="H706">
        <v>1.8457030999999999</v>
      </c>
      <c r="I706">
        <v>39.9502831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20309</v>
      </c>
      <c r="B707">
        <v>-5.3613280999999997</v>
      </c>
      <c r="C707">
        <v>17.578125</v>
      </c>
      <c r="D707" t="b">
        <f t="shared" ref="D707:D770" si="33">B707=B708</f>
        <v>0</v>
      </c>
      <c r="F707">
        <f>Trimmed!G707-'raw data'!$T$2</f>
        <v>7539</v>
      </c>
      <c r="G707">
        <v>20497</v>
      </c>
      <c r="H707">
        <v>2.2851561999999999</v>
      </c>
      <c r="I707">
        <v>43.9453125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20319</v>
      </c>
      <c r="B708">
        <v>-5.0976562000000003</v>
      </c>
      <c r="C708">
        <v>23.970171000000001</v>
      </c>
      <c r="D708" t="b">
        <f t="shared" si="33"/>
        <v>0</v>
      </c>
      <c r="F708">
        <f>Trimmed!G708-'raw data'!$T$2</f>
        <v>7549</v>
      </c>
      <c r="G708">
        <v>20507</v>
      </c>
      <c r="H708">
        <v>2.6367188000000001</v>
      </c>
      <c r="I708">
        <v>31.960228000000001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20330</v>
      </c>
      <c r="B709">
        <v>-4.7460937999999997</v>
      </c>
      <c r="C709">
        <v>35.15625</v>
      </c>
      <c r="D709" t="b">
        <f t="shared" si="33"/>
        <v>0</v>
      </c>
      <c r="F709">
        <f>Trimmed!G709-'raw data'!$T$2</f>
        <v>7560</v>
      </c>
      <c r="G709">
        <v>20518</v>
      </c>
      <c r="H709">
        <v>3.0761718999999998</v>
      </c>
      <c r="I709">
        <v>43.9453125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20340</v>
      </c>
      <c r="B710">
        <v>-4.4824219000000003</v>
      </c>
      <c r="C710">
        <v>23.970171000000001</v>
      </c>
      <c r="D710" t="b">
        <f t="shared" si="33"/>
        <v>0</v>
      </c>
      <c r="F710">
        <f>Trimmed!G710-'raw data'!$T$2</f>
        <v>7570</v>
      </c>
      <c r="G710">
        <v>20528</v>
      </c>
      <c r="H710">
        <v>3.4277343999999998</v>
      </c>
      <c r="I710">
        <v>35.15625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20351</v>
      </c>
      <c r="B711">
        <v>-4.1308594000000003</v>
      </c>
      <c r="C711">
        <v>35.15625</v>
      </c>
      <c r="D711" t="b">
        <f t="shared" si="33"/>
        <v>0</v>
      </c>
      <c r="F711">
        <f>Trimmed!G711-'raw data'!$T$2</f>
        <v>7580</v>
      </c>
      <c r="G711">
        <v>20538</v>
      </c>
      <c r="H711">
        <v>3.7792968999999998</v>
      </c>
      <c r="I711">
        <v>31.960228000000001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20361</v>
      </c>
      <c r="B712">
        <v>-3.6914061999999999</v>
      </c>
      <c r="C712">
        <v>39.9502831</v>
      </c>
      <c r="D712" t="b">
        <f t="shared" si="33"/>
        <v>0</v>
      </c>
      <c r="F712">
        <f>Trimmed!G712-'raw data'!$T$2</f>
        <v>7591</v>
      </c>
      <c r="G712">
        <v>20549</v>
      </c>
      <c r="H712">
        <v>4.1308594000000003</v>
      </c>
      <c r="I712">
        <v>35.15625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20372</v>
      </c>
      <c r="B713">
        <v>-3.2519531000000002</v>
      </c>
      <c r="C713">
        <v>43.9453125</v>
      </c>
      <c r="D713" t="b">
        <f t="shared" si="33"/>
        <v>0</v>
      </c>
      <c r="F713">
        <f>Trimmed!G713-'raw data'!$T$2</f>
        <v>7601</v>
      </c>
      <c r="G713">
        <v>20559</v>
      </c>
      <c r="H713">
        <v>4.3945312000000003</v>
      </c>
      <c r="I713">
        <v>23.970171000000001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20382</v>
      </c>
      <c r="B714">
        <v>-2.8125</v>
      </c>
      <c r="C714">
        <v>43.9453125</v>
      </c>
      <c r="D714" t="b">
        <f t="shared" si="33"/>
        <v>0</v>
      </c>
      <c r="F714">
        <f>Trimmed!G714-'raw data'!$T$2</f>
        <v>7612</v>
      </c>
      <c r="G714">
        <v>20570</v>
      </c>
      <c r="H714">
        <v>4.6582030999999997</v>
      </c>
      <c r="I714">
        <v>26.3671875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20392</v>
      </c>
      <c r="B715">
        <v>-2.3730468999999998</v>
      </c>
      <c r="C715">
        <v>39.9502831</v>
      </c>
      <c r="D715" t="b">
        <f t="shared" si="33"/>
        <v>0</v>
      </c>
      <c r="F715">
        <f>Trimmed!G715-'raw data'!$T$2</f>
        <v>7622</v>
      </c>
      <c r="G715">
        <v>20580</v>
      </c>
      <c r="H715">
        <v>5.0097655999999997</v>
      </c>
      <c r="I715">
        <v>31.960228000000001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20403</v>
      </c>
      <c r="B716">
        <v>-1.8457030999999999</v>
      </c>
      <c r="C716">
        <v>52.734375</v>
      </c>
      <c r="D716" t="b">
        <f t="shared" si="33"/>
        <v>0</v>
      </c>
      <c r="F716">
        <f>Trimmed!G716-'raw data'!$T$2</f>
        <v>7633</v>
      </c>
      <c r="G716">
        <v>20591</v>
      </c>
      <c r="H716">
        <v>5.2734375</v>
      </c>
      <c r="I716">
        <v>26.3671875</v>
      </c>
      <c r="J716" t="str">
        <f t="shared" si="34"/>
        <v>NO</v>
      </c>
      <c r="K716" t="str">
        <f t="shared" si="35"/>
        <v>NO</v>
      </c>
    </row>
    <row r="717" spans="1:11" x14ac:dyDescent="0.25">
      <c r="A717">
        <v>20413</v>
      </c>
      <c r="B717">
        <v>-1.40625</v>
      </c>
      <c r="C717">
        <v>39.9502831</v>
      </c>
      <c r="D717" t="b">
        <f t="shared" si="33"/>
        <v>0</v>
      </c>
      <c r="F717">
        <f>Trimmed!G717-'raw data'!$T$2</f>
        <v>7643</v>
      </c>
      <c r="G717">
        <v>20601</v>
      </c>
      <c r="H717">
        <v>5.5371094000000003</v>
      </c>
      <c r="I717">
        <v>26.3671875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20424</v>
      </c>
      <c r="B718">
        <v>-0.87890619999999997</v>
      </c>
      <c r="C718">
        <v>52.734375</v>
      </c>
      <c r="D718" t="b">
        <f t="shared" si="33"/>
        <v>0</v>
      </c>
      <c r="F718">
        <f>Trimmed!G718-'raw data'!$T$2</f>
        <v>7653</v>
      </c>
      <c r="G718">
        <v>20611</v>
      </c>
      <c r="H718">
        <v>5.8007812000000003</v>
      </c>
      <c r="I718">
        <v>23.970171000000001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20434</v>
      </c>
      <c r="B719">
        <v>-0.43945309999999999</v>
      </c>
      <c r="C719">
        <v>39.9502831</v>
      </c>
      <c r="D719" t="b">
        <f t="shared" si="33"/>
        <v>0</v>
      </c>
      <c r="F719">
        <f>Trimmed!G719-'raw data'!$T$2</f>
        <v>7664</v>
      </c>
      <c r="G719">
        <v>20622</v>
      </c>
      <c r="H719">
        <v>6.0644530999999997</v>
      </c>
      <c r="I719">
        <v>26.3671875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20445</v>
      </c>
      <c r="B720">
        <v>8.7890599999999999E-2</v>
      </c>
      <c r="C720">
        <v>52.734375</v>
      </c>
      <c r="D720" t="b">
        <f t="shared" si="33"/>
        <v>0</v>
      </c>
      <c r="F720">
        <f>Trimmed!G720-'raw data'!$T$2</f>
        <v>7674</v>
      </c>
      <c r="G720">
        <v>20632</v>
      </c>
      <c r="H720">
        <v>6.2402344000000003</v>
      </c>
      <c r="I720">
        <v>15.980114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20455</v>
      </c>
      <c r="B721">
        <v>0.52734380000000003</v>
      </c>
      <c r="C721">
        <v>43.9453125</v>
      </c>
      <c r="D721" t="b">
        <f t="shared" si="33"/>
        <v>0</v>
      </c>
      <c r="F721">
        <f>Trimmed!G721-'raw data'!$T$2</f>
        <v>7716</v>
      </c>
      <c r="G721">
        <v>20674</v>
      </c>
      <c r="H721">
        <v>6.4160155999999997</v>
      </c>
      <c r="I721">
        <v>0</v>
      </c>
      <c r="J721" t="str">
        <f t="shared" si="34"/>
        <v>YES</v>
      </c>
      <c r="K721" t="str">
        <f t="shared" si="35"/>
        <v>NO</v>
      </c>
    </row>
    <row r="722" spans="1:11" x14ac:dyDescent="0.25">
      <c r="A722">
        <v>20465</v>
      </c>
      <c r="B722">
        <v>0.96679689999999996</v>
      </c>
      <c r="C722">
        <v>39.9502831</v>
      </c>
      <c r="D722" t="b">
        <f t="shared" si="33"/>
        <v>0</v>
      </c>
      <c r="F722">
        <f>Trimmed!G722-'raw data'!$T$2</f>
        <v>7726</v>
      </c>
      <c r="G722">
        <v>20684</v>
      </c>
      <c r="H722">
        <v>6.2402344000000003</v>
      </c>
      <c r="I722">
        <v>-15.980114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20476</v>
      </c>
      <c r="B723">
        <v>1.40625</v>
      </c>
      <c r="C723">
        <v>43.9453125</v>
      </c>
      <c r="D723" t="b">
        <f t="shared" si="33"/>
        <v>0</v>
      </c>
      <c r="F723">
        <f>Trimmed!G723-'raw data'!$T$2</f>
        <v>7737</v>
      </c>
      <c r="G723">
        <v>20695</v>
      </c>
      <c r="H723">
        <v>5.9765625</v>
      </c>
      <c r="I723">
        <v>-26.3671875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20486</v>
      </c>
      <c r="B724">
        <v>1.8457030999999999</v>
      </c>
      <c r="C724">
        <v>39.9502831</v>
      </c>
      <c r="D724" t="b">
        <f t="shared" si="33"/>
        <v>0</v>
      </c>
      <c r="F724">
        <f>Trimmed!G724-'raw data'!$T$2</f>
        <v>7747</v>
      </c>
      <c r="G724">
        <v>20705</v>
      </c>
      <c r="H724">
        <v>5.625</v>
      </c>
      <c r="I724">
        <v>-31.960228000000001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20497</v>
      </c>
      <c r="B725">
        <v>2.2851561999999999</v>
      </c>
      <c r="C725">
        <v>43.9453125</v>
      </c>
      <c r="D725" t="b">
        <f t="shared" si="33"/>
        <v>0</v>
      </c>
      <c r="F725">
        <f>Trimmed!G725-'raw data'!$T$2</f>
        <v>7758</v>
      </c>
      <c r="G725">
        <v>20716</v>
      </c>
      <c r="H725">
        <v>5.1855469000000003</v>
      </c>
      <c r="I725">
        <v>-43.9453125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20507</v>
      </c>
      <c r="B726">
        <v>2.6367188000000001</v>
      </c>
      <c r="C726">
        <v>31.960228000000001</v>
      </c>
      <c r="D726" t="b">
        <f t="shared" si="33"/>
        <v>0</v>
      </c>
      <c r="F726">
        <f>Trimmed!G726-'raw data'!$T$2</f>
        <v>7768</v>
      </c>
      <c r="G726">
        <v>20726</v>
      </c>
      <c r="H726">
        <v>4.6582030999999997</v>
      </c>
      <c r="I726">
        <v>-47.9403419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20518</v>
      </c>
      <c r="B727">
        <v>3.0761718999999998</v>
      </c>
      <c r="C727">
        <v>43.9453125</v>
      </c>
      <c r="D727" t="b">
        <f t="shared" si="33"/>
        <v>0</v>
      </c>
      <c r="F727">
        <f>Trimmed!G727-'raw data'!$T$2</f>
        <v>7779</v>
      </c>
      <c r="G727">
        <v>20737</v>
      </c>
      <c r="H727">
        <v>4.0429687999999997</v>
      </c>
      <c r="I727">
        <v>-61.5234375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20528</v>
      </c>
      <c r="B728">
        <v>3.4277343999999998</v>
      </c>
      <c r="C728">
        <v>35.15625</v>
      </c>
      <c r="D728" t="b">
        <f t="shared" si="33"/>
        <v>0</v>
      </c>
      <c r="F728">
        <f>Trimmed!G728-'raw data'!$T$2</f>
        <v>7789</v>
      </c>
      <c r="G728">
        <v>20747</v>
      </c>
      <c r="H728">
        <v>3.2519531000000002</v>
      </c>
      <c r="I728">
        <v>-79.1015625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20538</v>
      </c>
      <c r="B729">
        <v>3.7792968999999998</v>
      </c>
      <c r="C729">
        <v>31.960228000000001</v>
      </c>
      <c r="D729" t="b">
        <f t="shared" si="33"/>
        <v>0</v>
      </c>
      <c r="F729">
        <f>Trimmed!G729-'raw data'!$T$2</f>
        <v>7799</v>
      </c>
      <c r="G729">
        <v>20757</v>
      </c>
      <c r="H729">
        <v>2.3730468999999998</v>
      </c>
      <c r="I729">
        <v>-79.900566100000006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20549</v>
      </c>
      <c r="B730">
        <v>4.1308594000000003</v>
      </c>
      <c r="C730">
        <v>35.15625</v>
      </c>
      <c r="D730" t="b">
        <f t="shared" si="33"/>
        <v>0</v>
      </c>
      <c r="F730">
        <f>Trimmed!G730-'raw data'!$T$2</f>
        <v>7810</v>
      </c>
      <c r="G730">
        <v>20768</v>
      </c>
      <c r="H730">
        <v>1.4941405999999999</v>
      </c>
      <c r="I730">
        <v>-87.890625</v>
      </c>
      <c r="J730" t="str">
        <f t="shared" si="34"/>
        <v>NO</v>
      </c>
      <c r="K730" t="str">
        <f t="shared" si="35"/>
        <v>NO</v>
      </c>
    </row>
    <row r="731" spans="1:11" x14ac:dyDescent="0.25">
      <c r="A731">
        <v>20559</v>
      </c>
      <c r="B731">
        <v>4.3945312000000003</v>
      </c>
      <c r="C731">
        <v>23.970171000000001</v>
      </c>
      <c r="D731" t="b">
        <f t="shared" si="33"/>
        <v>0</v>
      </c>
      <c r="F731">
        <f>Trimmed!G731-'raw data'!$T$2</f>
        <v>7820</v>
      </c>
      <c r="G731">
        <v>20778</v>
      </c>
      <c r="H731">
        <v>0.52734380000000003</v>
      </c>
      <c r="I731">
        <v>-87.890625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20570</v>
      </c>
      <c r="B732">
        <v>4.6582030999999997</v>
      </c>
      <c r="C732">
        <v>26.3671875</v>
      </c>
      <c r="D732" t="b">
        <f t="shared" si="33"/>
        <v>0</v>
      </c>
      <c r="F732">
        <f>Trimmed!G732-'raw data'!$T$2</f>
        <v>7831</v>
      </c>
      <c r="G732">
        <v>20789</v>
      </c>
      <c r="H732">
        <v>-0.26367190000000001</v>
      </c>
      <c r="I732">
        <v>-79.1015625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20580</v>
      </c>
      <c r="B733">
        <v>5.0097655999999997</v>
      </c>
      <c r="C733">
        <v>31.960228000000001</v>
      </c>
      <c r="D733" t="b">
        <f t="shared" si="33"/>
        <v>0</v>
      </c>
      <c r="F733">
        <f>Trimmed!G733-'raw data'!$T$2</f>
        <v>7841</v>
      </c>
      <c r="G733">
        <v>20799</v>
      </c>
      <c r="H733">
        <v>-0.87890619999999997</v>
      </c>
      <c r="I733">
        <v>-55.930396999999999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20591</v>
      </c>
      <c r="B734">
        <v>5.2734375</v>
      </c>
      <c r="C734">
        <v>26.3671875</v>
      </c>
      <c r="D734" t="b">
        <f t="shared" si="33"/>
        <v>0</v>
      </c>
      <c r="F734">
        <f>Trimmed!G734-'raw data'!$T$2</f>
        <v>7852</v>
      </c>
      <c r="G734">
        <v>20810</v>
      </c>
      <c r="H734">
        <v>-1.3183594000000001</v>
      </c>
      <c r="I734">
        <v>-43.9453125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20601</v>
      </c>
      <c r="B735">
        <v>5.5371094000000003</v>
      </c>
      <c r="C735">
        <v>26.3671875</v>
      </c>
      <c r="D735" t="b">
        <f t="shared" si="33"/>
        <v>0</v>
      </c>
      <c r="F735">
        <f>Trimmed!G735-'raw data'!$T$2</f>
        <v>7862</v>
      </c>
      <c r="G735">
        <v>20820</v>
      </c>
      <c r="H735">
        <v>-1.7578125</v>
      </c>
      <c r="I735">
        <v>-43.9453125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20611</v>
      </c>
      <c r="B736">
        <v>5.8007812000000003</v>
      </c>
      <c r="C736">
        <v>23.970171000000001</v>
      </c>
      <c r="D736" t="b">
        <f t="shared" si="33"/>
        <v>0</v>
      </c>
      <c r="F736">
        <f>Trimmed!G736-'raw data'!$T$2</f>
        <v>7872</v>
      </c>
      <c r="G736">
        <v>20830</v>
      </c>
      <c r="H736">
        <v>-2.2851561999999999</v>
      </c>
      <c r="I736">
        <v>-47.9403419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20622</v>
      </c>
      <c r="B737">
        <v>6.0644530999999997</v>
      </c>
      <c r="C737">
        <v>26.3671875</v>
      </c>
      <c r="D737" t="b">
        <f t="shared" si="33"/>
        <v>0</v>
      </c>
      <c r="F737">
        <f>Trimmed!G737-'raw data'!$T$2</f>
        <v>7883</v>
      </c>
      <c r="G737">
        <v>20841</v>
      </c>
      <c r="H737">
        <v>-2.7246093999999998</v>
      </c>
      <c r="I737">
        <v>-43.9453125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20632</v>
      </c>
      <c r="B738">
        <v>6.2402344000000003</v>
      </c>
      <c r="C738">
        <v>15.980114</v>
      </c>
      <c r="D738" t="b">
        <f t="shared" si="33"/>
        <v>0</v>
      </c>
      <c r="F738">
        <f>Trimmed!G738-'raw data'!$T$2</f>
        <v>7893</v>
      </c>
      <c r="G738">
        <v>20851</v>
      </c>
      <c r="H738">
        <v>-3.1640625</v>
      </c>
      <c r="I738">
        <v>-39.9502831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20643</v>
      </c>
      <c r="B739">
        <v>6.4160155999999997</v>
      </c>
      <c r="C739">
        <v>17.578125</v>
      </c>
      <c r="D739" t="b">
        <f t="shared" si="33"/>
        <v>1</v>
      </c>
      <c r="F739">
        <f>Trimmed!G739-'raw data'!$T$2</f>
        <v>7904</v>
      </c>
      <c r="G739">
        <v>20862</v>
      </c>
      <c r="H739">
        <v>-3.515625</v>
      </c>
      <c r="I739">
        <v>-35.15625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20653</v>
      </c>
      <c r="B740">
        <v>6.4160155999999997</v>
      </c>
      <c r="C740">
        <v>0</v>
      </c>
      <c r="D740" t="b">
        <f t="shared" si="33"/>
        <v>1</v>
      </c>
      <c r="F740">
        <f>Trimmed!G740-'raw data'!$T$2</f>
        <v>7914</v>
      </c>
      <c r="G740">
        <v>20872</v>
      </c>
      <c r="H740">
        <v>-3.9550781000000002</v>
      </c>
      <c r="I740">
        <v>-39.9502831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20664</v>
      </c>
      <c r="B741">
        <v>6.4160155999999997</v>
      </c>
      <c r="C741">
        <v>0</v>
      </c>
      <c r="D741" t="b">
        <f t="shared" si="33"/>
        <v>1</v>
      </c>
      <c r="F741">
        <f>Trimmed!G741-'raw data'!$T$2</f>
        <v>7925</v>
      </c>
      <c r="G741">
        <v>20883</v>
      </c>
      <c r="H741">
        <v>-4.3066405999999997</v>
      </c>
      <c r="I741">
        <v>-35.15625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20674</v>
      </c>
      <c r="B742">
        <v>6.4160155999999997</v>
      </c>
      <c r="C742">
        <v>0</v>
      </c>
      <c r="D742" t="b">
        <f t="shared" si="33"/>
        <v>0</v>
      </c>
      <c r="F742">
        <f>Trimmed!G742-'raw data'!$T$2</f>
        <v>7935</v>
      </c>
      <c r="G742">
        <v>20893</v>
      </c>
      <c r="H742">
        <v>-4.5703125</v>
      </c>
      <c r="I742">
        <v>-26.3671875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20684</v>
      </c>
      <c r="B743">
        <v>6.2402344000000003</v>
      </c>
      <c r="C743">
        <v>-15.980114</v>
      </c>
      <c r="D743" t="b">
        <f t="shared" si="33"/>
        <v>0</v>
      </c>
      <c r="F743">
        <f>Trimmed!G743-'raw data'!$T$2</f>
        <v>7945</v>
      </c>
      <c r="G743">
        <v>20903</v>
      </c>
      <c r="H743">
        <v>-4.921875</v>
      </c>
      <c r="I743">
        <v>-31.960228000000001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20695</v>
      </c>
      <c r="B744">
        <v>5.9765625</v>
      </c>
      <c r="C744">
        <v>-26.3671875</v>
      </c>
      <c r="D744" t="b">
        <f t="shared" si="33"/>
        <v>0</v>
      </c>
      <c r="F744">
        <f>Trimmed!G744-'raw data'!$T$2</f>
        <v>7956</v>
      </c>
      <c r="G744">
        <v>20914</v>
      </c>
      <c r="H744">
        <v>-5.0976562000000003</v>
      </c>
      <c r="I744">
        <v>-17.578125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20705</v>
      </c>
      <c r="B745">
        <v>5.625</v>
      </c>
      <c r="C745">
        <v>-31.960228000000001</v>
      </c>
      <c r="D745" t="b">
        <f t="shared" si="33"/>
        <v>0</v>
      </c>
      <c r="F745">
        <f>Trimmed!G745-'raw data'!$T$2</f>
        <v>7966</v>
      </c>
      <c r="G745">
        <v>20924</v>
      </c>
      <c r="H745">
        <v>-5.3613280999999997</v>
      </c>
      <c r="I745">
        <v>-23.970171000000001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20716</v>
      </c>
      <c r="B746">
        <v>5.1855469000000003</v>
      </c>
      <c r="C746">
        <v>-43.9453125</v>
      </c>
      <c r="D746" t="b">
        <f t="shared" si="33"/>
        <v>0</v>
      </c>
      <c r="F746">
        <f>Trimmed!G746-'raw data'!$T$2</f>
        <v>7977</v>
      </c>
      <c r="G746">
        <v>20935</v>
      </c>
      <c r="H746">
        <v>-5.4492187999999997</v>
      </c>
      <c r="I746">
        <v>-8.7890625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20726</v>
      </c>
      <c r="B747">
        <v>4.6582030999999997</v>
      </c>
      <c r="C747">
        <v>-47.9403419</v>
      </c>
      <c r="D747" t="b">
        <f t="shared" si="33"/>
        <v>0</v>
      </c>
      <c r="F747">
        <f>Trimmed!G747-'raw data'!$T$2</f>
        <v>7987</v>
      </c>
      <c r="G747">
        <v>20945</v>
      </c>
      <c r="H747">
        <v>-5.5371094000000003</v>
      </c>
      <c r="I747">
        <v>-8.7890625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20737</v>
      </c>
      <c r="B748">
        <v>4.0429687999999997</v>
      </c>
      <c r="C748">
        <v>-61.5234375</v>
      </c>
      <c r="D748" t="b">
        <f t="shared" si="33"/>
        <v>0</v>
      </c>
      <c r="F748">
        <f>Trimmed!G748-'raw data'!$T$2</f>
        <v>7998</v>
      </c>
      <c r="G748">
        <v>20956</v>
      </c>
      <c r="H748">
        <v>-5.625</v>
      </c>
      <c r="I748">
        <v>-7.9900570000000002</v>
      </c>
      <c r="J748" t="str">
        <f t="shared" si="34"/>
        <v>NO</v>
      </c>
      <c r="K748" t="str">
        <f t="shared" si="35"/>
        <v>YES</v>
      </c>
    </row>
    <row r="749" spans="1:11" x14ac:dyDescent="0.25">
      <c r="A749">
        <v>20747</v>
      </c>
      <c r="B749">
        <v>3.2519531000000002</v>
      </c>
      <c r="C749">
        <v>-79.1015625</v>
      </c>
      <c r="D749" t="b">
        <f t="shared" si="33"/>
        <v>0</v>
      </c>
      <c r="F749">
        <f>Trimmed!G749-'raw data'!$T$2</f>
        <v>8018</v>
      </c>
      <c r="G749">
        <v>20976</v>
      </c>
      <c r="H749">
        <v>-5.5371094000000003</v>
      </c>
      <c r="I749">
        <v>0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20757</v>
      </c>
      <c r="B750">
        <v>2.3730468999999998</v>
      </c>
      <c r="C750">
        <v>-79.900566100000006</v>
      </c>
      <c r="D750" t="b">
        <f t="shared" si="33"/>
        <v>0</v>
      </c>
      <c r="F750">
        <f>Trimmed!G750-'raw data'!$T$2</f>
        <v>8029</v>
      </c>
      <c r="G750">
        <v>20987</v>
      </c>
      <c r="H750">
        <v>-5.4492187999999997</v>
      </c>
      <c r="I750">
        <v>8.7890625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20768</v>
      </c>
      <c r="B751">
        <v>1.4941405999999999</v>
      </c>
      <c r="C751">
        <v>-87.890625</v>
      </c>
      <c r="D751" t="b">
        <f t="shared" si="33"/>
        <v>0</v>
      </c>
      <c r="F751">
        <f>Trimmed!G751-'raw data'!$T$2</f>
        <v>8039</v>
      </c>
      <c r="G751">
        <v>20997</v>
      </c>
      <c r="H751">
        <v>-5.2734375</v>
      </c>
      <c r="I751">
        <v>15.980114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20778</v>
      </c>
      <c r="B752">
        <v>0.52734380000000003</v>
      </c>
      <c r="C752">
        <v>-87.890625</v>
      </c>
      <c r="D752" t="b">
        <f t="shared" si="33"/>
        <v>0</v>
      </c>
      <c r="F752">
        <f>Trimmed!G752-'raw data'!$T$2</f>
        <v>8050</v>
      </c>
      <c r="G752">
        <v>21008</v>
      </c>
      <c r="H752">
        <v>-5.0097655999999997</v>
      </c>
      <c r="I752">
        <v>26.3671875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20789</v>
      </c>
      <c r="B753">
        <v>-0.26367190000000001</v>
      </c>
      <c r="C753">
        <v>-79.1015625</v>
      </c>
      <c r="D753" t="b">
        <f t="shared" si="33"/>
        <v>0</v>
      </c>
      <c r="F753">
        <f>Trimmed!G753-'raw data'!$T$2</f>
        <v>8060</v>
      </c>
      <c r="G753">
        <v>21018</v>
      </c>
      <c r="H753">
        <v>-4.7460937999999997</v>
      </c>
      <c r="I753">
        <v>26.3671875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20799</v>
      </c>
      <c r="B754">
        <v>-0.87890619999999997</v>
      </c>
      <c r="C754">
        <v>-55.930396999999999</v>
      </c>
      <c r="D754" t="b">
        <f t="shared" si="33"/>
        <v>0</v>
      </c>
      <c r="F754">
        <f>Trimmed!G754-'raw data'!$T$2</f>
        <v>8070</v>
      </c>
      <c r="G754">
        <v>21028</v>
      </c>
      <c r="H754">
        <v>-4.4824219000000003</v>
      </c>
      <c r="I754">
        <v>23.970171000000001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20810</v>
      </c>
      <c r="B755">
        <v>-1.3183594000000001</v>
      </c>
      <c r="C755">
        <v>-43.9453125</v>
      </c>
      <c r="D755" t="b">
        <f t="shared" si="33"/>
        <v>0</v>
      </c>
      <c r="F755">
        <f>Trimmed!G755-'raw data'!$T$2</f>
        <v>8081</v>
      </c>
      <c r="G755">
        <v>21039</v>
      </c>
      <c r="H755">
        <v>-4.21875</v>
      </c>
      <c r="I755">
        <v>26.3671875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20820</v>
      </c>
      <c r="B756">
        <v>-1.7578125</v>
      </c>
      <c r="C756">
        <v>-43.9453125</v>
      </c>
      <c r="D756" t="b">
        <f t="shared" si="33"/>
        <v>0</v>
      </c>
      <c r="F756">
        <f>Trimmed!G756-'raw data'!$T$2</f>
        <v>8091</v>
      </c>
      <c r="G756">
        <v>21049</v>
      </c>
      <c r="H756">
        <v>-3.8671875</v>
      </c>
      <c r="I756">
        <v>31.960228000000001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20830</v>
      </c>
      <c r="B757">
        <v>-2.2851561999999999</v>
      </c>
      <c r="C757">
        <v>-47.9403419</v>
      </c>
      <c r="D757" t="b">
        <f t="shared" si="33"/>
        <v>0</v>
      </c>
      <c r="F757">
        <f>Trimmed!G757-'raw data'!$T$2</f>
        <v>8102</v>
      </c>
      <c r="G757">
        <v>21060</v>
      </c>
      <c r="H757">
        <v>-3.4277343999999998</v>
      </c>
      <c r="I757">
        <v>43.9453125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20841</v>
      </c>
      <c r="B758">
        <v>-2.7246093999999998</v>
      </c>
      <c r="C758">
        <v>-43.9453125</v>
      </c>
      <c r="D758" t="b">
        <f t="shared" si="33"/>
        <v>0</v>
      </c>
      <c r="F758">
        <f>Trimmed!G758-'raw data'!$T$2</f>
        <v>8112</v>
      </c>
      <c r="G758">
        <v>21070</v>
      </c>
      <c r="H758">
        <v>-3.0761718999999998</v>
      </c>
      <c r="I758">
        <v>31.960228000000001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20851</v>
      </c>
      <c r="B759">
        <v>-3.1640625</v>
      </c>
      <c r="C759">
        <v>-39.9502831</v>
      </c>
      <c r="D759" t="b">
        <f t="shared" si="33"/>
        <v>0</v>
      </c>
      <c r="F759">
        <f>Trimmed!G759-'raw data'!$T$2</f>
        <v>8123</v>
      </c>
      <c r="G759">
        <v>21081</v>
      </c>
      <c r="H759">
        <v>-2.6367188000000001</v>
      </c>
      <c r="I759">
        <v>43.9453125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20862</v>
      </c>
      <c r="B760">
        <v>-3.515625</v>
      </c>
      <c r="C760">
        <v>-35.15625</v>
      </c>
      <c r="D760" t="b">
        <f t="shared" si="33"/>
        <v>0</v>
      </c>
      <c r="F760">
        <f>Trimmed!G760-'raw data'!$T$2</f>
        <v>8133</v>
      </c>
      <c r="G760">
        <v>21091</v>
      </c>
      <c r="H760">
        <v>-2.1972656000000002</v>
      </c>
      <c r="I760">
        <v>43.9453125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20872</v>
      </c>
      <c r="B761">
        <v>-3.9550781000000002</v>
      </c>
      <c r="C761">
        <v>-39.9502831</v>
      </c>
      <c r="D761" t="b">
        <f t="shared" si="33"/>
        <v>0</v>
      </c>
      <c r="F761">
        <f>Trimmed!G761-'raw data'!$T$2</f>
        <v>8143</v>
      </c>
      <c r="G761">
        <v>21101</v>
      </c>
      <c r="H761">
        <v>-1.7578125</v>
      </c>
      <c r="I761">
        <v>39.9502831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20883</v>
      </c>
      <c r="B762">
        <v>-4.3066405999999997</v>
      </c>
      <c r="C762">
        <v>-35.15625</v>
      </c>
      <c r="D762" t="b">
        <f t="shared" si="33"/>
        <v>0</v>
      </c>
      <c r="F762">
        <f>Trimmed!G762-'raw data'!$T$2</f>
        <v>8154</v>
      </c>
      <c r="G762">
        <v>21112</v>
      </c>
      <c r="H762">
        <v>-1.2304687999999999</v>
      </c>
      <c r="I762">
        <v>52.734375</v>
      </c>
      <c r="J762" t="str">
        <f t="shared" si="34"/>
        <v>NO</v>
      </c>
      <c r="K762" t="str">
        <f t="shared" si="35"/>
        <v>NO</v>
      </c>
    </row>
    <row r="763" spans="1:11" x14ac:dyDescent="0.25">
      <c r="A763">
        <v>20893</v>
      </c>
      <c r="B763">
        <v>-4.5703125</v>
      </c>
      <c r="C763">
        <v>-26.3671875</v>
      </c>
      <c r="D763" t="b">
        <f t="shared" si="33"/>
        <v>0</v>
      </c>
      <c r="F763">
        <f>Trimmed!G763-'raw data'!$T$2</f>
        <v>8164</v>
      </c>
      <c r="G763">
        <v>21122</v>
      </c>
      <c r="H763">
        <v>-0.79101560000000004</v>
      </c>
      <c r="I763">
        <v>39.9502831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20903</v>
      </c>
      <c r="B764">
        <v>-4.921875</v>
      </c>
      <c r="C764">
        <v>-31.960228000000001</v>
      </c>
      <c r="D764" t="b">
        <f t="shared" si="33"/>
        <v>0</v>
      </c>
      <c r="F764">
        <f>Trimmed!G764-'raw data'!$T$2</f>
        <v>8175</v>
      </c>
      <c r="G764">
        <v>21133</v>
      </c>
      <c r="H764">
        <v>-0.3515625</v>
      </c>
      <c r="I764">
        <v>43.9453125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20914</v>
      </c>
      <c r="B765">
        <v>-5.0976562000000003</v>
      </c>
      <c r="C765">
        <v>-17.578125</v>
      </c>
      <c r="D765" t="b">
        <f t="shared" si="33"/>
        <v>0</v>
      </c>
      <c r="F765">
        <f>Trimmed!G765-'raw data'!$T$2</f>
        <v>8185</v>
      </c>
      <c r="G765">
        <v>21143</v>
      </c>
      <c r="H765">
        <v>8.7890599999999999E-2</v>
      </c>
      <c r="I765">
        <v>39.9502831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20924</v>
      </c>
      <c r="B766">
        <v>-5.3613280999999997</v>
      </c>
      <c r="C766">
        <v>-23.970171000000001</v>
      </c>
      <c r="D766" t="b">
        <f t="shared" si="33"/>
        <v>0</v>
      </c>
      <c r="F766">
        <f>Trimmed!G766-'raw data'!$T$2</f>
        <v>8196</v>
      </c>
      <c r="G766">
        <v>21154</v>
      </c>
      <c r="H766">
        <v>0.61523439999999996</v>
      </c>
      <c r="I766">
        <v>52.734375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20935</v>
      </c>
      <c r="B767">
        <v>-5.4492187999999997</v>
      </c>
      <c r="C767">
        <v>-8.7890625</v>
      </c>
      <c r="D767" t="b">
        <f t="shared" si="33"/>
        <v>0</v>
      </c>
      <c r="F767">
        <f>Trimmed!G767-'raw data'!$T$2</f>
        <v>8206</v>
      </c>
      <c r="G767">
        <v>21164</v>
      </c>
      <c r="H767">
        <v>0.96679689999999996</v>
      </c>
      <c r="I767">
        <v>35.15625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20945</v>
      </c>
      <c r="B768">
        <v>-5.5371094000000003</v>
      </c>
      <c r="C768">
        <v>-8.7890625</v>
      </c>
      <c r="D768" t="b">
        <f t="shared" si="33"/>
        <v>0</v>
      </c>
      <c r="F768">
        <f>Trimmed!G768-'raw data'!$T$2</f>
        <v>8216</v>
      </c>
      <c r="G768">
        <v>21174</v>
      </c>
      <c r="H768">
        <v>1.40625</v>
      </c>
      <c r="I768">
        <v>39.9502831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20956</v>
      </c>
      <c r="B769">
        <v>-5.625</v>
      </c>
      <c r="C769">
        <v>-7.9900570000000002</v>
      </c>
      <c r="D769" t="b">
        <f t="shared" si="33"/>
        <v>0</v>
      </c>
      <c r="F769">
        <f>Trimmed!G769-'raw data'!$T$2</f>
        <v>8227</v>
      </c>
      <c r="G769">
        <v>21185</v>
      </c>
      <c r="H769">
        <v>1.8457030999999999</v>
      </c>
      <c r="I769">
        <v>43.9453125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20966</v>
      </c>
      <c r="B770">
        <v>-5.5371094000000003</v>
      </c>
      <c r="C770">
        <v>8.7890625</v>
      </c>
      <c r="D770" t="b">
        <f t="shared" si="33"/>
        <v>1</v>
      </c>
      <c r="F770">
        <f>Trimmed!G770-'raw data'!$T$2</f>
        <v>8237</v>
      </c>
      <c r="G770">
        <v>21195</v>
      </c>
      <c r="H770">
        <v>2.1972656000000002</v>
      </c>
      <c r="I770">
        <v>31.960228000000001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20976</v>
      </c>
      <c r="B771">
        <v>-5.5371094000000003</v>
      </c>
      <c r="C771">
        <v>0</v>
      </c>
      <c r="D771" t="b">
        <f t="shared" ref="D771:D834" si="36">B771=B772</f>
        <v>0</v>
      </c>
      <c r="F771">
        <f>Trimmed!G771-'raw data'!$T$2</f>
        <v>8248</v>
      </c>
      <c r="G771">
        <v>21206</v>
      </c>
      <c r="H771">
        <v>2.6367188000000001</v>
      </c>
      <c r="I771">
        <v>43.9453125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20987</v>
      </c>
      <c r="B772">
        <v>-5.4492187999999997</v>
      </c>
      <c r="C772">
        <v>8.7890625</v>
      </c>
      <c r="D772" t="b">
        <f t="shared" si="36"/>
        <v>0</v>
      </c>
      <c r="F772">
        <f>Trimmed!G772-'raw data'!$T$2</f>
        <v>8258</v>
      </c>
      <c r="G772">
        <v>21216</v>
      </c>
      <c r="H772">
        <v>2.9882811999999999</v>
      </c>
      <c r="I772">
        <v>31.960228000000001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20997</v>
      </c>
      <c r="B773">
        <v>-5.2734375</v>
      </c>
      <c r="C773">
        <v>15.980114</v>
      </c>
      <c r="D773" t="b">
        <f t="shared" si="36"/>
        <v>0</v>
      </c>
      <c r="F773">
        <f>Trimmed!G773-'raw data'!$T$2</f>
        <v>8269</v>
      </c>
      <c r="G773">
        <v>21227</v>
      </c>
      <c r="H773">
        <v>3.2519531000000002</v>
      </c>
      <c r="I773">
        <v>26.3671875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21008</v>
      </c>
      <c r="B774">
        <v>-5.0097655999999997</v>
      </c>
      <c r="C774">
        <v>26.3671875</v>
      </c>
      <c r="D774" t="b">
        <f t="shared" si="36"/>
        <v>0</v>
      </c>
      <c r="F774">
        <f>Trimmed!G774-'raw data'!$T$2</f>
        <v>8279</v>
      </c>
      <c r="G774">
        <v>21237</v>
      </c>
      <c r="H774">
        <v>3.6035156000000002</v>
      </c>
      <c r="I774">
        <v>35.15625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21018</v>
      </c>
      <c r="B775">
        <v>-4.7460937999999997</v>
      </c>
      <c r="C775">
        <v>26.3671875</v>
      </c>
      <c r="D775" t="b">
        <f t="shared" si="36"/>
        <v>0</v>
      </c>
      <c r="F775">
        <f>Trimmed!G775-'raw data'!$T$2</f>
        <v>8289</v>
      </c>
      <c r="G775">
        <v>21247</v>
      </c>
      <c r="H775">
        <v>3.8671875</v>
      </c>
      <c r="I775">
        <v>23.970171000000001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21028</v>
      </c>
      <c r="B776">
        <v>-4.4824219000000003</v>
      </c>
      <c r="C776">
        <v>23.970171000000001</v>
      </c>
      <c r="D776" t="b">
        <f t="shared" si="36"/>
        <v>0</v>
      </c>
      <c r="F776">
        <f>Trimmed!G776-'raw data'!$T$2</f>
        <v>8300</v>
      </c>
      <c r="G776">
        <v>21258</v>
      </c>
      <c r="H776">
        <v>4.21875</v>
      </c>
      <c r="I776">
        <v>35.15625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21039</v>
      </c>
      <c r="B777">
        <v>-4.21875</v>
      </c>
      <c r="C777">
        <v>26.3671875</v>
      </c>
      <c r="D777" t="b">
        <f t="shared" si="36"/>
        <v>0</v>
      </c>
      <c r="F777">
        <f>Trimmed!G777-'raw data'!$T$2</f>
        <v>8310</v>
      </c>
      <c r="G777">
        <v>21268</v>
      </c>
      <c r="H777">
        <v>4.4824219000000003</v>
      </c>
      <c r="I777">
        <v>23.970171000000001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21049</v>
      </c>
      <c r="B778">
        <v>-3.8671875</v>
      </c>
      <c r="C778">
        <v>31.960228000000001</v>
      </c>
      <c r="D778" t="b">
        <f t="shared" si="36"/>
        <v>0</v>
      </c>
      <c r="F778">
        <f>Trimmed!G778-'raw data'!$T$2</f>
        <v>8321</v>
      </c>
      <c r="G778">
        <v>21279</v>
      </c>
      <c r="H778">
        <v>4.7460937999999997</v>
      </c>
      <c r="I778">
        <v>26.3671875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21060</v>
      </c>
      <c r="B779">
        <v>-3.4277343999999998</v>
      </c>
      <c r="C779">
        <v>43.9453125</v>
      </c>
      <c r="D779" t="b">
        <f t="shared" si="36"/>
        <v>0</v>
      </c>
      <c r="F779">
        <f>Trimmed!G779-'raw data'!$T$2</f>
        <v>8331</v>
      </c>
      <c r="G779">
        <v>21289</v>
      </c>
      <c r="H779">
        <v>4.921875</v>
      </c>
      <c r="I779">
        <v>15.980114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21070</v>
      </c>
      <c r="B780">
        <v>-3.0761718999999998</v>
      </c>
      <c r="C780">
        <v>31.960228000000001</v>
      </c>
      <c r="D780" t="b">
        <f t="shared" si="36"/>
        <v>0</v>
      </c>
      <c r="F780">
        <f>Trimmed!G780-'raw data'!$T$2</f>
        <v>8342</v>
      </c>
      <c r="G780">
        <v>21300</v>
      </c>
      <c r="H780">
        <v>5.1855469000000003</v>
      </c>
      <c r="I780">
        <v>26.3671875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21081</v>
      </c>
      <c r="B781">
        <v>-2.6367188000000001</v>
      </c>
      <c r="C781">
        <v>43.9453125</v>
      </c>
      <c r="D781" t="b">
        <f t="shared" si="36"/>
        <v>0</v>
      </c>
      <c r="F781">
        <f>Trimmed!G781-'raw data'!$T$2</f>
        <v>8352</v>
      </c>
      <c r="G781">
        <v>21310</v>
      </c>
      <c r="H781">
        <v>5.3613280999999997</v>
      </c>
      <c r="I781">
        <v>17.578125</v>
      </c>
      <c r="J781" t="str">
        <f t="shared" si="37"/>
        <v>NO</v>
      </c>
      <c r="K781" t="str">
        <f t="shared" si="38"/>
        <v>NO</v>
      </c>
    </row>
    <row r="782" spans="1:11" x14ac:dyDescent="0.25">
      <c r="A782">
        <v>21091</v>
      </c>
      <c r="B782">
        <v>-2.1972656000000002</v>
      </c>
      <c r="C782">
        <v>43.9453125</v>
      </c>
      <c r="D782" t="b">
        <f t="shared" si="36"/>
        <v>0</v>
      </c>
      <c r="F782">
        <f>Trimmed!G782-'raw data'!$T$2</f>
        <v>8362</v>
      </c>
      <c r="G782">
        <v>21320</v>
      </c>
      <c r="H782">
        <v>5.5371094000000003</v>
      </c>
      <c r="I782">
        <v>15.980114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21101</v>
      </c>
      <c r="B783">
        <v>-1.7578125</v>
      </c>
      <c r="C783">
        <v>39.9502831</v>
      </c>
      <c r="D783" t="b">
        <f t="shared" si="36"/>
        <v>0</v>
      </c>
      <c r="F783">
        <f>Trimmed!G783-'raw data'!$T$2</f>
        <v>8373</v>
      </c>
      <c r="G783">
        <v>21331</v>
      </c>
      <c r="H783">
        <v>5.7128905999999997</v>
      </c>
      <c r="I783">
        <v>17.578125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21112</v>
      </c>
      <c r="B784">
        <v>-1.2304687999999999</v>
      </c>
      <c r="C784">
        <v>52.734375</v>
      </c>
      <c r="D784" t="b">
        <f t="shared" si="36"/>
        <v>0</v>
      </c>
      <c r="F784">
        <f>Trimmed!G784-'raw data'!$T$2</f>
        <v>8394</v>
      </c>
      <c r="G784">
        <v>21352</v>
      </c>
      <c r="H784">
        <v>5.8007812000000003</v>
      </c>
      <c r="I784">
        <v>0</v>
      </c>
      <c r="J784" t="str">
        <f t="shared" si="37"/>
        <v>YES</v>
      </c>
      <c r="K784" t="str">
        <f t="shared" si="38"/>
        <v>NO</v>
      </c>
    </row>
    <row r="785" spans="1:11" x14ac:dyDescent="0.25">
      <c r="A785">
        <v>21122</v>
      </c>
      <c r="B785">
        <v>-0.79101560000000004</v>
      </c>
      <c r="C785">
        <v>39.9502831</v>
      </c>
      <c r="D785" t="b">
        <f t="shared" si="36"/>
        <v>0</v>
      </c>
      <c r="F785">
        <f>Trimmed!G785-'raw data'!$T$2</f>
        <v>8404</v>
      </c>
      <c r="G785">
        <v>21362</v>
      </c>
      <c r="H785">
        <v>5.7128905999999997</v>
      </c>
      <c r="I785">
        <v>-7.9900570000000002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21133</v>
      </c>
      <c r="B786">
        <v>-0.3515625</v>
      </c>
      <c r="C786">
        <v>43.9453125</v>
      </c>
      <c r="D786" t="b">
        <f t="shared" si="36"/>
        <v>0</v>
      </c>
      <c r="F786">
        <f>Trimmed!G786-'raw data'!$T$2</f>
        <v>8415</v>
      </c>
      <c r="G786">
        <v>21373</v>
      </c>
      <c r="H786">
        <v>5.625</v>
      </c>
      <c r="I786">
        <v>-8.7890625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21143</v>
      </c>
      <c r="B787">
        <v>8.7890599999999999E-2</v>
      </c>
      <c r="C787">
        <v>39.9502831</v>
      </c>
      <c r="D787" t="b">
        <f t="shared" si="36"/>
        <v>0</v>
      </c>
      <c r="F787">
        <f>Trimmed!G787-'raw data'!$T$2</f>
        <v>8425</v>
      </c>
      <c r="G787">
        <v>21383</v>
      </c>
      <c r="H787">
        <v>5.4492187999999997</v>
      </c>
      <c r="I787">
        <v>-17.578125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21154</v>
      </c>
      <c r="B788">
        <v>0.61523439999999996</v>
      </c>
      <c r="C788">
        <v>52.734375</v>
      </c>
      <c r="D788" t="b">
        <f t="shared" si="36"/>
        <v>0</v>
      </c>
      <c r="F788">
        <f>Trimmed!G788-'raw data'!$T$2</f>
        <v>8435</v>
      </c>
      <c r="G788">
        <v>21393</v>
      </c>
      <c r="H788">
        <v>5.1855469000000003</v>
      </c>
      <c r="I788">
        <v>-23.970171000000001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21164</v>
      </c>
      <c r="B789">
        <v>0.96679689999999996</v>
      </c>
      <c r="C789">
        <v>35.15625</v>
      </c>
      <c r="D789" t="b">
        <f t="shared" si="36"/>
        <v>0</v>
      </c>
      <c r="F789">
        <f>Trimmed!G789-'raw data'!$T$2</f>
        <v>8446</v>
      </c>
      <c r="G789">
        <v>21404</v>
      </c>
      <c r="H789">
        <v>4.7460937999999997</v>
      </c>
      <c r="I789">
        <v>-43.9453125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21174</v>
      </c>
      <c r="B790">
        <v>1.40625</v>
      </c>
      <c r="C790">
        <v>39.9502831</v>
      </c>
      <c r="D790" t="b">
        <f t="shared" si="36"/>
        <v>0</v>
      </c>
      <c r="F790">
        <f>Trimmed!G790-'raw data'!$T$2</f>
        <v>8456</v>
      </c>
      <c r="G790">
        <v>21414</v>
      </c>
      <c r="H790">
        <v>4.3066405999999997</v>
      </c>
      <c r="I790">
        <v>-39.9502831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21185</v>
      </c>
      <c r="B791">
        <v>1.8457030999999999</v>
      </c>
      <c r="C791">
        <v>43.9453125</v>
      </c>
      <c r="D791" t="b">
        <f t="shared" si="36"/>
        <v>0</v>
      </c>
      <c r="F791">
        <f>Trimmed!G791-'raw data'!$T$2</f>
        <v>8467</v>
      </c>
      <c r="G791">
        <v>21425</v>
      </c>
      <c r="H791">
        <v>3.7792968999999998</v>
      </c>
      <c r="I791">
        <v>-52.734375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21195</v>
      </c>
      <c r="B792">
        <v>2.1972656000000002</v>
      </c>
      <c r="C792">
        <v>31.960228000000001</v>
      </c>
      <c r="D792" t="b">
        <f t="shared" si="36"/>
        <v>0</v>
      </c>
      <c r="F792">
        <f>Trimmed!G792-'raw data'!$T$2</f>
        <v>8477</v>
      </c>
      <c r="G792">
        <v>21435</v>
      </c>
      <c r="H792">
        <v>3.2519531000000002</v>
      </c>
      <c r="I792">
        <v>-47.9403419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21206</v>
      </c>
      <c r="B793">
        <v>2.6367188000000001</v>
      </c>
      <c r="C793">
        <v>43.9453125</v>
      </c>
      <c r="D793" t="b">
        <f t="shared" si="36"/>
        <v>0</v>
      </c>
      <c r="F793">
        <f>Trimmed!G793-'raw data'!$T$2</f>
        <v>8488</v>
      </c>
      <c r="G793">
        <v>21446</v>
      </c>
      <c r="H793">
        <v>2.5488281000000002</v>
      </c>
      <c r="I793">
        <v>-70.3125</v>
      </c>
      <c r="J793" t="str">
        <f t="shared" si="37"/>
        <v>NO</v>
      </c>
      <c r="K793" t="str">
        <f t="shared" si="38"/>
        <v>NO</v>
      </c>
    </row>
    <row r="794" spans="1:11" x14ac:dyDescent="0.25">
      <c r="A794">
        <v>21216</v>
      </c>
      <c r="B794">
        <v>2.9882811999999999</v>
      </c>
      <c r="C794">
        <v>31.960228000000001</v>
      </c>
      <c r="D794" t="b">
        <f t="shared" si="36"/>
        <v>0</v>
      </c>
      <c r="F794">
        <f>Trimmed!G794-'raw data'!$T$2</f>
        <v>8498</v>
      </c>
      <c r="G794">
        <v>21456</v>
      </c>
      <c r="H794">
        <v>1.7578125</v>
      </c>
      <c r="I794">
        <v>-79.1015625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21227</v>
      </c>
      <c r="B795">
        <v>3.2519531000000002</v>
      </c>
      <c r="C795">
        <v>26.3671875</v>
      </c>
      <c r="D795" t="b">
        <f t="shared" si="36"/>
        <v>0</v>
      </c>
      <c r="F795">
        <f>Trimmed!G795-'raw data'!$T$2</f>
        <v>8508</v>
      </c>
      <c r="G795">
        <v>21466</v>
      </c>
      <c r="H795">
        <v>0.96679689999999996</v>
      </c>
      <c r="I795">
        <v>-71.910514800000001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21237</v>
      </c>
      <c r="B796">
        <v>3.6035156000000002</v>
      </c>
      <c r="C796">
        <v>35.15625</v>
      </c>
      <c r="D796" t="b">
        <f t="shared" si="36"/>
        <v>0</v>
      </c>
      <c r="F796">
        <f>Trimmed!G796-'raw data'!$T$2</f>
        <v>8519</v>
      </c>
      <c r="G796">
        <v>21477</v>
      </c>
      <c r="H796">
        <v>8.7890599999999999E-2</v>
      </c>
      <c r="I796">
        <v>-87.890625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21247</v>
      </c>
      <c r="B797">
        <v>3.8671875</v>
      </c>
      <c r="C797">
        <v>23.970171000000001</v>
      </c>
      <c r="D797" t="b">
        <f t="shared" si="36"/>
        <v>0</v>
      </c>
      <c r="F797">
        <f>Trimmed!G797-'raw data'!$T$2</f>
        <v>8529</v>
      </c>
      <c r="G797">
        <v>21487</v>
      </c>
      <c r="H797">
        <v>-0.43945309999999999</v>
      </c>
      <c r="I797">
        <v>-47.9403419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21258</v>
      </c>
      <c r="B798">
        <v>4.21875</v>
      </c>
      <c r="C798">
        <v>35.15625</v>
      </c>
      <c r="D798" t="b">
        <f t="shared" si="36"/>
        <v>0</v>
      </c>
      <c r="F798">
        <f>Trimmed!G798-'raw data'!$T$2</f>
        <v>8540</v>
      </c>
      <c r="G798">
        <v>21498</v>
      </c>
      <c r="H798">
        <v>-0.87890619999999997</v>
      </c>
      <c r="I798">
        <v>-43.9453125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21268</v>
      </c>
      <c r="B799">
        <v>4.4824219000000003</v>
      </c>
      <c r="C799">
        <v>23.970171000000001</v>
      </c>
      <c r="D799" t="b">
        <f t="shared" si="36"/>
        <v>0</v>
      </c>
      <c r="F799">
        <f>Trimmed!G799-'raw data'!$T$2</f>
        <v>8550</v>
      </c>
      <c r="G799">
        <v>21508</v>
      </c>
      <c r="H799">
        <v>-1.3183594000000001</v>
      </c>
      <c r="I799">
        <v>-39.9502831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21279</v>
      </c>
      <c r="B800">
        <v>4.7460937999999997</v>
      </c>
      <c r="C800">
        <v>26.3671875</v>
      </c>
      <c r="D800" t="b">
        <f t="shared" si="36"/>
        <v>0</v>
      </c>
      <c r="F800">
        <f>Trimmed!G800-'raw data'!$T$2</f>
        <v>8561</v>
      </c>
      <c r="G800">
        <v>21519</v>
      </c>
      <c r="H800">
        <v>-1.7578125</v>
      </c>
      <c r="I800">
        <v>-43.9453125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21289</v>
      </c>
      <c r="B801">
        <v>4.921875</v>
      </c>
      <c r="C801">
        <v>15.980114</v>
      </c>
      <c r="D801" t="b">
        <f t="shared" si="36"/>
        <v>0</v>
      </c>
      <c r="F801">
        <f>Trimmed!G801-'raw data'!$T$2</f>
        <v>8571</v>
      </c>
      <c r="G801">
        <v>21529</v>
      </c>
      <c r="H801">
        <v>-2.2851561999999999</v>
      </c>
      <c r="I801">
        <v>-52.734375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21300</v>
      </c>
      <c r="B802">
        <v>5.1855469000000003</v>
      </c>
      <c r="C802">
        <v>26.3671875</v>
      </c>
      <c r="D802" t="b">
        <f t="shared" si="36"/>
        <v>0</v>
      </c>
      <c r="F802">
        <f>Trimmed!G802-'raw data'!$T$2</f>
        <v>8581</v>
      </c>
      <c r="G802">
        <v>21539</v>
      </c>
      <c r="H802">
        <v>-2.6367188000000001</v>
      </c>
      <c r="I802">
        <v>-31.960228000000001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21310</v>
      </c>
      <c r="B803">
        <v>5.3613280999999997</v>
      </c>
      <c r="C803">
        <v>17.578125</v>
      </c>
      <c r="D803" t="b">
        <f t="shared" si="36"/>
        <v>0</v>
      </c>
      <c r="F803">
        <f>Trimmed!G803-'raw data'!$T$2</f>
        <v>8592</v>
      </c>
      <c r="G803">
        <v>21550</v>
      </c>
      <c r="H803">
        <v>-3.0761718999999998</v>
      </c>
      <c r="I803">
        <v>-43.9453125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21320</v>
      </c>
      <c r="B804">
        <v>5.5371094000000003</v>
      </c>
      <c r="C804">
        <v>15.980114</v>
      </c>
      <c r="D804" t="b">
        <f t="shared" si="36"/>
        <v>0</v>
      </c>
      <c r="F804">
        <f>Trimmed!G804-'raw data'!$T$2</f>
        <v>8602</v>
      </c>
      <c r="G804">
        <v>21560</v>
      </c>
      <c r="H804">
        <v>-3.515625</v>
      </c>
      <c r="I804">
        <v>-39.9502831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21331</v>
      </c>
      <c r="B805">
        <v>5.7128905999999997</v>
      </c>
      <c r="C805">
        <v>17.578125</v>
      </c>
      <c r="D805" t="b">
        <f t="shared" si="36"/>
        <v>0</v>
      </c>
      <c r="F805">
        <f>Trimmed!G805-'raw data'!$T$2</f>
        <v>8613</v>
      </c>
      <c r="G805">
        <v>21571</v>
      </c>
      <c r="H805">
        <v>-3.8671875</v>
      </c>
      <c r="I805">
        <v>-35.15625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21341</v>
      </c>
      <c r="B806">
        <v>5.8007812000000003</v>
      </c>
      <c r="C806">
        <v>7.9900570000000002</v>
      </c>
      <c r="D806" t="b">
        <f t="shared" si="36"/>
        <v>1</v>
      </c>
      <c r="F806">
        <f>Trimmed!G806-'raw data'!$T$2</f>
        <v>8623</v>
      </c>
      <c r="G806">
        <v>21581</v>
      </c>
      <c r="H806">
        <v>-4.1308594000000003</v>
      </c>
      <c r="I806">
        <v>-23.970171000000001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21352</v>
      </c>
      <c r="B807">
        <v>5.8007812000000003</v>
      </c>
      <c r="C807">
        <v>0</v>
      </c>
      <c r="D807" t="b">
        <f t="shared" si="36"/>
        <v>0</v>
      </c>
      <c r="F807">
        <f>Trimmed!G807-'raw data'!$T$2</f>
        <v>8634</v>
      </c>
      <c r="G807">
        <v>21592</v>
      </c>
      <c r="H807">
        <v>-4.4824219000000003</v>
      </c>
      <c r="I807">
        <v>-35.15625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21362</v>
      </c>
      <c r="B808">
        <v>5.7128905999999997</v>
      </c>
      <c r="C808">
        <v>-7.9900570000000002</v>
      </c>
      <c r="D808" t="b">
        <f t="shared" si="36"/>
        <v>0</v>
      </c>
      <c r="F808">
        <f>Trimmed!G808-'raw data'!$T$2</f>
        <v>8644</v>
      </c>
      <c r="G808">
        <v>21602</v>
      </c>
      <c r="H808">
        <v>-4.7460937999999997</v>
      </c>
      <c r="I808">
        <v>-26.3671875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21373</v>
      </c>
      <c r="B809">
        <v>5.625</v>
      </c>
      <c r="C809">
        <v>-8.7890625</v>
      </c>
      <c r="D809" t="b">
        <f t="shared" si="36"/>
        <v>0</v>
      </c>
      <c r="F809">
        <f>Trimmed!G809-'raw data'!$T$2</f>
        <v>8654</v>
      </c>
      <c r="G809">
        <v>21612</v>
      </c>
      <c r="H809">
        <v>-4.921875</v>
      </c>
      <c r="I809">
        <v>-15.980114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21383</v>
      </c>
      <c r="B810">
        <v>5.4492187999999997</v>
      </c>
      <c r="C810">
        <v>-17.578125</v>
      </c>
      <c r="D810" t="b">
        <f t="shared" si="36"/>
        <v>0</v>
      </c>
      <c r="F810">
        <f>Trimmed!G810-'raw data'!$T$2</f>
        <v>8665</v>
      </c>
      <c r="G810">
        <v>21623</v>
      </c>
      <c r="H810">
        <v>-5.0976562000000003</v>
      </c>
      <c r="I810">
        <v>-17.578125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21393</v>
      </c>
      <c r="B811">
        <v>5.1855469000000003</v>
      </c>
      <c r="C811">
        <v>-23.970171000000001</v>
      </c>
      <c r="D811" t="b">
        <f t="shared" si="36"/>
        <v>0</v>
      </c>
      <c r="F811">
        <f>Trimmed!G811-'raw data'!$T$2</f>
        <v>8675</v>
      </c>
      <c r="G811">
        <v>21633</v>
      </c>
      <c r="H811">
        <v>-5.2734375</v>
      </c>
      <c r="I811">
        <v>-15.980114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21404</v>
      </c>
      <c r="B812">
        <v>4.7460937999999997</v>
      </c>
      <c r="C812">
        <v>-43.9453125</v>
      </c>
      <c r="D812" t="b">
        <f t="shared" si="36"/>
        <v>0</v>
      </c>
      <c r="F812">
        <f>Trimmed!G812-'raw data'!$T$2</f>
        <v>8707</v>
      </c>
      <c r="G812">
        <v>21665</v>
      </c>
      <c r="H812">
        <v>-5.3613280999999997</v>
      </c>
      <c r="I812">
        <v>0</v>
      </c>
      <c r="J812" t="str">
        <f t="shared" si="37"/>
        <v>NO</v>
      </c>
      <c r="K812" t="str">
        <f t="shared" si="38"/>
        <v>YES</v>
      </c>
    </row>
    <row r="813" spans="1:11" x14ac:dyDescent="0.25">
      <c r="A813">
        <v>21414</v>
      </c>
      <c r="B813">
        <v>4.3066405999999997</v>
      </c>
      <c r="C813">
        <v>-39.9502831</v>
      </c>
      <c r="D813" t="b">
        <f t="shared" si="36"/>
        <v>0</v>
      </c>
      <c r="F813">
        <f>Trimmed!G813-'raw data'!$T$2</f>
        <v>8717</v>
      </c>
      <c r="G813">
        <v>21675</v>
      </c>
      <c r="H813">
        <v>-5.2734375</v>
      </c>
      <c r="I813">
        <v>8.7890625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21425</v>
      </c>
      <c r="B814">
        <v>3.7792968999999998</v>
      </c>
      <c r="C814">
        <v>-52.734375</v>
      </c>
      <c r="D814" t="b">
        <f t="shared" si="36"/>
        <v>0</v>
      </c>
      <c r="F814">
        <f>Trimmed!G814-'raw data'!$T$2</f>
        <v>8727</v>
      </c>
      <c r="G814">
        <v>21685</v>
      </c>
      <c r="H814">
        <v>-5.0976562000000003</v>
      </c>
      <c r="I814">
        <v>15.980114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21435</v>
      </c>
      <c r="B815">
        <v>3.2519531000000002</v>
      </c>
      <c r="C815">
        <v>-47.9403419</v>
      </c>
      <c r="D815" t="b">
        <f t="shared" si="36"/>
        <v>0</v>
      </c>
      <c r="F815">
        <f>Trimmed!G815-'raw data'!$T$2</f>
        <v>8738</v>
      </c>
      <c r="G815">
        <v>21696</v>
      </c>
      <c r="H815">
        <v>-4.921875</v>
      </c>
      <c r="I815">
        <v>17.578125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21446</v>
      </c>
      <c r="B816">
        <v>2.5488281000000002</v>
      </c>
      <c r="C816">
        <v>-70.3125</v>
      </c>
      <c r="D816" t="b">
        <f t="shared" si="36"/>
        <v>0</v>
      </c>
      <c r="F816">
        <f>Trimmed!G816-'raw data'!$T$2</f>
        <v>8748</v>
      </c>
      <c r="G816">
        <v>21706</v>
      </c>
      <c r="H816">
        <v>-4.7460937999999997</v>
      </c>
      <c r="I816">
        <v>15.980114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21456</v>
      </c>
      <c r="B817">
        <v>1.7578125</v>
      </c>
      <c r="C817">
        <v>-79.1015625</v>
      </c>
      <c r="D817" t="b">
        <f t="shared" si="36"/>
        <v>0</v>
      </c>
      <c r="F817">
        <f>Trimmed!G817-'raw data'!$T$2</f>
        <v>8759</v>
      </c>
      <c r="G817">
        <v>21717</v>
      </c>
      <c r="H817">
        <v>-4.5703125</v>
      </c>
      <c r="I817">
        <v>17.578125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21466</v>
      </c>
      <c r="B818">
        <v>0.96679689999999996</v>
      </c>
      <c r="C818">
        <v>-71.910514800000001</v>
      </c>
      <c r="D818" t="b">
        <f t="shared" si="36"/>
        <v>0</v>
      </c>
      <c r="F818">
        <f>Trimmed!G818-'raw data'!$T$2</f>
        <v>8769</v>
      </c>
      <c r="G818">
        <v>21727</v>
      </c>
      <c r="H818">
        <v>-4.3066405999999997</v>
      </c>
      <c r="I818">
        <v>26.3671875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21477</v>
      </c>
      <c r="B819">
        <v>8.7890599999999999E-2</v>
      </c>
      <c r="C819">
        <v>-87.890625</v>
      </c>
      <c r="D819" t="b">
        <f t="shared" si="36"/>
        <v>0</v>
      </c>
      <c r="F819">
        <f>Trimmed!G819-'raw data'!$T$2</f>
        <v>8779</v>
      </c>
      <c r="G819">
        <v>21737</v>
      </c>
      <c r="H819">
        <v>-3.9550781000000002</v>
      </c>
      <c r="I819">
        <v>31.960228000000001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21487</v>
      </c>
      <c r="B820">
        <v>-0.43945309999999999</v>
      </c>
      <c r="C820">
        <v>-47.9403419</v>
      </c>
      <c r="D820" t="b">
        <f t="shared" si="36"/>
        <v>0</v>
      </c>
      <c r="F820">
        <f>Trimmed!G820-'raw data'!$T$2</f>
        <v>8790</v>
      </c>
      <c r="G820">
        <v>21748</v>
      </c>
      <c r="H820">
        <v>-3.6035156000000002</v>
      </c>
      <c r="I820">
        <v>35.15625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21498</v>
      </c>
      <c r="B821">
        <v>-0.87890619999999997</v>
      </c>
      <c r="C821">
        <v>-43.9453125</v>
      </c>
      <c r="D821" t="b">
        <f t="shared" si="36"/>
        <v>0</v>
      </c>
      <c r="F821">
        <f>Trimmed!G821-'raw data'!$T$2</f>
        <v>8800</v>
      </c>
      <c r="G821">
        <v>21758</v>
      </c>
      <c r="H821">
        <v>-3.2519531000000002</v>
      </c>
      <c r="I821">
        <v>31.960228000000001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21508</v>
      </c>
      <c r="B822">
        <v>-1.3183594000000001</v>
      </c>
      <c r="C822">
        <v>-39.9502831</v>
      </c>
      <c r="D822" t="b">
        <f t="shared" si="36"/>
        <v>0</v>
      </c>
      <c r="F822">
        <f>Trimmed!G822-'raw data'!$T$2</f>
        <v>8811</v>
      </c>
      <c r="G822">
        <v>21769</v>
      </c>
      <c r="H822">
        <v>-2.9003906000000002</v>
      </c>
      <c r="I822">
        <v>35.15625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21519</v>
      </c>
      <c r="B823">
        <v>-1.7578125</v>
      </c>
      <c r="C823">
        <v>-43.9453125</v>
      </c>
      <c r="D823" t="b">
        <f t="shared" si="36"/>
        <v>0</v>
      </c>
      <c r="F823">
        <f>Trimmed!G823-'raw data'!$T$2</f>
        <v>8821</v>
      </c>
      <c r="G823">
        <v>21779</v>
      </c>
      <c r="H823">
        <v>-2.4609375</v>
      </c>
      <c r="I823">
        <v>39.9502831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21529</v>
      </c>
      <c r="B824">
        <v>-2.2851561999999999</v>
      </c>
      <c r="C824">
        <v>-52.734375</v>
      </c>
      <c r="D824" t="b">
        <f t="shared" si="36"/>
        <v>0</v>
      </c>
      <c r="F824">
        <f>Trimmed!G824-'raw data'!$T$2</f>
        <v>8832</v>
      </c>
      <c r="G824">
        <v>21790</v>
      </c>
      <c r="H824">
        <v>-2.0214843999999998</v>
      </c>
      <c r="I824">
        <v>43.9453125</v>
      </c>
      <c r="J824" t="str">
        <f t="shared" si="37"/>
        <v>NO</v>
      </c>
      <c r="K824" t="str">
        <f t="shared" si="38"/>
        <v>NO</v>
      </c>
    </row>
    <row r="825" spans="1:11" x14ac:dyDescent="0.25">
      <c r="A825">
        <v>21539</v>
      </c>
      <c r="B825">
        <v>-2.6367188000000001</v>
      </c>
      <c r="C825">
        <v>-31.960228000000001</v>
      </c>
      <c r="D825" t="b">
        <f t="shared" si="36"/>
        <v>0</v>
      </c>
      <c r="F825">
        <f>Trimmed!G825-'raw data'!$T$2</f>
        <v>8842</v>
      </c>
      <c r="G825">
        <v>21800</v>
      </c>
      <c r="H825">
        <v>-1.5820312000000001</v>
      </c>
      <c r="I825">
        <v>43.9453125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21550</v>
      </c>
      <c r="B826">
        <v>-3.0761718999999998</v>
      </c>
      <c r="C826">
        <v>-43.9453125</v>
      </c>
      <c r="D826" t="b">
        <f t="shared" si="36"/>
        <v>0</v>
      </c>
      <c r="F826">
        <f>Trimmed!G826-'raw data'!$T$2</f>
        <v>8852</v>
      </c>
      <c r="G826">
        <v>21810</v>
      </c>
      <c r="H826">
        <v>-1.1425780999999999</v>
      </c>
      <c r="I826">
        <v>39.9502831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21560</v>
      </c>
      <c r="B827">
        <v>-3.515625</v>
      </c>
      <c r="C827">
        <v>-39.9502831</v>
      </c>
      <c r="D827" t="b">
        <f t="shared" si="36"/>
        <v>0</v>
      </c>
      <c r="F827">
        <f>Trimmed!G827-'raw data'!$T$2</f>
        <v>8863</v>
      </c>
      <c r="G827">
        <v>21821</v>
      </c>
      <c r="H827">
        <v>-0.703125</v>
      </c>
      <c r="I827">
        <v>43.9453125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21571</v>
      </c>
      <c r="B828">
        <v>-3.8671875</v>
      </c>
      <c r="C828">
        <v>-35.15625</v>
      </c>
      <c r="D828" t="b">
        <f t="shared" si="36"/>
        <v>0</v>
      </c>
      <c r="F828">
        <f>Trimmed!G828-'raw data'!$T$2</f>
        <v>8873</v>
      </c>
      <c r="G828">
        <v>21831</v>
      </c>
      <c r="H828">
        <v>-0.26367190000000001</v>
      </c>
      <c r="I828">
        <v>39.9502831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21581</v>
      </c>
      <c r="B829">
        <v>-4.1308594000000003</v>
      </c>
      <c r="C829">
        <v>-23.970171000000001</v>
      </c>
      <c r="D829" t="b">
        <f t="shared" si="36"/>
        <v>0</v>
      </c>
      <c r="F829">
        <f>Trimmed!G829-'raw data'!$T$2</f>
        <v>8884</v>
      </c>
      <c r="G829">
        <v>21842</v>
      </c>
      <c r="H829">
        <v>0.1757812</v>
      </c>
      <c r="I829">
        <v>43.9453125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21592</v>
      </c>
      <c r="B830">
        <v>-4.4824219000000003</v>
      </c>
      <c r="C830">
        <v>-35.15625</v>
      </c>
      <c r="D830" t="b">
        <f t="shared" si="36"/>
        <v>0</v>
      </c>
      <c r="F830">
        <f>Trimmed!G830-'raw data'!$T$2</f>
        <v>8894</v>
      </c>
      <c r="G830">
        <v>21852</v>
      </c>
      <c r="H830">
        <v>0.61523439999999996</v>
      </c>
      <c r="I830">
        <v>39.9502831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21602</v>
      </c>
      <c r="B831">
        <v>-4.7460937999999997</v>
      </c>
      <c r="C831">
        <v>-26.3671875</v>
      </c>
      <c r="D831" t="b">
        <f t="shared" si="36"/>
        <v>0</v>
      </c>
      <c r="F831">
        <f>Trimmed!G831-'raw data'!$T$2</f>
        <v>8905</v>
      </c>
      <c r="G831">
        <v>21863</v>
      </c>
      <c r="H831">
        <v>0.96679689999999996</v>
      </c>
      <c r="I831">
        <v>35.15625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21612</v>
      </c>
      <c r="B832">
        <v>-4.921875</v>
      </c>
      <c r="C832">
        <v>-15.980114</v>
      </c>
      <c r="D832" t="b">
        <f t="shared" si="36"/>
        <v>0</v>
      </c>
      <c r="F832">
        <f>Trimmed!G832-'raw data'!$T$2</f>
        <v>8915</v>
      </c>
      <c r="G832">
        <v>21873</v>
      </c>
      <c r="H832">
        <v>1.40625</v>
      </c>
      <c r="I832">
        <v>43.9453125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21623</v>
      </c>
      <c r="B833">
        <v>-5.0976562000000003</v>
      </c>
      <c r="C833">
        <v>-17.578125</v>
      </c>
      <c r="D833" t="b">
        <f t="shared" si="36"/>
        <v>0</v>
      </c>
      <c r="F833">
        <f>Trimmed!G833-'raw data'!$T$2</f>
        <v>8925</v>
      </c>
      <c r="G833">
        <v>21883</v>
      </c>
      <c r="H833">
        <v>1.8457030999999999</v>
      </c>
      <c r="I833">
        <v>39.9502831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21633</v>
      </c>
      <c r="B834">
        <v>-5.2734375</v>
      </c>
      <c r="C834">
        <v>-15.980114</v>
      </c>
      <c r="D834" t="b">
        <f t="shared" si="36"/>
        <v>0</v>
      </c>
      <c r="F834">
        <f>Trimmed!G834-'raw data'!$T$2</f>
        <v>8936</v>
      </c>
      <c r="G834">
        <v>21894</v>
      </c>
      <c r="H834">
        <v>2.1972656000000002</v>
      </c>
      <c r="I834">
        <v>35.15625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21644</v>
      </c>
      <c r="B835">
        <v>-5.3613280999999997</v>
      </c>
      <c r="C835">
        <v>-8.7890625</v>
      </c>
      <c r="D835" t="b">
        <f t="shared" ref="D835:D898" si="39">B835=B836</f>
        <v>1</v>
      </c>
      <c r="F835">
        <f>Trimmed!G835-'raw data'!$T$2</f>
        <v>8946</v>
      </c>
      <c r="G835">
        <v>21904</v>
      </c>
      <c r="H835">
        <v>2.5488281000000002</v>
      </c>
      <c r="I835">
        <v>31.960228000000001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21654</v>
      </c>
      <c r="B836">
        <v>-5.3613280999999997</v>
      </c>
      <c r="C836">
        <v>0</v>
      </c>
      <c r="D836" t="b">
        <f t="shared" si="39"/>
        <v>1</v>
      </c>
      <c r="F836">
        <f>Trimmed!G836-'raw data'!$T$2</f>
        <v>8957</v>
      </c>
      <c r="G836">
        <v>21915</v>
      </c>
      <c r="H836">
        <v>2.8125</v>
      </c>
      <c r="I836">
        <v>26.3671875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21665</v>
      </c>
      <c r="B837">
        <v>-5.3613280999999997</v>
      </c>
      <c r="C837">
        <v>0</v>
      </c>
      <c r="D837" t="b">
        <f t="shared" si="39"/>
        <v>0</v>
      </c>
      <c r="F837">
        <f>Trimmed!G837-'raw data'!$T$2</f>
        <v>8967</v>
      </c>
      <c r="G837">
        <v>21925</v>
      </c>
      <c r="H837">
        <v>3.1640625</v>
      </c>
      <c r="I837">
        <v>31.960228000000001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21675</v>
      </c>
      <c r="B838">
        <v>-5.2734375</v>
      </c>
      <c r="C838">
        <v>8.7890625</v>
      </c>
      <c r="D838" t="b">
        <f t="shared" si="39"/>
        <v>0</v>
      </c>
      <c r="F838">
        <f>Trimmed!G838-'raw data'!$T$2</f>
        <v>8978</v>
      </c>
      <c r="G838">
        <v>21936</v>
      </c>
      <c r="H838">
        <v>3.4277343999999998</v>
      </c>
      <c r="I838">
        <v>26.3671875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21685</v>
      </c>
      <c r="B839">
        <v>-5.0976562000000003</v>
      </c>
      <c r="C839">
        <v>15.980114</v>
      </c>
      <c r="D839" t="b">
        <f t="shared" si="39"/>
        <v>0</v>
      </c>
      <c r="F839">
        <f>Trimmed!G839-'raw data'!$T$2</f>
        <v>8988</v>
      </c>
      <c r="G839">
        <v>21946</v>
      </c>
      <c r="H839">
        <v>3.7792968999999998</v>
      </c>
      <c r="I839">
        <v>35.15625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21696</v>
      </c>
      <c r="B840">
        <v>-4.921875</v>
      </c>
      <c r="C840">
        <v>17.578125</v>
      </c>
      <c r="D840" t="b">
        <f t="shared" si="39"/>
        <v>0</v>
      </c>
      <c r="F840">
        <f>Trimmed!G840-'raw data'!$T$2</f>
        <v>8998</v>
      </c>
      <c r="G840">
        <v>21956</v>
      </c>
      <c r="H840">
        <v>4.0429687999999997</v>
      </c>
      <c r="I840">
        <v>23.970171000000001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21706</v>
      </c>
      <c r="B841">
        <v>-4.7460937999999997</v>
      </c>
      <c r="C841">
        <v>15.980114</v>
      </c>
      <c r="D841" t="b">
        <f t="shared" si="39"/>
        <v>0</v>
      </c>
      <c r="F841">
        <f>Trimmed!G841-'raw data'!$T$2</f>
        <v>9009</v>
      </c>
      <c r="G841">
        <v>21967</v>
      </c>
      <c r="H841">
        <v>4.21875</v>
      </c>
      <c r="I841">
        <v>17.578125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21717</v>
      </c>
      <c r="B842">
        <v>-4.5703125</v>
      </c>
      <c r="C842">
        <v>17.578125</v>
      </c>
      <c r="D842" t="b">
        <f t="shared" si="39"/>
        <v>0</v>
      </c>
      <c r="F842">
        <f>Trimmed!G842-'raw data'!$T$2</f>
        <v>9019</v>
      </c>
      <c r="G842">
        <v>21977</v>
      </c>
      <c r="H842">
        <v>4.4824219000000003</v>
      </c>
      <c r="I842">
        <v>23.970171000000001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21727</v>
      </c>
      <c r="B843">
        <v>-4.3066405999999997</v>
      </c>
      <c r="C843">
        <v>26.3671875</v>
      </c>
      <c r="D843" t="b">
        <f t="shared" si="39"/>
        <v>0</v>
      </c>
      <c r="F843">
        <f>Trimmed!G843-'raw data'!$T$2</f>
        <v>9030</v>
      </c>
      <c r="G843">
        <v>21988</v>
      </c>
      <c r="H843">
        <v>4.6582030999999997</v>
      </c>
      <c r="I843">
        <v>17.578125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21737</v>
      </c>
      <c r="B844">
        <v>-3.9550781000000002</v>
      </c>
      <c r="C844">
        <v>31.960228000000001</v>
      </c>
      <c r="D844" t="b">
        <f t="shared" si="39"/>
        <v>0</v>
      </c>
      <c r="F844">
        <f>Trimmed!G844-'raw data'!$T$2</f>
        <v>9040</v>
      </c>
      <c r="G844">
        <v>21998</v>
      </c>
      <c r="H844">
        <v>4.921875</v>
      </c>
      <c r="I844">
        <v>23.970171000000001</v>
      </c>
      <c r="J844" t="str">
        <f t="shared" si="40"/>
        <v>NO</v>
      </c>
      <c r="K844" t="str">
        <f t="shared" si="41"/>
        <v>NO</v>
      </c>
    </row>
    <row r="845" spans="1:11" x14ac:dyDescent="0.25">
      <c r="A845">
        <v>21748</v>
      </c>
      <c r="B845">
        <v>-3.6035156000000002</v>
      </c>
      <c r="C845">
        <v>35.15625</v>
      </c>
      <c r="D845" t="b">
        <f t="shared" si="39"/>
        <v>0</v>
      </c>
      <c r="F845">
        <f>Trimmed!G845-'raw data'!$T$2</f>
        <v>9051</v>
      </c>
      <c r="G845">
        <v>22009</v>
      </c>
      <c r="H845">
        <v>5.0097655999999997</v>
      </c>
      <c r="I845">
        <v>8.7890625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21758</v>
      </c>
      <c r="B846">
        <v>-3.2519531000000002</v>
      </c>
      <c r="C846">
        <v>31.960228000000001</v>
      </c>
      <c r="D846" t="b">
        <f t="shared" si="39"/>
        <v>0</v>
      </c>
      <c r="F846">
        <f>Trimmed!G846-'raw data'!$T$2</f>
        <v>9071</v>
      </c>
      <c r="G846">
        <v>22029</v>
      </c>
      <c r="H846">
        <v>5.1855469000000003</v>
      </c>
      <c r="I846">
        <v>0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21769</v>
      </c>
      <c r="B847">
        <v>-2.9003906000000002</v>
      </c>
      <c r="C847">
        <v>35.15625</v>
      </c>
      <c r="D847" t="b">
        <f t="shared" si="39"/>
        <v>0</v>
      </c>
      <c r="F847">
        <f>Trimmed!G847-'raw data'!$T$2</f>
        <v>9092</v>
      </c>
      <c r="G847">
        <v>22050</v>
      </c>
      <c r="H847">
        <v>5.2734375</v>
      </c>
      <c r="I847">
        <v>0</v>
      </c>
      <c r="J847" t="str">
        <f t="shared" si="40"/>
        <v>YES</v>
      </c>
      <c r="K847" t="str">
        <f t="shared" si="41"/>
        <v>NO</v>
      </c>
    </row>
    <row r="848" spans="1:11" x14ac:dyDescent="0.25">
      <c r="A848">
        <v>21779</v>
      </c>
      <c r="B848">
        <v>-2.4609375</v>
      </c>
      <c r="C848">
        <v>39.9502831</v>
      </c>
      <c r="D848" t="b">
        <f t="shared" si="39"/>
        <v>0</v>
      </c>
      <c r="F848">
        <f>Trimmed!G848-'raw data'!$T$2</f>
        <v>9103</v>
      </c>
      <c r="G848">
        <v>22061</v>
      </c>
      <c r="H848">
        <v>5.1855469000000003</v>
      </c>
      <c r="I848">
        <v>-8.7890625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21790</v>
      </c>
      <c r="B849">
        <v>-2.0214843999999998</v>
      </c>
      <c r="C849">
        <v>43.9453125</v>
      </c>
      <c r="D849" t="b">
        <f t="shared" si="39"/>
        <v>0</v>
      </c>
      <c r="F849">
        <f>Trimmed!G849-'raw data'!$T$2</f>
        <v>9113</v>
      </c>
      <c r="G849">
        <v>22071</v>
      </c>
      <c r="H849">
        <v>5.0097655999999997</v>
      </c>
      <c r="I849">
        <v>-15.980114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21800</v>
      </c>
      <c r="B850">
        <v>-1.5820312000000001</v>
      </c>
      <c r="C850">
        <v>43.9453125</v>
      </c>
      <c r="D850" t="b">
        <f t="shared" si="39"/>
        <v>0</v>
      </c>
      <c r="F850">
        <f>Trimmed!G850-'raw data'!$T$2</f>
        <v>9124</v>
      </c>
      <c r="G850">
        <v>22082</v>
      </c>
      <c r="H850">
        <v>4.7460937999999997</v>
      </c>
      <c r="I850">
        <v>-26.3671875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21810</v>
      </c>
      <c r="B851">
        <v>-1.1425780999999999</v>
      </c>
      <c r="C851">
        <v>39.9502831</v>
      </c>
      <c r="D851" t="b">
        <f t="shared" si="39"/>
        <v>0</v>
      </c>
      <c r="F851">
        <f>Trimmed!G851-'raw data'!$T$2</f>
        <v>9134</v>
      </c>
      <c r="G851">
        <v>22092</v>
      </c>
      <c r="H851">
        <v>4.4824219000000003</v>
      </c>
      <c r="I851">
        <v>-26.3671875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21821</v>
      </c>
      <c r="B852">
        <v>-0.703125</v>
      </c>
      <c r="C852">
        <v>43.9453125</v>
      </c>
      <c r="D852" t="b">
        <f t="shared" si="39"/>
        <v>0</v>
      </c>
      <c r="F852">
        <f>Trimmed!G852-'raw data'!$T$2</f>
        <v>9144</v>
      </c>
      <c r="G852">
        <v>22102</v>
      </c>
      <c r="H852">
        <v>4.0429687999999997</v>
      </c>
      <c r="I852">
        <v>-39.9502831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21831</v>
      </c>
      <c r="B853">
        <v>-0.26367190000000001</v>
      </c>
      <c r="C853">
        <v>39.9502831</v>
      </c>
      <c r="D853" t="b">
        <f t="shared" si="39"/>
        <v>0</v>
      </c>
      <c r="F853">
        <f>Trimmed!G853-'raw data'!$T$2</f>
        <v>9155</v>
      </c>
      <c r="G853">
        <v>22113</v>
      </c>
      <c r="H853">
        <v>3.6035156000000002</v>
      </c>
      <c r="I853">
        <v>-43.9453125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21842</v>
      </c>
      <c r="B854">
        <v>0.1757812</v>
      </c>
      <c r="C854">
        <v>43.9453125</v>
      </c>
      <c r="D854" t="b">
        <f t="shared" si="39"/>
        <v>0</v>
      </c>
      <c r="F854">
        <f>Trimmed!G854-'raw data'!$T$2</f>
        <v>9165</v>
      </c>
      <c r="G854">
        <v>22123</v>
      </c>
      <c r="H854">
        <v>3.0761718999999998</v>
      </c>
      <c r="I854">
        <v>-47.9403419</v>
      </c>
      <c r="J854" t="str">
        <f t="shared" si="40"/>
        <v>NO</v>
      </c>
      <c r="K854" t="str">
        <f t="shared" si="41"/>
        <v>NO</v>
      </c>
    </row>
    <row r="855" spans="1:11" x14ac:dyDescent="0.25">
      <c r="A855">
        <v>21852</v>
      </c>
      <c r="B855">
        <v>0.61523439999999996</v>
      </c>
      <c r="C855">
        <v>39.9502831</v>
      </c>
      <c r="D855" t="b">
        <f t="shared" si="39"/>
        <v>0</v>
      </c>
      <c r="F855">
        <f>Trimmed!G855-'raw data'!$T$2</f>
        <v>9176</v>
      </c>
      <c r="G855">
        <v>22134</v>
      </c>
      <c r="H855">
        <v>2.5488281000000002</v>
      </c>
      <c r="I855">
        <v>-52.734375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21863</v>
      </c>
      <c r="B856">
        <v>0.96679689999999996</v>
      </c>
      <c r="C856">
        <v>35.15625</v>
      </c>
      <c r="D856" t="b">
        <f t="shared" si="39"/>
        <v>0</v>
      </c>
      <c r="F856">
        <f>Trimmed!G856-'raw data'!$T$2</f>
        <v>9186</v>
      </c>
      <c r="G856">
        <v>22144</v>
      </c>
      <c r="H856">
        <v>1.9335937999999999</v>
      </c>
      <c r="I856">
        <v>-55.930396999999999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21873</v>
      </c>
      <c r="B857">
        <v>1.40625</v>
      </c>
      <c r="C857">
        <v>43.9453125</v>
      </c>
      <c r="D857" t="b">
        <f t="shared" si="39"/>
        <v>0</v>
      </c>
      <c r="F857">
        <f>Trimmed!G857-'raw data'!$T$2</f>
        <v>9197</v>
      </c>
      <c r="G857">
        <v>22155</v>
      </c>
      <c r="H857">
        <v>1.2304687999999999</v>
      </c>
      <c r="I857">
        <v>-70.3125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21883</v>
      </c>
      <c r="B858">
        <v>1.8457030999999999</v>
      </c>
      <c r="C858">
        <v>39.9502831</v>
      </c>
      <c r="D858" t="b">
        <f t="shared" si="39"/>
        <v>0</v>
      </c>
      <c r="F858">
        <f>Trimmed!G858-'raw data'!$T$2</f>
        <v>9207</v>
      </c>
      <c r="G858">
        <v>22165</v>
      </c>
      <c r="H858">
        <v>0.52734380000000003</v>
      </c>
      <c r="I858">
        <v>-70.3125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21894</v>
      </c>
      <c r="B859">
        <v>2.1972656000000002</v>
      </c>
      <c r="C859">
        <v>35.15625</v>
      </c>
      <c r="D859" t="b">
        <f t="shared" si="39"/>
        <v>0</v>
      </c>
      <c r="F859">
        <f>Trimmed!G859-'raw data'!$T$2</f>
        <v>9217</v>
      </c>
      <c r="G859">
        <v>22175</v>
      </c>
      <c r="H859">
        <v>-8.7890599999999999E-2</v>
      </c>
      <c r="I859">
        <v>-55.930396999999999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21904</v>
      </c>
      <c r="B860">
        <v>2.5488281000000002</v>
      </c>
      <c r="C860">
        <v>31.960228000000001</v>
      </c>
      <c r="D860" t="b">
        <f t="shared" si="39"/>
        <v>0</v>
      </c>
      <c r="F860">
        <f>Trimmed!G860-'raw data'!$T$2</f>
        <v>9228</v>
      </c>
      <c r="G860">
        <v>22186</v>
      </c>
      <c r="H860">
        <v>-0.52734380000000003</v>
      </c>
      <c r="I860">
        <v>-43.9453125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21915</v>
      </c>
      <c r="B861">
        <v>2.8125</v>
      </c>
      <c r="C861">
        <v>26.3671875</v>
      </c>
      <c r="D861" t="b">
        <f t="shared" si="39"/>
        <v>0</v>
      </c>
      <c r="F861">
        <f>Trimmed!G861-'raw data'!$T$2</f>
        <v>9238</v>
      </c>
      <c r="G861">
        <v>22196</v>
      </c>
      <c r="H861">
        <v>-0.96679689999999996</v>
      </c>
      <c r="I861">
        <v>-39.9502831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21925</v>
      </c>
      <c r="B862">
        <v>3.1640625</v>
      </c>
      <c r="C862">
        <v>31.960228000000001</v>
      </c>
      <c r="D862" t="b">
        <f t="shared" si="39"/>
        <v>0</v>
      </c>
      <c r="F862">
        <f>Trimmed!G862-'raw data'!$T$2</f>
        <v>9249</v>
      </c>
      <c r="G862">
        <v>22207</v>
      </c>
      <c r="H862">
        <v>-1.40625</v>
      </c>
      <c r="I862">
        <v>-43.9453125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21936</v>
      </c>
      <c r="B863">
        <v>3.4277343999999998</v>
      </c>
      <c r="C863">
        <v>26.3671875</v>
      </c>
      <c r="D863" t="b">
        <f t="shared" si="39"/>
        <v>0</v>
      </c>
      <c r="F863">
        <f>Trimmed!G863-'raw data'!$T$2</f>
        <v>9259</v>
      </c>
      <c r="G863">
        <v>22217</v>
      </c>
      <c r="H863">
        <v>-1.8457030999999999</v>
      </c>
      <c r="I863">
        <v>-39.9502831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21946</v>
      </c>
      <c r="B864">
        <v>3.7792968999999998</v>
      </c>
      <c r="C864">
        <v>35.15625</v>
      </c>
      <c r="D864" t="b">
        <f t="shared" si="39"/>
        <v>0</v>
      </c>
      <c r="F864">
        <f>Trimmed!G864-'raw data'!$T$2</f>
        <v>9270</v>
      </c>
      <c r="G864">
        <v>22228</v>
      </c>
      <c r="H864">
        <v>-2.2851561999999999</v>
      </c>
      <c r="I864">
        <v>-43.9453125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21956</v>
      </c>
      <c r="B865">
        <v>4.0429687999999997</v>
      </c>
      <c r="C865">
        <v>23.970171000000001</v>
      </c>
      <c r="D865" t="b">
        <f t="shared" si="39"/>
        <v>0</v>
      </c>
      <c r="F865">
        <f>Trimmed!G865-'raw data'!$T$2</f>
        <v>9280</v>
      </c>
      <c r="G865">
        <v>22238</v>
      </c>
      <c r="H865">
        <v>-2.6367188000000001</v>
      </c>
      <c r="I865">
        <v>-35.15625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21967</v>
      </c>
      <c r="B866">
        <v>4.21875</v>
      </c>
      <c r="C866">
        <v>17.578125</v>
      </c>
      <c r="D866" t="b">
        <f t="shared" si="39"/>
        <v>0</v>
      </c>
      <c r="F866">
        <f>Trimmed!G866-'raw data'!$T$2</f>
        <v>9290</v>
      </c>
      <c r="G866">
        <v>22248</v>
      </c>
      <c r="H866">
        <v>-2.9882811999999999</v>
      </c>
      <c r="I866">
        <v>-31.960228000000001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21977</v>
      </c>
      <c r="B867">
        <v>4.4824219000000003</v>
      </c>
      <c r="C867">
        <v>23.970171000000001</v>
      </c>
      <c r="D867" t="b">
        <f t="shared" si="39"/>
        <v>0</v>
      </c>
      <c r="F867">
        <f>Trimmed!G867-'raw data'!$T$2</f>
        <v>9301</v>
      </c>
      <c r="G867">
        <v>22259</v>
      </c>
      <c r="H867">
        <v>-3.4277343999999998</v>
      </c>
      <c r="I867">
        <v>-43.9453125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21988</v>
      </c>
      <c r="B868">
        <v>4.6582030999999997</v>
      </c>
      <c r="C868">
        <v>17.578125</v>
      </c>
      <c r="D868" t="b">
        <f t="shared" si="39"/>
        <v>0</v>
      </c>
      <c r="F868">
        <f>Trimmed!G868-'raw data'!$T$2</f>
        <v>9311</v>
      </c>
      <c r="G868">
        <v>22269</v>
      </c>
      <c r="H868">
        <v>-3.7792968999999998</v>
      </c>
      <c r="I868">
        <v>-31.960228000000001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21998</v>
      </c>
      <c r="B869">
        <v>4.921875</v>
      </c>
      <c r="C869">
        <v>23.970171000000001</v>
      </c>
      <c r="D869" t="b">
        <f t="shared" si="39"/>
        <v>0</v>
      </c>
      <c r="F869">
        <f>Trimmed!G869-'raw data'!$T$2</f>
        <v>9322</v>
      </c>
      <c r="G869">
        <v>22280</v>
      </c>
      <c r="H869">
        <v>-4.0429687999999997</v>
      </c>
      <c r="I869">
        <v>-26.3671875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22009</v>
      </c>
      <c r="B870">
        <v>5.0097655999999997</v>
      </c>
      <c r="C870">
        <v>8.7890625</v>
      </c>
      <c r="D870" t="b">
        <f t="shared" si="39"/>
        <v>0</v>
      </c>
      <c r="F870">
        <f>Trimmed!G870-'raw data'!$T$2</f>
        <v>9332</v>
      </c>
      <c r="G870">
        <v>22290</v>
      </c>
      <c r="H870">
        <v>-4.3066405999999997</v>
      </c>
      <c r="I870">
        <v>-23.970171000000001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22019</v>
      </c>
      <c r="B871">
        <v>5.1855469000000003</v>
      </c>
      <c r="C871">
        <v>17.578125</v>
      </c>
      <c r="D871" t="b">
        <f t="shared" si="39"/>
        <v>1</v>
      </c>
      <c r="F871">
        <f>Trimmed!G871-'raw data'!$T$2</f>
        <v>9343</v>
      </c>
      <c r="G871">
        <v>22301</v>
      </c>
      <c r="H871">
        <v>-4.5703125</v>
      </c>
      <c r="I871">
        <v>-26.3671875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22029</v>
      </c>
      <c r="B872">
        <v>5.1855469000000003</v>
      </c>
      <c r="C872">
        <v>0</v>
      </c>
      <c r="D872" t="b">
        <f t="shared" si="39"/>
        <v>0</v>
      </c>
      <c r="F872">
        <f>Trimmed!G872-'raw data'!$T$2</f>
        <v>9353</v>
      </c>
      <c r="G872">
        <v>22311</v>
      </c>
      <c r="H872">
        <v>-4.7460937999999997</v>
      </c>
      <c r="I872">
        <v>-17.578125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22040</v>
      </c>
      <c r="B873">
        <v>5.2734375</v>
      </c>
      <c r="C873">
        <v>8.7890625</v>
      </c>
      <c r="D873" t="b">
        <f t="shared" si="39"/>
        <v>1</v>
      </c>
      <c r="F873">
        <f>Trimmed!G873-'raw data'!$T$2</f>
        <v>9363</v>
      </c>
      <c r="G873">
        <v>22321</v>
      </c>
      <c r="H873">
        <v>-4.921875</v>
      </c>
      <c r="I873">
        <v>-15.980114</v>
      </c>
      <c r="J873" t="str">
        <f t="shared" si="40"/>
        <v>NO</v>
      </c>
      <c r="K873" t="str">
        <f t="shared" si="41"/>
        <v>NO</v>
      </c>
    </row>
    <row r="874" spans="1:11" x14ac:dyDescent="0.25">
      <c r="A874">
        <v>22050</v>
      </c>
      <c r="B874">
        <v>5.2734375</v>
      </c>
      <c r="C874">
        <v>0</v>
      </c>
      <c r="D874" t="b">
        <f t="shared" si="39"/>
        <v>0</v>
      </c>
      <c r="F874">
        <f>Trimmed!G874-'raw data'!$T$2</f>
        <v>9374</v>
      </c>
      <c r="G874">
        <v>22332</v>
      </c>
      <c r="H874">
        <v>-5.0097655999999997</v>
      </c>
      <c r="I874">
        <v>-8.7890625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22061</v>
      </c>
      <c r="B875">
        <v>5.1855469000000003</v>
      </c>
      <c r="C875">
        <v>-8.7890625</v>
      </c>
      <c r="D875" t="b">
        <f t="shared" si="39"/>
        <v>0</v>
      </c>
      <c r="F875">
        <f>Trimmed!G875-'raw data'!$T$2</f>
        <v>9405</v>
      </c>
      <c r="G875">
        <v>22363</v>
      </c>
      <c r="H875">
        <v>-5.0976562000000003</v>
      </c>
      <c r="I875">
        <v>0</v>
      </c>
      <c r="J875" t="str">
        <f t="shared" si="40"/>
        <v>NO</v>
      </c>
      <c r="K875" t="str">
        <f t="shared" si="41"/>
        <v>YES</v>
      </c>
    </row>
    <row r="876" spans="1:11" x14ac:dyDescent="0.25">
      <c r="A876">
        <v>22071</v>
      </c>
      <c r="B876">
        <v>5.0097655999999997</v>
      </c>
      <c r="C876">
        <v>-15.980114</v>
      </c>
      <c r="D876" t="b">
        <f t="shared" si="39"/>
        <v>0</v>
      </c>
      <c r="F876">
        <f>Trimmed!G876-'raw data'!$T$2</f>
        <v>9416</v>
      </c>
      <c r="G876">
        <v>22374</v>
      </c>
      <c r="H876">
        <v>-5.0097655999999997</v>
      </c>
      <c r="I876">
        <v>7.9900570000000002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22082</v>
      </c>
      <c r="B877">
        <v>4.7460937999999997</v>
      </c>
      <c r="C877">
        <v>-26.3671875</v>
      </c>
      <c r="D877" t="b">
        <f t="shared" si="39"/>
        <v>0</v>
      </c>
      <c r="F877">
        <f>Trimmed!G877-'raw data'!$T$2</f>
        <v>9426</v>
      </c>
      <c r="G877">
        <v>22384</v>
      </c>
      <c r="H877">
        <v>-4.8339844000000003</v>
      </c>
      <c r="I877">
        <v>17.578125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22092</v>
      </c>
      <c r="B878">
        <v>4.4824219000000003</v>
      </c>
      <c r="C878">
        <v>-26.3671875</v>
      </c>
      <c r="D878" t="b">
        <f t="shared" si="39"/>
        <v>0</v>
      </c>
      <c r="F878">
        <f>Trimmed!G878-'raw data'!$T$2</f>
        <v>9436</v>
      </c>
      <c r="G878">
        <v>22394</v>
      </c>
      <c r="H878">
        <v>-4.7460937999999997</v>
      </c>
      <c r="I878">
        <v>7.9900570000000002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22102</v>
      </c>
      <c r="B879">
        <v>4.0429687999999997</v>
      </c>
      <c r="C879">
        <v>-39.9502831</v>
      </c>
      <c r="D879" t="b">
        <f t="shared" si="39"/>
        <v>0</v>
      </c>
      <c r="F879">
        <f>Trimmed!G879-'raw data'!$T$2</f>
        <v>9447</v>
      </c>
      <c r="G879">
        <v>22405</v>
      </c>
      <c r="H879">
        <v>-4.5703125</v>
      </c>
      <c r="I879">
        <v>17.578125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22113</v>
      </c>
      <c r="B880">
        <v>3.6035156000000002</v>
      </c>
      <c r="C880">
        <v>-43.9453125</v>
      </c>
      <c r="D880" t="b">
        <f t="shared" si="39"/>
        <v>0</v>
      </c>
      <c r="F880">
        <f>Trimmed!G880-'raw data'!$T$2</f>
        <v>9457</v>
      </c>
      <c r="G880">
        <v>22415</v>
      </c>
      <c r="H880">
        <v>-4.3066405999999997</v>
      </c>
      <c r="I880">
        <v>23.970171000000001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22123</v>
      </c>
      <c r="B881">
        <v>3.0761718999999998</v>
      </c>
      <c r="C881">
        <v>-47.9403419</v>
      </c>
      <c r="D881" t="b">
        <f t="shared" si="39"/>
        <v>0</v>
      </c>
      <c r="F881">
        <f>Trimmed!G881-'raw data'!$T$2</f>
        <v>9468</v>
      </c>
      <c r="G881">
        <v>22426</v>
      </c>
      <c r="H881">
        <v>-4.0429687999999997</v>
      </c>
      <c r="I881">
        <v>26.3671875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22134</v>
      </c>
      <c r="B882">
        <v>2.5488281000000002</v>
      </c>
      <c r="C882">
        <v>-52.734375</v>
      </c>
      <c r="D882" t="b">
        <f t="shared" si="39"/>
        <v>0</v>
      </c>
      <c r="F882">
        <f>Trimmed!G882-'raw data'!$T$2</f>
        <v>9478</v>
      </c>
      <c r="G882">
        <v>22436</v>
      </c>
      <c r="H882">
        <v>-3.6914061999999999</v>
      </c>
      <c r="I882">
        <v>35.15625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22144</v>
      </c>
      <c r="B883">
        <v>1.9335937999999999</v>
      </c>
      <c r="C883">
        <v>-55.930396999999999</v>
      </c>
      <c r="D883" t="b">
        <f t="shared" si="39"/>
        <v>0</v>
      </c>
      <c r="F883">
        <f>Trimmed!G883-'raw data'!$T$2</f>
        <v>9488</v>
      </c>
      <c r="G883">
        <v>22446</v>
      </c>
      <c r="H883">
        <v>-3.4277343999999998</v>
      </c>
      <c r="I883">
        <v>23.970171000000001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22155</v>
      </c>
      <c r="B884">
        <v>1.2304687999999999</v>
      </c>
      <c r="C884">
        <v>-70.3125</v>
      </c>
      <c r="D884" t="b">
        <f t="shared" si="39"/>
        <v>0</v>
      </c>
      <c r="F884">
        <f>Trimmed!G884-'raw data'!$T$2</f>
        <v>9499</v>
      </c>
      <c r="G884">
        <v>22457</v>
      </c>
      <c r="H884">
        <v>-3.0761718999999998</v>
      </c>
      <c r="I884">
        <v>35.15625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22165</v>
      </c>
      <c r="B885">
        <v>0.52734380000000003</v>
      </c>
      <c r="C885">
        <v>-70.3125</v>
      </c>
      <c r="D885" t="b">
        <f t="shared" si="39"/>
        <v>0</v>
      </c>
      <c r="F885">
        <f>Trimmed!G885-'raw data'!$T$2</f>
        <v>9509</v>
      </c>
      <c r="G885">
        <v>22467</v>
      </c>
      <c r="H885">
        <v>-2.6367188000000001</v>
      </c>
      <c r="I885">
        <v>39.9502831</v>
      </c>
      <c r="J885" t="str">
        <f t="shared" si="40"/>
        <v>NO</v>
      </c>
      <c r="K885" t="str">
        <f t="shared" si="41"/>
        <v>NO</v>
      </c>
    </row>
    <row r="886" spans="1:11" x14ac:dyDescent="0.25">
      <c r="A886">
        <v>22175</v>
      </c>
      <c r="B886">
        <v>-8.7890599999999999E-2</v>
      </c>
      <c r="C886">
        <v>-55.930396999999999</v>
      </c>
      <c r="D886" t="b">
        <f t="shared" si="39"/>
        <v>0</v>
      </c>
      <c r="F886">
        <f>Trimmed!G886-'raw data'!$T$2</f>
        <v>9520</v>
      </c>
      <c r="G886">
        <v>22478</v>
      </c>
      <c r="H886">
        <v>-2.2851561999999999</v>
      </c>
      <c r="I886">
        <v>35.15625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22186</v>
      </c>
      <c r="B887">
        <v>-0.52734380000000003</v>
      </c>
      <c r="C887">
        <v>-43.9453125</v>
      </c>
      <c r="D887" t="b">
        <f t="shared" si="39"/>
        <v>0</v>
      </c>
      <c r="F887">
        <f>Trimmed!G887-'raw data'!$T$2</f>
        <v>9530</v>
      </c>
      <c r="G887">
        <v>22488</v>
      </c>
      <c r="H887">
        <v>-1.8457030999999999</v>
      </c>
      <c r="I887">
        <v>39.9502831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22196</v>
      </c>
      <c r="B888">
        <v>-0.96679689999999996</v>
      </c>
      <c r="C888">
        <v>-39.9502831</v>
      </c>
      <c r="D888" t="b">
        <f t="shared" si="39"/>
        <v>0</v>
      </c>
      <c r="F888">
        <f>Trimmed!G888-'raw data'!$T$2</f>
        <v>9541</v>
      </c>
      <c r="G888">
        <v>22499</v>
      </c>
      <c r="H888">
        <v>-1.40625</v>
      </c>
      <c r="I888">
        <v>43.9453125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22207</v>
      </c>
      <c r="B889">
        <v>-1.40625</v>
      </c>
      <c r="C889">
        <v>-43.9453125</v>
      </c>
      <c r="D889" t="b">
        <f t="shared" si="39"/>
        <v>0</v>
      </c>
      <c r="F889">
        <f>Trimmed!G889-'raw data'!$T$2</f>
        <v>9551</v>
      </c>
      <c r="G889">
        <v>22509</v>
      </c>
      <c r="H889">
        <v>-1.0546875</v>
      </c>
      <c r="I889">
        <v>35.15625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22217</v>
      </c>
      <c r="B890">
        <v>-1.8457030999999999</v>
      </c>
      <c r="C890">
        <v>-39.9502831</v>
      </c>
      <c r="D890" t="b">
        <f t="shared" si="39"/>
        <v>0</v>
      </c>
      <c r="F890">
        <f>Trimmed!G890-'raw data'!$T$2</f>
        <v>9561</v>
      </c>
      <c r="G890">
        <v>22519</v>
      </c>
      <c r="H890">
        <v>-0.52734380000000003</v>
      </c>
      <c r="I890">
        <v>47.9403419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22228</v>
      </c>
      <c r="B891">
        <v>-2.2851561999999999</v>
      </c>
      <c r="C891">
        <v>-43.9453125</v>
      </c>
      <c r="D891" t="b">
        <f t="shared" si="39"/>
        <v>0</v>
      </c>
      <c r="F891">
        <f>Trimmed!G891-'raw data'!$T$2</f>
        <v>9572</v>
      </c>
      <c r="G891">
        <v>22530</v>
      </c>
      <c r="H891">
        <v>-0.1757812</v>
      </c>
      <c r="I891">
        <v>35.15625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22238</v>
      </c>
      <c r="B892">
        <v>-2.6367188000000001</v>
      </c>
      <c r="C892">
        <v>-35.15625</v>
      </c>
      <c r="D892" t="b">
        <f t="shared" si="39"/>
        <v>0</v>
      </c>
      <c r="F892">
        <f>Trimmed!G892-'raw data'!$T$2</f>
        <v>9582</v>
      </c>
      <c r="G892">
        <v>22540</v>
      </c>
      <c r="H892">
        <v>0.26367190000000001</v>
      </c>
      <c r="I892">
        <v>39.9502831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22248</v>
      </c>
      <c r="B893">
        <v>-2.9882811999999999</v>
      </c>
      <c r="C893">
        <v>-31.960228000000001</v>
      </c>
      <c r="D893" t="b">
        <f t="shared" si="39"/>
        <v>0</v>
      </c>
      <c r="F893">
        <f>Trimmed!G893-'raw data'!$T$2</f>
        <v>9593</v>
      </c>
      <c r="G893">
        <v>22551</v>
      </c>
      <c r="H893">
        <v>0.703125</v>
      </c>
      <c r="I893">
        <v>43.9453125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22259</v>
      </c>
      <c r="B894">
        <v>-3.4277343999999998</v>
      </c>
      <c r="C894">
        <v>-43.9453125</v>
      </c>
      <c r="D894" t="b">
        <f t="shared" si="39"/>
        <v>0</v>
      </c>
      <c r="F894">
        <f>Trimmed!G894-'raw data'!$T$2</f>
        <v>9603</v>
      </c>
      <c r="G894">
        <v>22561</v>
      </c>
      <c r="H894">
        <v>1.0546875</v>
      </c>
      <c r="I894">
        <v>31.960228000000001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22269</v>
      </c>
      <c r="B895">
        <v>-3.7792968999999998</v>
      </c>
      <c r="C895">
        <v>-31.960228000000001</v>
      </c>
      <c r="D895" t="b">
        <f t="shared" si="39"/>
        <v>0</v>
      </c>
      <c r="F895">
        <f>Trimmed!G895-'raw data'!$T$2</f>
        <v>9614</v>
      </c>
      <c r="G895">
        <v>22572</v>
      </c>
      <c r="H895">
        <v>1.4941405999999999</v>
      </c>
      <c r="I895">
        <v>43.9453125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22280</v>
      </c>
      <c r="B896">
        <v>-4.0429687999999997</v>
      </c>
      <c r="C896">
        <v>-26.3671875</v>
      </c>
      <c r="D896" t="b">
        <f t="shared" si="39"/>
        <v>0</v>
      </c>
      <c r="F896">
        <f>Trimmed!G896-'raw data'!$T$2</f>
        <v>9624</v>
      </c>
      <c r="G896">
        <v>22582</v>
      </c>
      <c r="H896">
        <v>1.8457030999999999</v>
      </c>
      <c r="I896">
        <v>35.15625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22290</v>
      </c>
      <c r="B897">
        <v>-4.3066405999999997</v>
      </c>
      <c r="C897">
        <v>-23.970171000000001</v>
      </c>
      <c r="D897" t="b">
        <f t="shared" si="39"/>
        <v>0</v>
      </c>
      <c r="F897">
        <f>Trimmed!G897-'raw data'!$T$2</f>
        <v>9634</v>
      </c>
      <c r="G897">
        <v>22592</v>
      </c>
      <c r="H897">
        <v>2.1972656000000002</v>
      </c>
      <c r="I897">
        <v>31.960228000000001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22301</v>
      </c>
      <c r="B898">
        <v>-4.5703125</v>
      </c>
      <c r="C898">
        <v>-26.3671875</v>
      </c>
      <c r="D898" t="b">
        <f t="shared" si="39"/>
        <v>0</v>
      </c>
      <c r="F898">
        <f>Trimmed!G898-'raw data'!$T$2</f>
        <v>9645</v>
      </c>
      <c r="G898">
        <v>22603</v>
      </c>
      <c r="H898">
        <v>2.4609375</v>
      </c>
      <c r="I898">
        <v>26.3671875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22311</v>
      </c>
      <c r="B899">
        <v>-4.7460937999999997</v>
      </c>
      <c r="C899">
        <v>-17.578125</v>
      </c>
      <c r="D899" t="b">
        <f t="shared" ref="D899:D962" si="42">B899=B900</f>
        <v>0</v>
      </c>
      <c r="F899">
        <f>Trimmed!G899-'raw data'!$T$2</f>
        <v>9655</v>
      </c>
      <c r="G899">
        <v>22613</v>
      </c>
      <c r="H899">
        <v>2.8125</v>
      </c>
      <c r="I899">
        <v>31.960228000000001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22321</v>
      </c>
      <c r="B900">
        <v>-4.921875</v>
      </c>
      <c r="C900">
        <v>-15.980114</v>
      </c>
      <c r="D900" t="b">
        <f t="shared" si="42"/>
        <v>0</v>
      </c>
      <c r="F900">
        <f>Trimmed!G900-'raw data'!$T$2</f>
        <v>9666</v>
      </c>
      <c r="G900">
        <v>22624</v>
      </c>
      <c r="H900">
        <v>3.0761718999999998</v>
      </c>
      <c r="I900">
        <v>26.3671875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22332</v>
      </c>
      <c r="B901">
        <v>-5.0097655999999997</v>
      </c>
      <c r="C901">
        <v>-8.7890625</v>
      </c>
      <c r="D901" t="b">
        <f t="shared" si="42"/>
        <v>0</v>
      </c>
      <c r="F901">
        <f>Trimmed!G901-'raw data'!$T$2</f>
        <v>9676</v>
      </c>
      <c r="G901">
        <v>22634</v>
      </c>
      <c r="H901">
        <v>3.3398438000000001</v>
      </c>
      <c r="I901">
        <v>23.970171000000001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22342</v>
      </c>
      <c r="B902">
        <v>-5.0976562000000003</v>
      </c>
      <c r="C902">
        <v>-7.9900570000000002</v>
      </c>
      <c r="D902" t="b">
        <f t="shared" si="42"/>
        <v>1</v>
      </c>
      <c r="F902">
        <f>Trimmed!G902-'raw data'!$T$2</f>
        <v>9687</v>
      </c>
      <c r="G902">
        <v>22645</v>
      </c>
      <c r="H902">
        <v>3.6035156000000002</v>
      </c>
      <c r="I902">
        <v>26.3671875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22353</v>
      </c>
      <c r="B903">
        <v>-5.0976562000000003</v>
      </c>
      <c r="C903">
        <v>0</v>
      </c>
      <c r="D903" t="b">
        <f t="shared" si="42"/>
        <v>1</v>
      </c>
      <c r="F903">
        <f>Trimmed!G903-'raw data'!$T$2</f>
        <v>9697</v>
      </c>
      <c r="G903">
        <v>22655</v>
      </c>
      <c r="H903">
        <v>3.7792968999999998</v>
      </c>
      <c r="I903">
        <v>17.578125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22363</v>
      </c>
      <c r="B904">
        <v>-5.0976562000000003</v>
      </c>
      <c r="C904">
        <v>0</v>
      </c>
      <c r="D904" t="b">
        <f t="shared" si="42"/>
        <v>0</v>
      </c>
      <c r="F904">
        <f>Trimmed!G904-'raw data'!$T$2</f>
        <v>9707</v>
      </c>
      <c r="G904">
        <v>22665</v>
      </c>
      <c r="H904">
        <v>4.0429687999999997</v>
      </c>
      <c r="I904">
        <v>23.970171000000001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22374</v>
      </c>
      <c r="B905">
        <v>-5.0097655999999997</v>
      </c>
      <c r="C905">
        <v>7.9900570000000002</v>
      </c>
      <c r="D905" t="b">
        <f t="shared" si="42"/>
        <v>0</v>
      </c>
      <c r="F905">
        <f>Trimmed!G905-'raw data'!$T$2</f>
        <v>9718</v>
      </c>
      <c r="G905">
        <v>22676</v>
      </c>
      <c r="H905">
        <v>4.3066405999999997</v>
      </c>
      <c r="I905">
        <v>26.3671875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22384</v>
      </c>
      <c r="B906">
        <v>-4.8339844000000003</v>
      </c>
      <c r="C906">
        <v>17.578125</v>
      </c>
      <c r="D906" t="b">
        <f t="shared" si="42"/>
        <v>0</v>
      </c>
      <c r="F906">
        <f>Trimmed!G906-'raw data'!$T$2</f>
        <v>9728</v>
      </c>
      <c r="G906">
        <v>22686</v>
      </c>
      <c r="H906">
        <v>4.4824219000000003</v>
      </c>
      <c r="I906">
        <v>15.980114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22394</v>
      </c>
      <c r="B907">
        <v>-4.7460937999999997</v>
      </c>
      <c r="C907">
        <v>7.9900570000000002</v>
      </c>
      <c r="D907" t="b">
        <f t="shared" si="42"/>
        <v>0</v>
      </c>
      <c r="F907">
        <f>Trimmed!G907-'raw data'!$T$2</f>
        <v>9739</v>
      </c>
      <c r="G907">
        <v>22697</v>
      </c>
      <c r="H907">
        <v>4.5703125</v>
      </c>
      <c r="I907">
        <v>8.7890625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22405</v>
      </c>
      <c r="B908">
        <v>-4.5703125</v>
      </c>
      <c r="C908">
        <v>17.578125</v>
      </c>
      <c r="D908" t="b">
        <f t="shared" si="42"/>
        <v>0</v>
      </c>
      <c r="F908">
        <f>Trimmed!G908-'raw data'!$T$2</f>
        <v>9749</v>
      </c>
      <c r="G908">
        <v>22707</v>
      </c>
      <c r="H908">
        <v>4.6582030999999997</v>
      </c>
      <c r="I908">
        <v>7.9900570000000002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22415</v>
      </c>
      <c r="B909">
        <v>-4.3066405999999997</v>
      </c>
      <c r="C909">
        <v>23.970171000000001</v>
      </c>
      <c r="D909" t="b">
        <f t="shared" si="42"/>
        <v>0</v>
      </c>
      <c r="F909">
        <f>Trimmed!G909-'raw data'!$T$2</f>
        <v>9760</v>
      </c>
      <c r="G909">
        <v>22718</v>
      </c>
      <c r="H909">
        <v>4.7460937999999997</v>
      </c>
      <c r="I909">
        <v>8.7890625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22426</v>
      </c>
      <c r="B910">
        <v>-4.0429687999999997</v>
      </c>
      <c r="C910">
        <v>26.3671875</v>
      </c>
      <c r="D910" t="b">
        <f t="shared" si="42"/>
        <v>0</v>
      </c>
      <c r="F910">
        <f>Trimmed!G910-'raw data'!$T$2</f>
        <v>9770</v>
      </c>
      <c r="G910">
        <v>22728</v>
      </c>
      <c r="H910">
        <v>4.8339844000000003</v>
      </c>
      <c r="I910">
        <v>8.7890625</v>
      </c>
      <c r="J910" t="str">
        <f t="shared" si="43"/>
        <v>YES</v>
      </c>
      <c r="K910" t="str">
        <f t="shared" si="44"/>
        <v>NO</v>
      </c>
    </row>
    <row r="911" spans="1:11" x14ac:dyDescent="0.25">
      <c r="A911">
        <v>22436</v>
      </c>
      <c r="B911">
        <v>-3.6914061999999999</v>
      </c>
      <c r="C911">
        <v>35.15625</v>
      </c>
      <c r="D911" t="b">
        <f t="shared" si="42"/>
        <v>0</v>
      </c>
      <c r="F911">
        <f>Trimmed!G911-'raw data'!$T$2</f>
        <v>9791</v>
      </c>
      <c r="G911">
        <v>22749</v>
      </c>
      <c r="H911">
        <v>4.7460937999999997</v>
      </c>
      <c r="I911">
        <v>0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22446</v>
      </c>
      <c r="B912">
        <v>-3.4277343999999998</v>
      </c>
      <c r="C912">
        <v>23.970171000000001</v>
      </c>
      <c r="D912" t="b">
        <f t="shared" si="42"/>
        <v>0</v>
      </c>
      <c r="F912">
        <f>Trimmed!G912-'raw data'!$T$2</f>
        <v>9801</v>
      </c>
      <c r="G912">
        <v>22759</v>
      </c>
      <c r="H912">
        <v>4.5703125</v>
      </c>
      <c r="I912">
        <v>-15.980114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22457</v>
      </c>
      <c r="B913">
        <v>-3.0761718999999998</v>
      </c>
      <c r="C913">
        <v>35.15625</v>
      </c>
      <c r="D913" t="b">
        <f t="shared" si="42"/>
        <v>0</v>
      </c>
      <c r="F913">
        <f>Trimmed!G913-'raw data'!$T$2</f>
        <v>9812</v>
      </c>
      <c r="G913">
        <v>22770</v>
      </c>
      <c r="H913">
        <v>4.4824219000000003</v>
      </c>
      <c r="I913">
        <v>-8.7890625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22467</v>
      </c>
      <c r="B914">
        <v>-2.6367188000000001</v>
      </c>
      <c r="C914">
        <v>39.9502831</v>
      </c>
      <c r="D914" t="b">
        <f t="shared" si="42"/>
        <v>0</v>
      </c>
      <c r="F914">
        <f>Trimmed!G914-'raw data'!$T$2</f>
        <v>9822</v>
      </c>
      <c r="G914">
        <v>22780</v>
      </c>
      <c r="H914">
        <v>4.21875</v>
      </c>
      <c r="I914">
        <v>-23.970171000000001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22478</v>
      </c>
      <c r="B915">
        <v>-2.2851561999999999</v>
      </c>
      <c r="C915">
        <v>35.15625</v>
      </c>
      <c r="D915" t="b">
        <f t="shared" si="42"/>
        <v>0</v>
      </c>
      <c r="F915">
        <f>Trimmed!G915-'raw data'!$T$2</f>
        <v>9833</v>
      </c>
      <c r="G915">
        <v>22791</v>
      </c>
      <c r="H915">
        <v>3.8671875</v>
      </c>
      <c r="I915">
        <v>-35.15625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22488</v>
      </c>
      <c r="B916">
        <v>-1.8457030999999999</v>
      </c>
      <c r="C916">
        <v>39.9502831</v>
      </c>
      <c r="D916" t="b">
        <f t="shared" si="42"/>
        <v>0</v>
      </c>
      <c r="F916">
        <f>Trimmed!G916-'raw data'!$T$2</f>
        <v>9843</v>
      </c>
      <c r="G916">
        <v>22801</v>
      </c>
      <c r="H916">
        <v>3.4277343999999998</v>
      </c>
      <c r="I916">
        <v>-43.9453125</v>
      </c>
      <c r="J916" t="str">
        <f t="shared" si="43"/>
        <v>NO</v>
      </c>
      <c r="K916" t="str">
        <f t="shared" si="44"/>
        <v>NO</v>
      </c>
    </row>
    <row r="917" spans="1:11" x14ac:dyDescent="0.25">
      <c r="A917">
        <v>22499</v>
      </c>
      <c r="B917">
        <v>-1.40625</v>
      </c>
      <c r="C917">
        <v>43.9453125</v>
      </c>
      <c r="D917" t="b">
        <f t="shared" si="42"/>
        <v>0</v>
      </c>
      <c r="F917">
        <f>Trimmed!G917-'raw data'!$T$2</f>
        <v>9853</v>
      </c>
      <c r="G917">
        <v>22811</v>
      </c>
      <c r="H917">
        <v>2.9882811999999999</v>
      </c>
      <c r="I917">
        <v>-39.9502831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22509</v>
      </c>
      <c r="B918">
        <v>-1.0546875</v>
      </c>
      <c r="C918">
        <v>35.15625</v>
      </c>
      <c r="D918" t="b">
        <f t="shared" si="42"/>
        <v>0</v>
      </c>
      <c r="F918">
        <f>Trimmed!G918-'raw data'!$T$2</f>
        <v>9864</v>
      </c>
      <c r="G918">
        <v>22822</v>
      </c>
      <c r="H918">
        <v>2.5488281000000002</v>
      </c>
      <c r="I918">
        <v>-43.9453125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22519</v>
      </c>
      <c r="B919">
        <v>-0.52734380000000003</v>
      </c>
      <c r="C919">
        <v>47.9403419</v>
      </c>
      <c r="D919" t="b">
        <f t="shared" si="42"/>
        <v>0</v>
      </c>
      <c r="F919">
        <f>Trimmed!G919-'raw data'!$T$2</f>
        <v>9874</v>
      </c>
      <c r="G919">
        <v>22832</v>
      </c>
      <c r="H919">
        <v>1.9335937999999999</v>
      </c>
      <c r="I919">
        <v>-55.930396999999999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22530</v>
      </c>
      <c r="B920">
        <v>-0.1757812</v>
      </c>
      <c r="C920">
        <v>35.15625</v>
      </c>
      <c r="D920" t="b">
        <f t="shared" si="42"/>
        <v>0</v>
      </c>
      <c r="F920">
        <f>Trimmed!G920-'raw data'!$T$2</f>
        <v>9885</v>
      </c>
      <c r="G920">
        <v>22843</v>
      </c>
      <c r="H920">
        <v>1.40625</v>
      </c>
      <c r="I920">
        <v>-52.734375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22540</v>
      </c>
      <c r="B921">
        <v>0.26367190000000001</v>
      </c>
      <c r="C921">
        <v>39.9502831</v>
      </c>
      <c r="D921" t="b">
        <f t="shared" si="42"/>
        <v>0</v>
      </c>
      <c r="F921">
        <f>Trimmed!G921-'raw data'!$T$2</f>
        <v>9895</v>
      </c>
      <c r="G921">
        <v>22853</v>
      </c>
      <c r="H921">
        <v>0.79101560000000004</v>
      </c>
      <c r="I921">
        <v>-55.930396999999999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22551</v>
      </c>
      <c r="B922">
        <v>0.703125</v>
      </c>
      <c r="C922">
        <v>43.9453125</v>
      </c>
      <c r="D922" t="b">
        <f t="shared" si="42"/>
        <v>0</v>
      </c>
      <c r="F922">
        <f>Trimmed!G922-'raw data'!$T$2</f>
        <v>9906</v>
      </c>
      <c r="G922">
        <v>22864</v>
      </c>
      <c r="H922">
        <v>0.1757812</v>
      </c>
      <c r="I922">
        <v>-61.5234375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22561</v>
      </c>
      <c r="B923">
        <v>1.0546875</v>
      </c>
      <c r="C923">
        <v>31.960228000000001</v>
      </c>
      <c r="D923" t="b">
        <f t="shared" si="42"/>
        <v>0</v>
      </c>
      <c r="F923">
        <f>Trimmed!G923-'raw data'!$T$2</f>
        <v>9916</v>
      </c>
      <c r="G923">
        <v>22874</v>
      </c>
      <c r="H923">
        <v>-0.1757812</v>
      </c>
      <c r="I923">
        <v>-35.15625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22572</v>
      </c>
      <c r="B924">
        <v>1.4941405999999999</v>
      </c>
      <c r="C924">
        <v>43.9453125</v>
      </c>
      <c r="D924" t="b">
        <f t="shared" si="42"/>
        <v>0</v>
      </c>
      <c r="F924">
        <f>Trimmed!G924-'raw data'!$T$2</f>
        <v>9926</v>
      </c>
      <c r="G924">
        <v>22884</v>
      </c>
      <c r="H924">
        <v>-0.61523439999999996</v>
      </c>
      <c r="I924">
        <v>-39.9502831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22582</v>
      </c>
      <c r="B925">
        <v>1.8457030999999999</v>
      </c>
      <c r="C925">
        <v>35.15625</v>
      </c>
      <c r="D925" t="b">
        <f t="shared" si="42"/>
        <v>0</v>
      </c>
      <c r="F925">
        <f>Trimmed!G925-'raw data'!$T$2</f>
        <v>9937</v>
      </c>
      <c r="G925">
        <v>22895</v>
      </c>
      <c r="H925">
        <v>-1.0546875</v>
      </c>
      <c r="I925">
        <v>-43.9453125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22592</v>
      </c>
      <c r="B926">
        <v>2.1972656000000002</v>
      </c>
      <c r="C926">
        <v>31.960228000000001</v>
      </c>
      <c r="D926" t="b">
        <f t="shared" si="42"/>
        <v>0</v>
      </c>
      <c r="F926">
        <f>Trimmed!G926-'raw data'!$T$2</f>
        <v>9947</v>
      </c>
      <c r="G926">
        <v>22905</v>
      </c>
      <c r="H926">
        <v>-1.40625</v>
      </c>
      <c r="I926">
        <v>-31.960228000000001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22603</v>
      </c>
      <c r="B927">
        <v>2.4609375</v>
      </c>
      <c r="C927">
        <v>26.3671875</v>
      </c>
      <c r="D927" t="b">
        <f t="shared" si="42"/>
        <v>0</v>
      </c>
      <c r="F927">
        <f>Trimmed!G927-'raw data'!$T$2</f>
        <v>9958</v>
      </c>
      <c r="G927">
        <v>22916</v>
      </c>
      <c r="H927">
        <v>-1.8457030999999999</v>
      </c>
      <c r="I927">
        <v>-43.9453125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22613</v>
      </c>
      <c r="B928">
        <v>2.8125</v>
      </c>
      <c r="C928">
        <v>31.960228000000001</v>
      </c>
      <c r="D928" t="b">
        <f t="shared" si="42"/>
        <v>0</v>
      </c>
      <c r="F928">
        <f>Trimmed!G928-'raw data'!$T$2</f>
        <v>9968</v>
      </c>
      <c r="G928">
        <v>22926</v>
      </c>
      <c r="H928">
        <v>-2.2851561999999999</v>
      </c>
      <c r="I928">
        <v>-39.9502831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22624</v>
      </c>
      <c r="B929">
        <v>3.0761718999999998</v>
      </c>
      <c r="C929">
        <v>26.3671875</v>
      </c>
      <c r="D929" t="b">
        <f t="shared" si="42"/>
        <v>0</v>
      </c>
      <c r="F929">
        <f>Trimmed!G929-'raw data'!$T$2</f>
        <v>9979</v>
      </c>
      <c r="G929">
        <v>22937</v>
      </c>
      <c r="H929">
        <v>-2.6367188000000001</v>
      </c>
      <c r="I929">
        <v>-35.15625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22634</v>
      </c>
      <c r="B930">
        <v>3.3398438000000001</v>
      </c>
      <c r="C930">
        <v>23.970171000000001</v>
      </c>
      <c r="D930" t="b">
        <f t="shared" si="42"/>
        <v>0</v>
      </c>
      <c r="F930">
        <f>Trimmed!G930-'raw data'!$T$2</f>
        <v>9989</v>
      </c>
      <c r="G930">
        <v>22947</v>
      </c>
      <c r="H930">
        <v>-2.9882811999999999</v>
      </c>
      <c r="I930">
        <v>-35.15625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22645</v>
      </c>
      <c r="B931">
        <v>3.6035156000000002</v>
      </c>
      <c r="C931">
        <v>26.3671875</v>
      </c>
      <c r="D931" t="b">
        <f t="shared" si="42"/>
        <v>0</v>
      </c>
      <c r="F931">
        <f>Trimmed!G931-'raw data'!$T$2</f>
        <v>9999</v>
      </c>
      <c r="G931">
        <v>22957</v>
      </c>
      <c r="H931">
        <v>-3.3398438000000001</v>
      </c>
      <c r="I931">
        <v>-31.960228000000001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22655</v>
      </c>
      <c r="B932">
        <v>3.7792968999999998</v>
      </c>
      <c r="C932">
        <v>17.578125</v>
      </c>
      <c r="D932" t="b">
        <f t="shared" si="42"/>
        <v>0</v>
      </c>
      <c r="F932">
        <f>Trimmed!G932-'raw data'!$T$2</f>
        <v>10010</v>
      </c>
      <c r="G932">
        <v>22968</v>
      </c>
      <c r="H932">
        <v>-3.6914061999999999</v>
      </c>
      <c r="I932">
        <v>-35.15625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22665</v>
      </c>
      <c r="B933">
        <v>4.0429687999999997</v>
      </c>
      <c r="C933">
        <v>23.970171000000001</v>
      </c>
      <c r="D933" t="b">
        <f t="shared" si="42"/>
        <v>0</v>
      </c>
      <c r="F933">
        <f>Trimmed!G933-'raw data'!$T$2</f>
        <v>10020</v>
      </c>
      <c r="G933">
        <v>22978</v>
      </c>
      <c r="H933">
        <v>-3.9550781000000002</v>
      </c>
      <c r="I933">
        <v>-23.970171000000001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22676</v>
      </c>
      <c r="B934">
        <v>4.3066405999999997</v>
      </c>
      <c r="C934">
        <v>26.3671875</v>
      </c>
      <c r="D934" t="b">
        <f t="shared" si="42"/>
        <v>0</v>
      </c>
      <c r="F934">
        <f>Trimmed!G934-'raw data'!$T$2</f>
        <v>10031</v>
      </c>
      <c r="G934">
        <v>22989</v>
      </c>
      <c r="H934">
        <v>-4.21875</v>
      </c>
      <c r="I934">
        <v>-26.3671875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22686</v>
      </c>
      <c r="B935">
        <v>4.4824219000000003</v>
      </c>
      <c r="C935">
        <v>15.980114</v>
      </c>
      <c r="D935" t="b">
        <f t="shared" si="42"/>
        <v>0</v>
      </c>
      <c r="F935">
        <f>Trimmed!G935-'raw data'!$T$2</f>
        <v>10041</v>
      </c>
      <c r="G935">
        <v>22999</v>
      </c>
      <c r="H935">
        <v>-4.4824219000000003</v>
      </c>
      <c r="I935">
        <v>-23.970171000000001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22697</v>
      </c>
      <c r="B936">
        <v>4.5703125</v>
      </c>
      <c r="C936">
        <v>8.7890625</v>
      </c>
      <c r="D936" t="b">
        <f t="shared" si="42"/>
        <v>0</v>
      </c>
      <c r="F936">
        <f>Trimmed!G936-'raw data'!$T$2</f>
        <v>10052</v>
      </c>
      <c r="G936">
        <v>23010</v>
      </c>
      <c r="H936">
        <v>-4.6582030999999997</v>
      </c>
      <c r="I936">
        <v>-17.578125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22707</v>
      </c>
      <c r="B937">
        <v>4.6582030999999997</v>
      </c>
      <c r="C937">
        <v>7.9900570000000002</v>
      </c>
      <c r="D937" t="b">
        <f t="shared" si="42"/>
        <v>0</v>
      </c>
      <c r="F937">
        <f>Trimmed!G937-'raw data'!$T$2</f>
        <v>10062</v>
      </c>
      <c r="G937">
        <v>23020</v>
      </c>
      <c r="H937">
        <v>-4.7460937999999997</v>
      </c>
      <c r="I937">
        <v>-8.7890625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22718</v>
      </c>
      <c r="B938">
        <v>4.7460937999999997</v>
      </c>
      <c r="C938">
        <v>8.7890625</v>
      </c>
      <c r="D938" t="b">
        <f t="shared" si="42"/>
        <v>0</v>
      </c>
      <c r="F938">
        <f>Trimmed!G938-'raw data'!$T$2</f>
        <v>10072</v>
      </c>
      <c r="G938">
        <v>23030</v>
      </c>
      <c r="H938">
        <v>-4.8339844000000003</v>
      </c>
      <c r="I938">
        <v>-7.9900570000000002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22728</v>
      </c>
      <c r="B939">
        <v>4.8339844000000003</v>
      </c>
      <c r="C939">
        <v>8.7890625</v>
      </c>
      <c r="D939" t="b">
        <f t="shared" si="42"/>
        <v>0</v>
      </c>
      <c r="F939">
        <f>Trimmed!G939-'raw data'!$T$2</f>
        <v>10093</v>
      </c>
      <c r="G939">
        <v>23051</v>
      </c>
      <c r="H939">
        <v>-4.921875</v>
      </c>
      <c r="I939">
        <v>0</v>
      </c>
      <c r="J939" t="str">
        <f t="shared" si="43"/>
        <v>NO</v>
      </c>
      <c r="K939" t="str">
        <f t="shared" si="44"/>
        <v>YES</v>
      </c>
    </row>
    <row r="940" spans="1:11" x14ac:dyDescent="0.25">
      <c r="A940">
        <v>22738</v>
      </c>
      <c r="B940">
        <v>4.7460937999999997</v>
      </c>
      <c r="C940">
        <v>-7.9900570000000002</v>
      </c>
      <c r="D940" t="b">
        <f t="shared" si="42"/>
        <v>1</v>
      </c>
      <c r="F940">
        <f>Trimmed!G940-'raw data'!$T$2</f>
        <v>10104</v>
      </c>
      <c r="G940">
        <v>23062</v>
      </c>
      <c r="H940">
        <v>-4.8339844000000003</v>
      </c>
      <c r="I940">
        <v>8.7890625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22749</v>
      </c>
      <c r="B941">
        <v>4.7460937999999997</v>
      </c>
      <c r="C941">
        <v>0</v>
      </c>
      <c r="D941" t="b">
        <f t="shared" si="42"/>
        <v>0</v>
      </c>
      <c r="F941">
        <f>Trimmed!G941-'raw data'!$T$2</f>
        <v>10114</v>
      </c>
      <c r="G941">
        <v>23072</v>
      </c>
      <c r="H941">
        <v>-4.7460937999999997</v>
      </c>
      <c r="I941">
        <v>7.9900570000000002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22759</v>
      </c>
      <c r="B942">
        <v>4.5703125</v>
      </c>
      <c r="C942">
        <v>-15.980114</v>
      </c>
      <c r="D942" t="b">
        <f t="shared" si="42"/>
        <v>0</v>
      </c>
      <c r="F942">
        <f>Trimmed!G942-'raw data'!$T$2</f>
        <v>10125</v>
      </c>
      <c r="G942">
        <v>23083</v>
      </c>
      <c r="H942">
        <v>-4.6582030999999997</v>
      </c>
      <c r="I942">
        <v>8.7890625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22770</v>
      </c>
      <c r="B943">
        <v>4.4824219000000003</v>
      </c>
      <c r="C943">
        <v>-8.7890625</v>
      </c>
      <c r="D943" t="b">
        <f t="shared" si="42"/>
        <v>0</v>
      </c>
      <c r="F943">
        <f>Trimmed!G943-'raw data'!$T$2</f>
        <v>10135</v>
      </c>
      <c r="G943">
        <v>23093</v>
      </c>
      <c r="H943">
        <v>-4.4824219000000003</v>
      </c>
      <c r="I943">
        <v>17.578125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22780</v>
      </c>
      <c r="B944">
        <v>4.21875</v>
      </c>
      <c r="C944">
        <v>-23.970171000000001</v>
      </c>
      <c r="D944" t="b">
        <f t="shared" si="42"/>
        <v>0</v>
      </c>
      <c r="F944">
        <f>Trimmed!G944-'raw data'!$T$2</f>
        <v>10145</v>
      </c>
      <c r="G944">
        <v>23103</v>
      </c>
      <c r="H944">
        <v>-4.3066405999999997</v>
      </c>
      <c r="I944">
        <v>15.980114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22791</v>
      </c>
      <c r="B945">
        <v>3.8671875</v>
      </c>
      <c r="C945">
        <v>-35.15625</v>
      </c>
      <c r="D945" t="b">
        <f t="shared" si="42"/>
        <v>0</v>
      </c>
      <c r="F945">
        <f>Trimmed!G945-'raw data'!$T$2</f>
        <v>10156</v>
      </c>
      <c r="G945">
        <v>23114</v>
      </c>
      <c r="H945">
        <v>-4.0429687999999997</v>
      </c>
      <c r="I945">
        <v>26.3671875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22801</v>
      </c>
      <c r="B946">
        <v>3.4277343999999998</v>
      </c>
      <c r="C946">
        <v>-43.9453125</v>
      </c>
      <c r="D946" t="b">
        <f t="shared" si="42"/>
        <v>0</v>
      </c>
      <c r="F946">
        <f>Trimmed!G946-'raw data'!$T$2</f>
        <v>10166</v>
      </c>
      <c r="G946">
        <v>23124</v>
      </c>
      <c r="H946">
        <v>-3.7792968999999998</v>
      </c>
      <c r="I946">
        <v>23.970171000000001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22811</v>
      </c>
      <c r="B947">
        <v>2.9882811999999999</v>
      </c>
      <c r="C947">
        <v>-39.9502831</v>
      </c>
      <c r="D947" t="b">
        <f t="shared" si="42"/>
        <v>0</v>
      </c>
      <c r="F947">
        <f>Trimmed!G947-'raw data'!$T$2</f>
        <v>10177</v>
      </c>
      <c r="G947">
        <v>23135</v>
      </c>
      <c r="H947">
        <v>-3.515625</v>
      </c>
      <c r="I947">
        <v>26.3671875</v>
      </c>
      <c r="J947" t="str">
        <f t="shared" si="43"/>
        <v>NO</v>
      </c>
      <c r="K947" t="str">
        <f t="shared" si="44"/>
        <v>NO</v>
      </c>
    </row>
    <row r="948" spans="1:11" x14ac:dyDescent="0.25">
      <c r="A948">
        <v>22822</v>
      </c>
      <c r="B948">
        <v>2.5488281000000002</v>
      </c>
      <c r="C948">
        <v>-43.9453125</v>
      </c>
      <c r="D948" t="b">
        <f t="shared" si="42"/>
        <v>0</v>
      </c>
      <c r="F948">
        <f>Trimmed!G948-'raw data'!$T$2</f>
        <v>10187</v>
      </c>
      <c r="G948">
        <v>23145</v>
      </c>
      <c r="H948">
        <v>-3.1640625</v>
      </c>
      <c r="I948">
        <v>35.15625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22832</v>
      </c>
      <c r="B949">
        <v>1.9335937999999999</v>
      </c>
      <c r="C949">
        <v>-55.930396999999999</v>
      </c>
      <c r="D949" t="b">
        <f t="shared" si="42"/>
        <v>0</v>
      </c>
      <c r="F949">
        <f>Trimmed!G949-'raw data'!$T$2</f>
        <v>10198</v>
      </c>
      <c r="G949">
        <v>23156</v>
      </c>
      <c r="H949">
        <v>-2.8125</v>
      </c>
      <c r="I949">
        <v>31.960228000000001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22843</v>
      </c>
      <c r="B950">
        <v>1.40625</v>
      </c>
      <c r="C950">
        <v>-52.734375</v>
      </c>
      <c r="D950" t="b">
        <f t="shared" si="42"/>
        <v>0</v>
      </c>
      <c r="F950">
        <f>Trimmed!G950-'raw data'!$T$2</f>
        <v>10208</v>
      </c>
      <c r="G950">
        <v>23166</v>
      </c>
      <c r="H950">
        <v>-2.4609375</v>
      </c>
      <c r="I950">
        <v>35.15625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22853</v>
      </c>
      <c r="B951">
        <v>0.79101560000000004</v>
      </c>
      <c r="C951">
        <v>-55.930396999999999</v>
      </c>
      <c r="D951" t="b">
        <f t="shared" si="42"/>
        <v>0</v>
      </c>
      <c r="F951">
        <f>Trimmed!G951-'raw data'!$T$2</f>
        <v>10218</v>
      </c>
      <c r="G951">
        <v>23176</v>
      </c>
      <c r="H951">
        <v>-2.109375</v>
      </c>
      <c r="I951">
        <v>31.960228000000001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22864</v>
      </c>
      <c r="B952">
        <v>0.1757812</v>
      </c>
      <c r="C952">
        <v>-61.5234375</v>
      </c>
      <c r="D952" t="b">
        <f t="shared" si="42"/>
        <v>0</v>
      </c>
      <c r="F952">
        <f>Trimmed!G952-'raw data'!$T$2</f>
        <v>10229</v>
      </c>
      <c r="G952">
        <v>23187</v>
      </c>
      <c r="H952">
        <v>-1.7578125</v>
      </c>
      <c r="I952">
        <v>35.15625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22874</v>
      </c>
      <c r="B953">
        <v>-0.1757812</v>
      </c>
      <c r="C953">
        <v>-35.15625</v>
      </c>
      <c r="D953" t="b">
        <f t="shared" si="42"/>
        <v>0</v>
      </c>
      <c r="F953">
        <f>Trimmed!G953-'raw data'!$T$2</f>
        <v>10239</v>
      </c>
      <c r="G953">
        <v>23197</v>
      </c>
      <c r="H953">
        <v>-1.3183594000000001</v>
      </c>
      <c r="I953">
        <v>39.9502831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22884</v>
      </c>
      <c r="B954">
        <v>-0.61523439999999996</v>
      </c>
      <c r="C954">
        <v>-39.9502831</v>
      </c>
      <c r="D954" t="b">
        <f t="shared" si="42"/>
        <v>0</v>
      </c>
      <c r="F954">
        <f>Trimmed!G954-'raw data'!$T$2</f>
        <v>10250</v>
      </c>
      <c r="G954">
        <v>23208</v>
      </c>
      <c r="H954">
        <v>-0.87890619999999997</v>
      </c>
      <c r="I954">
        <v>43.9453125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22895</v>
      </c>
      <c r="B955">
        <v>-1.0546875</v>
      </c>
      <c r="C955">
        <v>-43.9453125</v>
      </c>
      <c r="D955" t="b">
        <f t="shared" si="42"/>
        <v>0</v>
      </c>
      <c r="F955">
        <f>Trimmed!G955-'raw data'!$T$2</f>
        <v>10260</v>
      </c>
      <c r="G955">
        <v>23218</v>
      </c>
      <c r="H955">
        <v>-0.43945309999999999</v>
      </c>
      <c r="I955">
        <v>43.9453125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22905</v>
      </c>
      <c r="B956">
        <v>-1.40625</v>
      </c>
      <c r="C956">
        <v>-31.960228000000001</v>
      </c>
      <c r="D956" t="b">
        <f t="shared" si="42"/>
        <v>0</v>
      </c>
      <c r="F956">
        <f>Trimmed!G956-'raw data'!$T$2</f>
        <v>10270</v>
      </c>
      <c r="G956">
        <v>23228</v>
      </c>
      <c r="H956">
        <v>-8.7890599999999999E-2</v>
      </c>
      <c r="I956">
        <v>31.960228000000001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22916</v>
      </c>
      <c r="B957">
        <v>-1.8457030999999999</v>
      </c>
      <c r="C957">
        <v>-43.9453125</v>
      </c>
      <c r="D957" t="b">
        <f t="shared" si="42"/>
        <v>0</v>
      </c>
      <c r="F957">
        <f>Trimmed!G957-'raw data'!$T$2</f>
        <v>10281</v>
      </c>
      <c r="G957">
        <v>23239</v>
      </c>
      <c r="H957">
        <v>0.3515625</v>
      </c>
      <c r="I957">
        <v>43.9453125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22926</v>
      </c>
      <c r="B958">
        <v>-2.2851561999999999</v>
      </c>
      <c r="C958">
        <v>-39.9502831</v>
      </c>
      <c r="D958" t="b">
        <f t="shared" si="42"/>
        <v>0</v>
      </c>
      <c r="F958">
        <f>Trimmed!G958-'raw data'!$T$2</f>
        <v>10291</v>
      </c>
      <c r="G958">
        <v>23249</v>
      </c>
      <c r="H958">
        <v>0.703125</v>
      </c>
      <c r="I958">
        <v>31.960228000000001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22937</v>
      </c>
      <c r="B959">
        <v>-2.6367188000000001</v>
      </c>
      <c r="C959">
        <v>-35.15625</v>
      </c>
      <c r="D959" t="b">
        <f t="shared" si="42"/>
        <v>0</v>
      </c>
      <c r="F959">
        <f>Trimmed!G959-'raw data'!$T$2</f>
        <v>10302</v>
      </c>
      <c r="G959">
        <v>23260</v>
      </c>
      <c r="H959">
        <v>1.0546875</v>
      </c>
      <c r="I959">
        <v>35.15625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22947</v>
      </c>
      <c r="B960">
        <v>-2.9882811999999999</v>
      </c>
      <c r="C960">
        <v>-35.15625</v>
      </c>
      <c r="D960" t="b">
        <f t="shared" si="42"/>
        <v>0</v>
      </c>
      <c r="F960">
        <f>Trimmed!G960-'raw data'!$T$2</f>
        <v>10312</v>
      </c>
      <c r="G960">
        <v>23270</v>
      </c>
      <c r="H960">
        <v>1.4941405999999999</v>
      </c>
      <c r="I960">
        <v>39.9502831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22957</v>
      </c>
      <c r="B961">
        <v>-3.3398438000000001</v>
      </c>
      <c r="C961">
        <v>-31.960228000000001</v>
      </c>
      <c r="D961" t="b">
        <f t="shared" si="42"/>
        <v>0</v>
      </c>
      <c r="F961">
        <f>Trimmed!G961-'raw data'!$T$2</f>
        <v>10323</v>
      </c>
      <c r="G961">
        <v>23281</v>
      </c>
      <c r="H961">
        <v>1.8457030999999999</v>
      </c>
      <c r="I961">
        <v>35.15625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22968</v>
      </c>
      <c r="B962">
        <v>-3.6914061999999999</v>
      </c>
      <c r="C962">
        <v>-35.15625</v>
      </c>
      <c r="D962" t="b">
        <f t="shared" si="42"/>
        <v>0</v>
      </c>
      <c r="F962">
        <f>Trimmed!G962-'raw data'!$T$2</f>
        <v>10333</v>
      </c>
      <c r="G962">
        <v>23291</v>
      </c>
      <c r="H962">
        <v>2.109375</v>
      </c>
      <c r="I962">
        <v>26.3671875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22978</v>
      </c>
      <c r="B963">
        <v>-3.9550781000000002</v>
      </c>
      <c r="C963">
        <v>-23.970171000000001</v>
      </c>
      <c r="D963" t="b">
        <f t="shared" ref="D963:D1026" si="45">B963=B964</f>
        <v>0</v>
      </c>
      <c r="F963">
        <f>Trimmed!G963-'raw data'!$T$2</f>
        <v>10343</v>
      </c>
      <c r="G963">
        <v>23301</v>
      </c>
      <c r="H963">
        <v>2.4609375</v>
      </c>
      <c r="I963">
        <v>31.960228000000001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22989</v>
      </c>
      <c r="B964">
        <v>-4.21875</v>
      </c>
      <c r="C964">
        <v>-26.3671875</v>
      </c>
      <c r="D964" t="b">
        <f t="shared" si="45"/>
        <v>0</v>
      </c>
      <c r="F964">
        <f>Trimmed!G964-'raw data'!$T$2</f>
        <v>10354</v>
      </c>
      <c r="G964">
        <v>23312</v>
      </c>
      <c r="H964">
        <v>2.7246093999999998</v>
      </c>
      <c r="I964">
        <v>26.3671875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22999</v>
      </c>
      <c r="B965">
        <v>-4.4824219000000003</v>
      </c>
      <c r="C965">
        <v>-23.970171000000001</v>
      </c>
      <c r="D965" t="b">
        <f t="shared" si="45"/>
        <v>0</v>
      </c>
      <c r="F965">
        <f>Trimmed!G965-'raw data'!$T$2</f>
        <v>10364</v>
      </c>
      <c r="G965">
        <v>23322</v>
      </c>
      <c r="H965">
        <v>2.9882811999999999</v>
      </c>
      <c r="I965">
        <v>23.970171000000001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23010</v>
      </c>
      <c r="B966">
        <v>-4.6582030999999997</v>
      </c>
      <c r="C966">
        <v>-17.578125</v>
      </c>
      <c r="D966" t="b">
        <f t="shared" si="45"/>
        <v>0</v>
      </c>
      <c r="F966">
        <f>Trimmed!G966-'raw data'!$T$2</f>
        <v>10375</v>
      </c>
      <c r="G966">
        <v>23333</v>
      </c>
      <c r="H966">
        <v>3.2519531000000002</v>
      </c>
      <c r="I966">
        <v>26.3671875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23020</v>
      </c>
      <c r="B967">
        <v>-4.7460937999999997</v>
      </c>
      <c r="C967">
        <v>-8.7890625</v>
      </c>
      <c r="D967" t="b">
        <f t="shared" si="45"/>
        <v>0</v>
      </c>
      <c r="F967">
        <f>Trimmed!G967-'raw data'!$T$2</f>
        <v>10385</v>
      </c>
      <c r="G967">
        <v>23343</v>
      </c>
      <c r="H967">
        <v>3.4277343999999998</v>
      </c>
      <c r="I967">
        <v>15.980114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23030</v>
      </c>
      <c r="B968">
        <v>-4.8339844000000003</v>
      </c>
      <c r="C968">
        <v>-7.9900570000000002</v>
      </c>
      <c r="D968" t="b">
        <f t="shared" si="45"/>
        <v>0</v>
      </c>
      <c r="F968">
        <f>Trimmed!G968-'raw data'!$T$2</f>
        <v>10396</v>
      </c>
      <c r="G968">
        <v>23354</v>
      </c>
      <c r="H968">
        <v>3.6914061999999999</v>
      </c>
      <c r="I968">
        <v>26.3671875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23041</v>
      </c>
      <c r="B969">
        <v>-4.921875</v>
      </c>
      <c r="C969">
        <v>-8.7890625</v>
      </c>
      <c r="D969" t="b">
        <f t="shared" si="45"/>
        <v>1</v>
      </c>
      <c r="F969">
        <f>Trimmed!G969-'raw data'!$T$2</f>
        <v>10406</v>
      </c>
      <c r="G969">
        <v>23364</v>
      </c>
      <c r="H969">
        <v>3.8671875</v>
      </c>
      <c r="I969">
        <v>17.578125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23051</v>
      </c>
      <c r="B970">
        <v>-4.921875</v>
      </c>
      <c r="C970">
        <v>0</v>
      </c>
      <c r="D970" t="b">
        <f t="shared" si="45"/>
        <v>0</v>
      </c>
      <c r="F970">
        <f>Trimmed!G970-'raw data'!$T$2</f>
        <v>10416</v>
      </c>
      <c r="G970">
        <v>23374</v>
      </c>
      <c r="H970">
        <v>4.0429687999999997</v>
      </c>
      <c r="I970">
        <v>15.980114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23062</v>
      </c>
      <c r="B971">
        <v>-4.8339844000000003</v>
      </c>
      <c r="C971">
        <v>8.7890625</v>
      </c>
      <c r="D971" t="b">
        <f t="shared" si="45"/>
        <v>0</v>
      </c>
      <c r="F971">
        <f>Trimmed!G971-'raw data'!$T$2</f>
        <v>10427</v>
      </c>
      <c r="G971">
        <v>23385</v>
      </c>
      <c r="H971">
        <v>4.1308594000000003</v>
      </c>
      <c r="I971">
        <v>8.7890625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23072</v>
      </c>
      <c r="B972">
        <v>-4.7460937999999997</v>
      </c>
      <c r="C972">
        <v>7.9900570000000002</v>
      </c>
      <c r="D972" t="b">
        <f t="shared" si="45"/>
        <v>0</v>
      </c>
      <c r="F972">
        <f>Trimmed!G972-'raw data'!$T$2</f>
        <v>10437</v>
      </c>
      <c r="G972">
        <v>23395</v>
      </c>
      <c r="H972">
        <v>4.3066405999999997</v>
      </c>
      <c r="I972">
        <v>15.980114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23083</v>
      </c>
      <c r="B973">
        <v>-4.6582030999999997</v>
      </c>
      <c r="C973">
        <v>8.7890625</v>
      </c>
      <c r="D973" t="b">
        <f t="shared" si="45"/>
        <v>0</v>
      </c>
      <c r="F973">
        <f>Trimmed!G973-'raw data'!$T$2</f>
        <v>10448</v>
      </c>
      <c r="G973">
        <v>23406</v>
      </c>
      <c r="H973">
        <v>4.3945312000000003</v>
      </c>
      <c r="I973">
        <v>8.7890625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23093</v>
      </c>
      <c r="B974">
        <v>-4.4824219000000003</v>
      </c>
      <c r="C974">
        <v>17.578125</v>
      </c>
      <c r="D974" t="b">
        <f t="shared" si="45"/>
        <v>0</v>
      </c>
      <c r="F974">
        <f>Trimmed!G974-'raw data'!$T$2</f>
        <v>10469</v>
      </c>
      <c r="G974">
        <v>23427</v>
      </c>
      <c r="H974">
        <v>4.4824219000000003</v>
      </c>
      <c r="I974">
        <v>0</v>
      </c>
      <c r="J974" t="str">
        <f t="shared" si="46"/>
        <v>YES</v>
      </c>
      <c r="K974" t="str">
        <f t="shared" si="47"/>
        <v>NO</v>
      </c>
    </row>
    <row r="975" spans="1:11" x14ac:dyDescent="0.25">
      <c r="A975">
        <v>23103</v>
      </c>
      <c r="B975">
        <v>-4.3066405999999997</v>
      </c>
      <c r="C975">
        <v>15.980114</v>
      </c>
      <c r="D975" t="b">
        <f t="shared" si="45"/>
        <v>0</v>
      </c>
      <c r="F975">
        <f>Trimmed!G975-'raw data'!$T$2</f>
        <v>10479</v>
      </c>
      <c r="G975">
        <v>23437</v>
      </c>
      <c r="H975">
        <v>4.3945312000000003</v>
      </c>
      <c r="I975">
        <v>-8.7890625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23114</v>
      </c>
      <c r="B976">
        <v>-4.0429687999999997</v>
      </c>
      <c r="C976">
        <v>26.3671875</v>
      </c>
      <c r="D976" t="b">
        <f t="shared" si="45"/>
        <v>0</v>
      </c>
      <c r="F976">
        <f>Trimmed!G976-'raw data'!$T$2</f>
        <v>10489</v>
      </c>
      <c r="G976">
        <v>23447</v>
      </c>
      <c r="H976">
        <v>4.3066405999999997</v>
      </c>
      <c r="I976">
        <v>-7.9900570000000002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23124</v>
      </c>
      <c r="B977">
        <v>-3.7792968999999998</v>
      </c>
      <c r="C977">
        <v>23.970171000000001</v>
      </c>
      <c r="D977" t="b">
        <f t="shared" si="45"/>
        <v>0</v>
      </c>
      <c r="F977">
        <f>Trimmed!G977-'raw data'!$T$2</f>
        <v>10500</v>
      </c>
      <c r="G977">
        <v>23458</v>
      </c>
      <c r="H977">
        <v>4.1308594000000003</v>
      </c>
      <c r="I977">
        <v>-17.578125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23135</v>
      </c>
      <c r="B978">
        <v>-3.515625</v>
      </c>
      <c r="C978">
        <v>26.3671875</v>
      </c>
      <c r="D978" t="b">
        <f t="shared" si="45"/>
        <v>0</v>
      </c>
      <c r="F978">
        <f>Trimmed!G978-'raw data'!$T$2</f>
        <v>10510</v>
      </c>
      <c r="G978">
        <v>23468</v>
      </c>
      <c r="H978">
        <v>3.8671875</v>
      </c>
      <c r="I978">
        <v>-23.970171000000001</v>
      </c>
      <c r="J978" t="str">
        <f t="shared" si="46"/>
        <v>NO</v>
      </c>
      <c r="K978" t="str">
        <f t="shared" si="47"/>
        <v>NO</v>
      </c>
    </row>
    <row r="979" spans="1:11" x14ac:dyDescent="0.25">
      <c r="A979">
        <v>23145</v>
      </c>
      <c r="B979">
        <v>-3.1640625</v>
      </c>
      <c r="C979">
        <v>35.15625</v>
      </c>
      <c r="D979" t="b">
        <f t="shared" si="45"/>
        <v>0</v>
      </c>
      <c r="F979">
        <f>Trimmed!G979-'raw data'!$T$2</f>
        <v>10521</v>
      </c>
      <c r="G979">
        <v>23479</v>
      </c>
      <c r="H979">
        <v>3.6035156000000002</v>
      </c>
      <c r="I979">
        <v>-26.3671875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23156</v>
      </c>
      <c r="B980">
        <v>-2.8125</v>
      </c>
      <c r="C980">
        <v>31.960228000000001</v>
      </c>
      <c r="D980" t="b">
        <f t="shared" si="45"/>
        <v>0</v>
      </c>
      <c r="F980">
        <f>Trimmed!G980-'raw data'!$T$2</f>
        <v>10531</v>
      </c>
      <c r="G980">
        <v>23489</v>
      </c>
      <c r="H980">
        <v>3.2519531000000002</v>
      </c>
      <c r="I980">
        <v>-31.960228000000001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23166</v>
      </c>
      <c r="B981">
        <v>-2.4609375</v>
      </c>
      <c r="C981">
        <v>35.15625</v>
      </c>
      <c r="D981" t="b">
        <f t="shared" si="45"/>
        <v>0</v>
      </c>
      <c r="F981">
        <f>Trimmed!G981-'raw data'!$T$2</f>
        <v>10542</v>
      </c>
      <c r="G981">
        <v>23500</v>
      </c>
      <c r="H981">
        <v>2.9003906000000002</v>
      </c>
      <c r="I981">
        <v>-35.15625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23176</v>
      </c>
      <c r="B982">
        <v>-2.109375</v>
      </c>
      <c r="C982">
        <v>31.960228000000001</v>
      </c>
      <c r="D982" t="b">
        <f t="shared" si="45"/>
        <v>0</v>
      </c>
      <c r="F982">
        <f>Trimmed!G982-'raw data'!$T$2</f>
        <v>10552</v>
      </c>
      <c r="G982">
        <v>23510</v>
      </c>
      <c r="H982">
        <v>2.4609375</v>
      </c>
      <c r="I982">
        <v>-43.9453125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23187</v>
      </c>
      <c r="B983">
        <v>-1.7578125</v>
      </c>
      <c r="C983">
        <v>35.15625</v>
      </c>
      <c r="D983" t="b">
        <f t="shared" si="45"/>
        <v>0</v>
      </c>
      <c r="F983">
        <f>Trimmed!G983-'raw data'!$T$2</f>
        <v>10562</v>
      </c>
      <c r="G983">
        <v>23520</v>
      </c>
      <c r="H983">
        <v>2.0214843999999998</v>
      </c>
      <c r="I983">
        <v>-39.9502831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23197</v>
      </c>
      <c r="B984">
        <v>-1.3183594000000001</v>
      </c>
      <c r="C984">
        <v>39.9502831</v>
      </c>
      <c r="D984" t="b">
        <f t="shared" si="45"/>
        <v>0</v>
      </c>
      <c r="F984">
        <f>Trimmed!G984-'raw data'!$T$2</f>
        <v>10573</v>
      </c>
      <c r="G984">
        <v>23531</v>
      </c>
      <c r="H984">
        <v>1.4941405999999999</v>
      </c>
      <c r="I984">
        <v>-52.734375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23208</v>
      </c>
      <c r="B985">
        <v>-0.87890619999999997</v>
      </c>
      <c r="C985">
        <v>43.9453125</v>
      </c>
      <c r="D985" t="b">
        <f t="shared" si="45"/>
        <v>0</v>
      </c>
      <c r="F985">
        <f>Trimmed!G985-'raw data'!$T$2</f>
        <v>10583</v>
      </c>
      <c r="G985">
        <v>23541</v>
      </c>
      <c r="H985">
        <v>0.96679689999999996</v>
      </c>
      <c r="I985">
        <v>-47.9403419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23218</v>
      </c>
      <c r="B986">
        <v>-0.43945309999999999</v>
      </c>
      <c r="C986">
        <v>43.9453125</v>
      </c>
      <c r="D986" t="b">
        <f t="shared" si="45"/>
        <v>0</v>
      </c>
      <c r="F986">
        <f>Trimmed!G986-'raw data'!$T$2</f>
        <v>10594</v>
      </c>
      <c r="G986">
        <v>23552</v>
      </c>
      <c r="H986">
        <v>0.52734380000000003</v>
      </c>
      <c r="I986">
        <v>-43.9453125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23228</v>
      </c>
      <c r="B987">
        <v>-8.7890599999999999E-2</v>
      </c>
      <c r="C987">
        <v>31.960228000000001</v>
      </c>
      <c r="D987" t="b">
        <f t="shared" si="45"/>
        <v>0</v>
      </c>
      <c r="F987">
        <f>Trimmed!G987-'raw data'!$T$2</f>
        <v>10604</v>
      </c>
      <c r="G987">
        <v>23562</v>
      </c>
      <c r="H987">
        <v>8.7890599999999999E-2</v>
      </c>
      <c r="I987">
        <v>-39.9502831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23239</v>
      </c>
      <c r="B988">
        <v>0.3515625</v>
      </c>
      <c r="C988">
        <v>43.9453125</v>
      </c>
      <c r="D988" t="b">
        <f t="shared" si="45"/>
        <v>0</v>
      </c>
      <c r="F988">
        <f>Trimmed!G988-'raw data'!$T$2</f>
        <v>10615</v>
      </c>
      <c r="G988">
        <v>23573</v>
      </c>
      <c r="H988">
        <v>-0.26367190000000001</v>
      </c>
      <c r="I988">
        <v>-35.15625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23249</v>
      </c>
      <c r="B989">
        <v>0.703125</v>
      </c>
      <c r="C989">
        <v>31.960228000000001</v>
      </c>
      <c r="D989" t="b">
        <f t="shared" si="45"/>
        <v>0</v>
      </c>
      <c r="F989">
        <f>Trimmed!G989-'raw data'!$T$2</f>
        <v>10625</v>
      </c>
      <c r="G989">
        <v>23583</v>
      </c>
      <c r="H989">
        <v>-0.703125</v>
      </c>
      <c r="I989">
        <v>-43.9453125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23260</v>
      </c>
      <c r="B990">
        <v>1.0546875</v>
      </c>
      <c r="C990">
        <v>35.15625</v>
      </c>
      <c r="D990" t="b">
        <f t="shared" si="45"/>
        <v>0</v>
      </c>
      <c r="F990">
        <f>Trimmed!G990-'raw data'!$T$2</f>
        <v>10635</v>
      </c>
      <c r="G990">
        <v>23593</v>
      </c>
      <c r="H990">
        <v>-1.0546875</v>
      </c>
      <c r="I990">
        <v>-31.960228000000001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23270</v>
      </c>
      <c r="B991">
        <v>1.4941405999999999</v>
      </c>
      <c r="C991">
        <v>39.9502831</v>
      </c>
      <c r="D991" t="b">
        <f t="shared" si="45"/>
        <v>0</v>
      </c>
      <c r="F991">
        <f>Trimmed!G991-'raw data'!$T$2</f>
        <v>10646</v>
      </c>
      <c r="G991">
        <v>23604</v>
      </c>
      <c r="H991">
        <v>-1.4941405999999999</v>
      </c>
      <c r="I991">
        <v>-43.9453125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23281</v>
      </c>
      <c r="B992">
        <v>1.8457030999999999</v>
      </c>
      <c r="C992">
        <v>35.15625</v>
      </c>
      <c r="D992" t="b">
        <f t="shared" si="45"/>
        <v>0</v>
      </c>
      <c r="F992">
        <f>Trimmed!G992-'raw data'!$T$2</f>
        <v>10656</v>
      </c>
      <c r="G992">
        <v>23614</v>
      </c>
      <c r="H992">
        <v>-1.8457030999999999</v>
      </c>
      <c r="I992">
        <v>-31.960228000000001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23291</v>
      </c>
      <c r="B993">
        <v>2.109375</v>
      </c>
      <c r="C993">
        <v>26.3671875</v>
      </c>
      <c r="D993" t="b">
        <f t="shared" si="45"/>
        <v>0</v>
      </c>
      <c r="F993">
        <f>Trimmed!G993-'raw data'!$T$2</f>
        <v>10667</v>
      </c>
      <c r="G993">
        <v>23625</v>
      </c>
      <c r="H993">
        <v>-2.2851561999999999</v>
      </c>
      <c r="I993">
        <v>-43.9453125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23301</v>
      </c>
      <c r="B994">
        <v>2.4609375</v>
      </c>
      <c r="C994">
        <v>31.960228000000001</v>
      </c>
      <c r="D994" t="b">
        <f t="shared" si="45"/>
        <v>0</v>
      </c>
      <c r="F994">
        <f>Trimmed!G994-'raw data'!$T$2</f>
        <v>10677</v>
      </c>
      <c r="G994">
        <v>23635</v>
      </c>
      <c r="H994">
        <v>-2.6367188000000001</v>
      </c>
      <c r="I994">
        <v>-31.960228000000001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23312</v>
      </c>
      <c r="B995">
        <v>2.7246093999999998</v>
      </c>
      <c r="C995">
        <v>26.3671875</v>
      </c>
      <c r="D995" t="b">
        <f t="shared" si="45"/>
        <v>0</v>
      </c>
      <c r="F995">
        <f>Trimmed!G995-'raw data'!$T$2</f>
        <v>10688</v>
      </c>
      <c r="G995">
        <v>23646</v>
      </c>
      <c r="H995">
        <v>-2.9882811999999999</v>
      </c>
      <c r="I995">
        <v>-35.15625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23322</v>
      </c>
      <c r="B996">
        <v>2.9882811999999999</v>
      </c>
      <c r="C996">
        <v>23.970171000000001</v>
      </c>
      <c r="D996" t="b">
        <f t="shared" si="45"/>
        <v>0</v>
      </c>
      <c r="F996">
        <f>Trimmed!G996-'raw data'!$T$2</f>
        <v>10698</v>
      </c>
      <c r="G996">
        <v>23656</v>
      </c>
      <c r="H996">
        <v>-3.3398438000000001</v>
      </c>
      <c r="I996">
        <v>-35.15625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23333</v>
      </c>
      <c r="B997">
        <v>3.2519531000000002</v>
      </c>
      <c r="C997">
        <v>26.3671875</v>
      </c>
      <c r="D997" t="b">
        <f t="shared" si="45"/>
        <v>0</v>
      </c>
      <c r="F997">
        <f>Trimmed!G997-'raw data'!$T$2</f>
        <v>10708</v>
      </c>
      <c r="G997">
        <v>23666</v>
      </c>
      <c r="H997">
        <v>-3.6035156000000002</v>
      </c>
      <c r="I997">
        <v>-23.970171000000001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23343</v>
      </c>
      <c r="B998">
        <v>3.4277343999999998</v>
      </c>
      <c r="C998">
        <v>15.980114</v>
      </c>
      <c r="D998" t="b">
        <f t="shared" si="45"/>
        <v>0</v>
      </c>
      <c r="F998">
        <f>Trimmed!G998-'raw data'!$T$2</f>
        <v>10719</v>
      </c>
      <c r="G998">
        <v>23677</v>
      </c>
      <c r="H998">
        <v>-3.8671875</v>
      </c>
      <c r="I998">
        <v>-26.3671875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23354</v>
      </c>
      <c r="B999">
        <v>3.6914061999999999</v>
      </c>
      <c r="C999">
        <v>26.3671875</v>
      </c>
      <c r="D999" t="b">
        <f t="shared" si="45"/>
        <v>0</v>
      </c>
      <c r="F999">
        <f>Trimmed!G999-'raw data'!$T$2</f>
        <v>10729</v>
      </c>
      <c r="G999">
        <v>23687</v>
      </c>
      <c r="H999">
        <v>-4.1308594000000003</v>
      </c>
      <c r="I999">
        <v>-23.970171000000001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23364</v>
      </c>
      <c r="B1000">
        <v>3.8671875</v>
      </c>
      <c r="C1000">
        <v>17.578125</v>
      </c>
      <c r="D1000" t="b">
        <f t="shared" si="45"/>
        <v>0</v>
      </c>
      <c r="F1000">
        <f>Trimmed!G1000-'raw data'!$T$2</f>
        <v>10740</v>
      </c>
      <c r="G1000">
        <v>23698</v>
      </c>
      <c r="H1000">
        <v>-4.3066405999999997</v>
      </c>
      <c r="I1000">
        <v>-17.578125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23374</v>
      </c>
      <c r="B1001">
        <v>4.0429687999999997</v>
      </c>
      <c r="C1001">
        <v>15.980114</v>
      </c>
      <c r="D1001" t="b">
        <f t="shared" si="45"/>
        <v>0</v>
      </c>
      <c r="F1001">
        <f>Trimmed!G1001-'raw data'!$T$2</f>
        <v>10750</v>
      </c>
      <c r="G1001">
        <v>23708</v>
      </c>
      <c r="H1001">
        <v>-4.4824219000000003</v>
      </c>
      <c r="I1001">
        <v>-15.980114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23385</v>
      </c>
      <c r="B1002">
        <v>4.1308594000000003</v>
      </c>
      <c r="C1002">
        <v>8.7890625</v>
      </c>
      <c r="D1002" t="b">
        <f t="shared" si="45"/>
        <v>0</v>
      </c>
      <c r="F1002">
        <f>Trimmed!G1002-'raw data'!$T$2</f>
        <v>10761</v>
      </c>
      <c r="G1002">
        <v>23719</v>
      </c>
      <c r="H1002">
        <v>-4.5703125</v>
      </c>
      <c r="I1002">
        <v>-8.7890625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23395</v>
      </c>
      <c r="B1003">
        <v>4.3066405999999997</v>
      </c>
      <c r="C1003">
        <v>15.980114</v>
      </c>
      <c r="D1003" t="b">
        <f t="shared" si="45"/>
        <v>0</v>
      </c>
      <c r="F1003">
        <f>Trimmed!G1003-'raw data'!$T$2</f>
        <v>10802</v>
      </c>
      <c r="G1003">
        <v>23760</v>
      </c>
      <c r="H1003">
        <v>-4.6582030999999997</v>
      </c>
      <c r="I1003">
        <v>0</v>
      </c>
      <c r="J1003" t="str">
        <f t="shared" si="46"/>
        <v>NO</v>
      </c>
      <c r="K1003" t="str">
        <f t="shared" si="47"/>
        <v>YES</v>
      </c>
    </row>
    <row r="1004" spans="1:11" x14ac:dyDescent="0.25">
      <c r="A1004">
        <v>23406</v>
      </c>
      <c r="B1004">
        <v>4.3945312000000003</v>
      </c>
      <c r="C1004">
        <v>8.7890625</v>
      </c>
      <c r="D1004" t="b">
        <f t="shared" si="45"/>
        <v>0</v>
      </c>
      <c r="F1004">
        <f>Trimmed!G1004-'raw data'!$T$2</f>
        <v>10813</v>
      </c>
      <c r="G1004">
        <v>23771</v>
      </c>
      <c r="H1004">
        <v>-4.5703125</v>
      </c>
      <c r="I1004">
        <v>8.7890625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23416</v>
      </c>
      <c r="B1005">
        <v>4.4824219000000003</v>
      </c>
      <c r="C1005">
        <v>7.9900570000000002</v>
      </c>
      <c r="D1005" t="b">
        <f t="shared" si="45"/>
        <v>1</v>
      </c>
      <c r="F1005">
        <f>Trimmed!G1005-'raw data'!$T$2</f>
        <v>10823</v>
      </c>
      <c r="G1005">
        <v>23781</v>
      </c>
      <c r="H1005">
        <v>-4.3945312000000003</v>
      </c>
      <c r="I1005">
        <v>17.578125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23427</v>
      </c>
      <c r="B1006">
        <v>4.4824219000000003</v>
      </c>
      <c r="C1006">
        <v>0</v>
      </c>
      <c r="D1006" t="b">
        <f t="shared" si="45"/>
        <v>0</v>
      </c>
      <c r="F1006">
        <f>Trimmed!G1006-'raw data'!$T$2</f>
        <v>10834</v>
      </c>
      <c r="G1006">
        <v>23792</v>
      </c>
      <c r="H1006">
        <v>-4.21875</v>
      </c>
      <c r="I1006">
        <v>15.980114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23437</v>
      </c>
      <c r="B1007">
        <v>4.3945312000000003</v>
      </c>
      <c r="C1007">
        <v>-8.7890625</v>
      </c>
      <c r="D1007" t="b">
        <f t="shared" si="45"/>
        <v>0</v>
      </c>
      <c r="F1007">
        <f>Trimmed!G1007-'raw data'!$T$2</f>
        <v>10844</v>
      </c>
      <c r="G1007">
        <v>23802</v>
      </c>
      <c r="H1007">
        <v>-4.0429687999999997</v>
      </c>
      <c r="I1007">
        <v>17.578125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23447</v>
      </c>
      <c r="B1008">
        <v>4.3066405999999997</v>
      </c>
      <c r="C1008">
        <v>-7.9900570000000002</v>
      </c>
      <c r="D1008" t="b">
        <f t="shared" si="45"/>
        <v>0</v>
      </c>
      <c r="F1008">
        <f>Trimmed!G1008-'raw data'!$T$2</f>
        <v>10854</v>
      </c>
      <c r="G1008">
        <v>23812</v>
      </c>
      <c r="H1008">
        <v>-3.7792968999999998</v>
      </c>
      <c r="I1008">
        <v>23.970171000000001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23458</v>
      </c>
      <c r="B1009">
        <v>4.1308594000000003</v>
      </c>
      <c r="C1009">
        <v>-17.578125</v>
      </c>
      <c r="D1009" t="b">
        <f t="shared" si="45"/>
        <v>0</v>
      </c>
      <c r="F1009">
        <f>Trimmed!G1009-'raw data'!$T$2</f>
        <v>10865</v>
      </c>
      <c r="G1009">
        <v>23823</v>
      </c>
      <c r="H1009">
        <v>-3.515625</v>
      </c>
      <c r="I1009">
        <v>26.3671875</v>
      </c>
      <c r="J1009" t="str">
        <f t="shared" si="46"/>
        <v>NO</v>
      </c>
      <c r="K1009" t="str">
        <f t="shared" si="47"/>
        <v>NO</v>
      </c>
    </row>
    <row r="1010" spans="1:11" x14ac:dyDescent="0.25">
      <c r="A1010">
        <v>23468</v>
      </c>
      <c r="B1010">
        <v>3.8671875</v>
      </c>
      <c r="C1010">
        <v>-23.970171000000001</v>
      </c>
      <c r="D1010" t="b">
        <f t="shared" si="45"/>
        <v>0</v>
      </c>
      <c r="F1010">
        <f>Trimmed!G1010-'raw data'!$T$2</f>
        <v>10875</v>
      </c>
      <c r="G1010">
        <v>23833</v>
      </c>
      <c r="H1010">
        <v>-3.2519531000000002</v>
      </c>
      <c r="I1010">
        <v>23.970171000000001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23479</v>
      </c>
      <c r="B1011">
        <v>3.6035156000000002</v>
      </c>
      <c r="C1011">
        <v>-26.3671875</v>
      </c>
      <c r="D1011" t="b">
        <f t="shared" si="45"/>
        <v>0</v>
      </c>
      <c r="F1011">
        <f>Trimmed!G1011-'raw data'!$T$2</f>
        <v>10886</v>
      </c>
      <c r="G1011">
        <v>23844</v>
      </c>
      <c r="H1011">
        <v>-2.9003906000000002</v>
      </c>
      <c r="I1011">
        <v>35.15625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23489</v>
      </c>
      <c r="B1012">
        <v>3.2519531000000002</v>
      </c>
      <c r="C1012">
        <v>-31.960228000000001</v>
      </c>
      <c r="D1012" t="b">
        <f t="shared" si="45"/>
        <v>0</v>
      </c>
      <c r="F1012">
        <f>Trimmed!G1012-'raw data'!$T$2</f>
        <v>10896</v>
      </c>
      <c r="G1012">
        <v>23854</v>
      </c>
      <c r="H1012">
        <v>-2.6367188000000001</v>
      </c>
      <c r="I1012">
        <v>26.3671875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23500</v>
      </c>
      <c r="B1013">
        <v>2.9003906000000002</v>
      </c>
      <c r="C1013">
        <v>-35.15625</v>
      </c>
      <c r="D1013" t="b">
        <f t="shared" si="45"/>
        <v>0</v>
      </c>
      <c r="F1013">
        <f>Trimmed!G1013-'raw data'!$T$2</f>
        <v>10906</v>
      </c>
      <c r="G1013">
        <v>23864</v>
      </c>
      <c r="H1013">
        <v>-2.2851561999999999</v>
      </c>
      <c r="I1013">
        <v>31.960228000000001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23510</v>
      </c>
      <c r="B1014">
        <v>2.4609375</v>
      </c>
      <c r="C1014">
        <v>-43.9453125</v>
      </c>
      <c r="D1014" t="b">
        <f t="shared" si="45"/>
        <v>0</v>
      </c>
      <c r="F1014">
        <f>Trimmed!G1014-'raw data'!$T$2</f>
        <v>10917</v>
      </c>
      <c r="G1014">
        <v>23875</v>
      </c>
      <c r="H1014">
        <v>-1.9335937999999999</v>
      </c>
      <c r="I1014">
        <v>35.15625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23520</v>
      </c>
      <c r="B1015">
        <v>2.0214843999999998</v>
      </c>
      <c r="C1015">
        <v>-39.9502831</v>
      </c>
      <c r="D1015" t="b">
        <f t="shared" si="45"/>
        <v>0</v>
      </c>
      <c r="F1015">
        <f>Trimmed!G1015-'raw data'!$T$2</f>
        <v>10927</v>
      </c>
      <c r="G1015">
        <v>23885</v>
      </c>
      <c r="H1015">
        <v>-1.5820312000000001</v>
      </c>
      <c r="I1015">
        <v>31.960228000000001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23531</v>
      </c>
      <c r="B1016">
        <v>1.4941405999999999</v>
      </c>
      <c r="C1016">
        <v>-52.734375</v>
      </c>
      <c r="D1016" t="b">
        <f t="shared" si="45"/>
        <v>0</v>
      </c>
      <c r="F1016">
        <f>Trimmed!G1016-'raw data'!$T$2</f>
        <v>10938</v>
      </c>
      <c r="G1016">
        <v>23896</v>
      </c>
      <c r="H1016">
        <v>-1.1425780999999999</v>
      </c>
      <c r="I1016">
        <v>43.9453125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23541</v>
      </c>
      <c r="B1017">
        <v>0.96679689999999996</v>
      </c>
      <c r="C1017">
        <v>-47.9403419</v>
      </c>
      <c r="D1017" t="b">
        <f t="shared" si="45"/>
        <v>0</v>
      </c>
      <c r="F1017">
        <f>Trimmed!G1017-'raw data'!$T$2</f>
        <v>10948</v>
      </c>
      <c r="G1017">
        <v>23906</v>
      </c>
      <c r="H1017">
        <v>-0.79101560000000004</v>
      </c>
      <c r="I1017">
        <v>31.960228000000001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23552</v>
      </c>
      <c r="B1018">
        <v>0.52734380000000003</v>
      </c>
      <c r="C1018">
        <v>-43.9453125</v>
      </c>
      <c r="D1018" t="b">
        <f t="shared" si="45"/>
        <v>0</v>
      </c>
      <c r="F1018">
        <f>Trimmed!G1018-'raw data'!$T$2</f>
        <v>10959</v>
      </c>
      <c r="G1018">
        <v>23917</v>
      </c>
      <c r="H1018">
        <v>-0.3515625</v>
      </c>
      <c r="I1018">
        <v>43.9453125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23562</v>
      </c>
      <c r="B1019">
        <v>8.7890599999999999E-2</v>
      </c>
      <c r="C1019">
        <v>-39.9502831</v>
      </c>
      <c r="D1019" t="b">
        <f t="shared" si="45"/>
        <v>0</v>
      </c>
      <c r="F1019">
        <f>Trimmed!G1019-'raw data'!$T$2</f>
        <v>10969</v>
      </c>
      <c r="G1019">
        <v>23927</v>
      </c>
      <c r="H1019">
        <v>0</v>
      </c>
      <c r="I1019">
        <v>35.15625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23573</v>
      </c>
      <c r="B1020">
        <v>-0.26367190000000001</v>
      </c>
      <c r="C1020">
        <v>-35.15625</v>
      </c>
      <c r="D1020" t="b">
        <f t="shared" si="45"/>
        <v>0</v>
      </c>
      <c r="F1020">
        <f>Trimmed!G1020-'raw data'!$T$2</f>
        <v>10979</v>
      </c>
      <c r="G1020">
        <v>23937</v>
      </c>
      <c r="H1020">
        <v>0.43945309999999999</v>
      </c>
      <c r="I1020">
        <v>39.9502831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23583</v>
      </c>
      <c r="B1021">
        <v>-0.703125</v>
      </c>
      <c r="C1021">
        <v>-43.9453125</v>
      </c>
      <c r="D1021" t="b">
        <f t="shared" si="45"/>
        <v>0</v>
      </c>
      <c r="F1021">
        <f>Trimmed!G1021-'raw data'!$T$2</f>
        <v>10990</v>
      </c>
      <c r="G1021">
        <v>23948</v>
      </c>
      <c r="H1021">
        <v>0.79101560000000004</v>
      </c>
      <c r="I1021">
        <v>35.15625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23593</v>
      </c>
      <c r="B1022">
        <v>-1.0546875</v>
      </c>
      <c r="C1022">
        <v>-31.960228000000001</v>
      </c>
      <c r="D1022" t="b">
        <f t="shared" si="45"/>
        <v>0</v>
      </c>
      <c r="F1022">
        <f>Trimmed!G1022-'raw data'!$T$2</f>
        <v>11000</v>
      </c>
      <c r="G1022">
        <v>23958</v>
      </c>
      <c r="H1022">
        <v>1.1425780999999999</v>
      </c>
      <c r="I1022">
        <v>31.960228000000001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23604</v>
      </c>
      <c r="B1023">
        <v>-1.4941405999999999</v>
      </c>
      <c r="C1023">
        <v>-43.9453125</v>
      </c>
      <c r="D1023" t="b">
        <f t="shared" si="45"/>
        <v>0</v>
      </c>
      <c r="F1023">
        <f>Trimmed!G1023-'raw data'!$T$2</f>
        <v>11011</v>
      </c>
      <c r="G1023">
        <v>23969</v>
      </c>
      <c r="H1023">
        <v>1.4941405999999999</v>
      </c>
      <c r="I1023">
        <v>35.15625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23614</v>
      </c>
      <c r="B1024">
        <v>-1.8457030999999999</v>
      </c>
      <c r="C1024">
        <v>-31.960228000000001</v>
      </c>
      <c r="D1024" t="b">
        <f t="shared" si="45"/>
        <v>0</v>
      </c>
      <c r="F1024">
        <f>Trimmed!G1024-'raw data'!$T$2</f>
        <v>11021</v>
      </c>
      <c r="G1024">
        <v>23979</v>
      </c>
      <c r="H1024">
        <v>1.7578125</v>
      </c>
      <c r="I1024">
        <v>23.970171000000001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23625</v>
      </c>
      <c r="B1025">
        <v>-2.2851561999999999</v>
      </c>
      <c r="C1025">
        <v>-43.9453125</v>
      </c>
      <c r="D1025" t="b">
        <f t="shared" si="45"/>
        <v>0</v>
      </c>
      <c r="F1025">
        <f>Trimmed!G1025-'raw data'!$T$2</f>
        <v>11032</v>
      </c>
      <c r="G1025">
        <v>23990</v>
      </c>
      <c r="H1025">
        <v>2.109375</v>
      </c>
      <c r="I1025">
        <v>35.15625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23635</v>
      </c>
      <c r="B1026">
        <v>-2.6367188000000001</v>
      </c>
      <c r="C1026">
        <v>-31.960228000000001</v>
      </c>
      <c r="D1026" t="b">
        <f t="shared" si="45"/>
        <v>0</v>
      </c>
      <c r="F1026">
        <f>Trimmed!G1026-'raw data'!$T$2</f>
        <v>11042</v>
      </c>
      <c r="G1026">
        <v>24000</v>
      </c>
      <c r="H1026">
        <v>2.4609375</v>
      </c>
      <c r="I1026">
        <v>35.15625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23646</v>
      </c>
      <c r="B1027">
        <v>-2.9882811999999999</v>
      </c>
      <c r="C1027">
        <v>-35.15625</v>
      </c>
      <c r="D1027" t="b">
        <f t="shared" ref="D1027:D1090" si="48">B1027=B1028</f>
        <v>0</v>
      </c>
      <c r="F1027">
        <f>Trimmed!G1027-'raw data'!$T$2</f>
        <v>11052</v>
      </c>
      <c r="G1027">
        <v>24010</v>
      </c>
      <c r="H1027">
        <v>2.7246093999999998</v>
      </c>
      <c r="I1027">
        <v>23.970171000000001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23656</v>
      </c>
      <c r="B1028">
        <v>-3.3398438000000001</v>
      </c>
      <c r="C1028">
        <v>-35.15625</v>
      </c>
      <c r="D1028" t="b">
        <f t="shared" si="48"/>
        <v>0</v>
      </c>
      <c r="F1028">
        <f>Trimmed!G1028-'raw data'!$T$2</f>
        <v>11063</v>
      </c>
      <c r="G1028">
        <v>24021</v>
      </c>
      <c r="H1028">
        <v>2.9003906000000002</v>
      </c>
      <c r="I1028">
        <v>17.578125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23666</v>
      </c>
      <c r="B1029">
        <v>-3.6035156000000002</v>
      </c>
      <c r="C1029">
        <v>-23.970171000000001</v>
      </c>
      <c r="D1029" t="b">
        <f t="shared" si="48"/>
        <v>0</v>
      </c>
      <c r="F1029">
        <f>Trimmed!G1029-'raw data'!$T$2</f>
        <v>11073</v>
      </c>
      <c r="G1029">
        <v>24031</v>
      </c>
      <c r="H1029">
        <v>3.1640625</v>
      </c>
      <c r="I1029">
        <v>23.970171000000001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23677</v>
      </c>
      <c r="B1030">
        <v>-3.8671875</v>
      </c>
      <c r="C1030">
        <v>-26.3671875</v>
      </c>
      <c r="D1030" t="b">
        <f t="shared" si="48"/>
        <v>0</v>
      </c>
      <c r="F1030">
        <f>Trimmed!G1030-'raw data'!$T$2</f>
        <v>11084</v>
      </c>
      <c r="G1030">
        <v>24042</v>
      </c>
      <c r="H1030">
        <v>3.3398438000000001</v>
      </c>
      <c r="I1030">
        <v>17.578125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23687</v>
      </c>
      <c r="B1031">
        <v>-4.1308594000000003</v>
      </c>
      <c r="C1031">
        <v>-23.970171000000001</v>
      </c>
      <c r="D1031" t="b">
        <f t="shared" si="48"/>
        <v>0</v>
      </c>
      <c r="F1031">
        <f>Trimmed!G1031-'raw data'!$T$2</f>
        <v>11094</v>
      </c>
      <c r="G1031">
        <v>24052</v>
      </c>
      <c r="H1031">
        <v>3.515625</v>
      </c>
      <c r="I1031">
        <v>15.980114</v>
      </c>
      <c r="J1031" t="str">
        <f t="shared" si="49"/>
        <v>NO</v>
      </c>
      <c r="K1031" t="str">
        <f t="shared" si="50"/>
        <v>NO</v>
      </c>
    </row>
    <row r="1032" spans="1:11" x14ac:dyDescent="0.25">
      <c r="A1032">
        <v>23698</v>
      </c>
      <c r="B1032">
        <v>-4.3066405999999997</v>
      </c>
      <c r="C1032">
        <v>-17.578125</v>
      </c>
      <c r="D1032" t="b">
        <f t="shared" si="48"/>
        <v>0</v>
      </c>
      <c r="F1032">
        <f>Trimmed!G1032-'raw data'!$T$2</f>
        <v>11105</v>
      </c>
      <c r="G1032">
        <v>24063</v>
      </c>
      <c r="H1032">
        <v>3.6914061999999999</v>
      </c>
      <c r="I1032">
        <v>17.578125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23708</v>
      </c>
      <c r="B1033">
        <v>-4.4824219000000003</v>
      </c>
      <c r="C1033">
        <v>-15.980114</v>
      </c>
      <c r="D1033" t="b">
        <f t="shared" si="48"/>
        <v>0</v>
      </c>
      <c r="F1033">
        <f>Trimmed!G1033-'raw data'!$T$2</f>
        <v>11115</v>
      </c>
      <c r="G1033">
        <v>24073</v>
      </c>
      <c r="H1033">
        <v>3.7792968999999998</v>
      </c>
      <c r="I1033">
        <v>8.7890625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23719</v>
      </c>
      <c r="B1034">
        <v>-4.5703125</v>
      </c>
      <c r="C1034">
        <v>-8.7890625</v>
      </c>
      <c r="D1034" t="b">
        <f t="shared" si="48"/>
        <v>0</v>
      </c>
      <c r="F1034">
        <f>Trimmed!G1034-'raw data'!$T$2</f>
        <v>11125</v>
      </c>
      <c r="G1034">
        <v>24083</v>
      </c>
      <c r="H1034">
        <v>3.9550781000000002</v>
      </c>
      <c r="I1034">
        <v>15.980114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23729</v>
      </c>
      <c r="B1035">
        <v>-4.6582030999999997</v>
      </c>
      <c r="C1035">
        <v>-8.7890625</v>
      </c>
      <c r="D1035" t="b">
        <f t="shared" si="48"/>
        <v>1</v>
      </c>
      <c r="F1035">
        <f>Trimmed!G1035-'raw data'!$T$2</f>
        <v>11136</v>
      </c>
      <c r="G1035">
        <v>24094</v>
      </c>
      <c r="H1035">
        <v>4.0429687999999997</v>
      </c>
      <c r="I1035">
        <v>8.7890625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23739</v>
      </c>
      <c r="B1036">
        <v>-4.6582030999999997</v>
      </c>
      <c r="C1036">
        <v>0</v>
      </c>
      <c r="D1036" t="b">
        <f t="shared" si="48"/>
        <v>1</v>
      </c>
      <c r="F1036">
        <f>Trimmed!G1036-'raw data'!$T$2</f>
        <v>11157</v>
      </c>
      <c r="G1036">
        <v>24115</v>
      </c>
      <c r="H1036">
        <v>4.1308594000000003</v>
      </c>
      <c r="I1036">
        <v>0</v>
      </c>
      <c r="J1036" t="str">
        <f t="shared" si="49"/>
        <v>YES</v>
      </c>
      <c r="K1036" t="str">
        <f t="shared" si="50"/>
        <v>NO</v>
      </c>
    </row>
    <row r="1037" spans="1:11" x14ac:dyDescent="0.25">
      <c r="A1037">
        <v>23750</v>
      </c>
      <c r="B1037">
        <v>-4.6582030999999997</v>
      </c>
      <c r="C1037">
        <v>0</v>
      </c>
      <c r="D1037" t="b">
        <f t="shared" si="48"/>
        <v>1</v>
      </c>
      <c r="F1037">
        <f>Trimmed!G1037-'raw data'!$T$2</f>
        <v>11178</v>
      </c>
      <c r="G1037">
        <v>24136</v>
      </c>
      <c r="H1037">
        <v>4.0429687999999997</v>
      </c>
      <c r="I1037">
        <v>0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23760</v>
      </c>
      <c r="B1038">
        <v>-4.6582030999999997</v>
      </c>
      <c r="C1038">
        <v>0</v>
      </c>
      <c r="D1038" t="b">
        <f t="shared" si="48"/>
        <v>0</v>
      </c>
      <c r="F1038">
        <f>Trimmed!G1038-'raw data'!$T$2</f>
        <v>11188</v>
      </c>
      <c r="G1038">
        <v>24146</v>
      </c>
      <c r="H1038">
        <v>3.8671875</v>
      </c>
      <c r="I1038">
        <v>-17.578125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23771</v>
      </c>
      <c r="B1039">
        <v>-4.5703125</v>
      </c>
      <c r="C1039">
        <v>8.7890625</v>
      </c>
      <c r="D1039" t="b">
        <f t="shared" si="48"/>
        <v>0</v>
      </c>
      <c r="F1039">
        <f>Trimmed!G1039-'raw data'!$T$2</f>
        <v>11198</v>
      </c>
      <c r="G1039">
        <v>24156</v>
      </c>
      <c r="H1039">
        <v>3.6914061999999999</v>
      </c>
      <c r="I1039">
        <v>-15.980114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23781</v>
      </c>
      <c r="B1040">
        <v>-4.3945312000000003</v>
      </c>
      <c r="C1040">
        <v>17.578125</v>
      </c>
      <c r="D1040" t="b">
        <f t="shared" si="48"/>
        <v>0</v>
      </c>
      <c r="F1040">
        <f>Trimmed!G1040-'raw data'!$T$2</f>
        <v>11209</v>
      </c>
      <c r="G1040">
        <v>24167</v>
      </c>
      <c r="H1040">
        <v>3.4277343999999998</v>
      </c>
      <c r="I1040">
        <v>-26.3671875</v>
      </c>
      <c r="J1040" t="str">
        <f t="shared" si="49"/>
        <v>NO</v>
      </c>
      <c r="K1040" t="str">
        <f t="shared" si="50"/>
        <v>NO</v>
      </c>
    </row>
    <row r="1041" spans="1:11" x14ac:dyDescent="0.25">
      <c r="A1041">
        <v>23792</v>
      </c>
      <c r="B1041">
        <v>-4.21875</v>
      </c>
      <c r="C1041">
        <v>15.980114</v>
      </c>
      <c r="D1041" t="b">
        <f t="shared" si="48"/>
        <v>0</v>
      </c>
      <c r="F1041">
        <f>Trimmed!G1041-'raw data'!$T$2</f>
        <v>11219</v>
      </c>
      <c r="G1041">
        <v>24177</v>
      </c>
      <c r="H1041">
        <v>3.1640625</v>
      </c>
      <c r="I1041">
        <v>-23.970171000000001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23802</v>
      </c>
      <c r="B1042">
        <v>-4.0429687999999997</v>
      </c>
      <c r="C1042">
        <v>17.578125</v>
      </c>
      <c r="D1042" t="b">
        <f t="shared" si="48"/>
        <v>0</v>
      </c>
      <c r="F1042">
        <f>Trimmed!G1042-'raw data'!$T$2</f>
        <v>11230</v>
      </c>
      <c r="G1042">
        <v>24188</v>
      </c>
      <c r="H1042">
        <v>2.8125</v>
      </c>
      <c r="I1042">
        <v>-35.15625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23812</v>
      </c>
      <c r="B1043">
        <v>-3.7792968999999998</v>
      </c>
      <c r="C1043">
        <v>23.970171000000001</v>
      </c>
      <c r="D1043" t="b">
        <f t="shared" si="48"/>
        <v>0</v>
      </c>
      <c r="F1043">
        <f>Trimmed!G1043-'raw data'!$T$2</f>
        <v>11240</v>
      </c>
      <c r="G1043">
        <v>24198</v>
      </c>
      <c r="H1043">
        <v>2.4609375</v>
      </c>
      <c r="I1043">
        <v>-31.960228000000001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23823</v>
      </c>
      <c r="B1044">
        <v>-3.515625</v>
      </c>
      <c r="C1044">
        <v>26.3671875</v>
      </c>
      <c r="D1044" t="b">
        <f t="shared" si="48"/>
        <v>0</v>
      </c>
      <c r="F1044">
        <f>Trimmed!G1044-'raw data'!$T$2</f>
        <v>11251</v>
      </c>
      <c r="G1044">
        <v>24209</v>
      </c>
      <c r="H1044">
        <v>2.0214843999999998</v>
      </c>
      <c r="I1044">
        <v>-43.9453125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23833</v>
      </c>
      <c r="B1045">
        <v>-3.2519531000000002</v>
      </c>
      <c r="C1045">
        <v>23.970171000000001</v>
      </c>
      <c r="D1045" t="b">
        <f t="shared" si="48"/>
        <v>0</v>
      </c>
      <c r="F1045">
        <f>Trimmed!G1045-'raw data'!$T$2</f>
        <v>11261</v>
      </c>
      <c r="G1045">
        <v>24219</v>
      </c>
      <c r="H1045">
        <v>1.5820312000000001</v>
      </c>
      <c r="I1045">
        <v>-43.9453125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23844</v>
      </c>
      <c r="B1046">
        <v>-2.9003906000000002</v>
      </c>
      <c r="C1046">
        <v>35.15625</v>
      </c>
      <c r="D1046" t="b">
        <f t="shared" si="48"/>
        <v>0</v>
      </c>
      <c r="F1046">
        <f>Trimmed!G1046-'raw data'!$T$2</f>
        <v>11271</v>
      </c>
      <c r="G1046">
        <v>24229</v>
      </c>
      <c r="H1046">
        <v>1.1425780999999999</v>
      </c>
      <c r="I1046">
        <v>-39.9502831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23854</v>
      </c>
      <c r="B1047">
        <v>-2.6367188000000001</v>
      </c>
      <c r="C1047">
        <v>26.3671875</v>
      </c>
      <c r="D1047" t="b">
        <f t="shared" si="48"/>
        <v>0</v>
      </c>
      <c r="F1047">
        <f>Trimmed!G1047-'raw data'!$T$2</f>
        <v>11282</v>
      </c>
      <c r="G1047">
        <v>24240</v>
      </c>
      <c r="H1047">
        <v>0.703125</v>
      </c>
      <c r="I1047">
        <v>-43.9453125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23864</v>
      </c>
      <c r="B1048">
        <v>-2.2851561999999999</v>
      </c>
      <c r="C1048">
        <v>31.960228000000001</v>
      </c>
      <c r="D1048" t="b">
        <f t="shared" si="48"/>
        <v>0</v>
      </c>
      <c r="F1048">
        <f>Trimmed!G1048-'raw data'!$T$2</f>
        <v>11292</v>
      </c>
      <c r="G1048">
        <v>24250</v>
      </c>
      <c r="H1048">
        <v>0.3515625</v>
      </c>
      <c r="I1048">
        <v>-31.960228000000001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23875</v>
      </c>
      <c r="B1049">
        <v>-1.9335937999999999</v>
      </c>
      <c r="C1049">
        <v>35.15625</v>
      </c>
      <c r="D1049" t="b">
        <f t="shared" si="48"/>
        <v>0</v>
      </c>
      <c r="F1049">
        <f>Trimmed!G1049-'raw data'!$T$2</f>
        <v>11303</v>
      </c>
      <c r="G1049">
        <v>24261</v>
      </c>
      <c r="H1049">
        <v>0</v>
      </c>
      <c r="I1049">
        <v>-35.15625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23885</v>
      </c>
      <c r="B1050">
        <v>-1.5820312000000001</v>
      </c>
      <c r="C1050">
        <v>31.960228000000001</v>
      </c>
      <c r="D1050" t="b">
        <f t="shared" si="48"/>
        <v>0</v>
      </c>
      <c r="F1050">
        <f>Trimmed!G1050-'raw data'!$T$2</f>
        <v>11313</v>
      </c>
      <c r="G1050">
        <v>24271</v>
      </c>
      <c r="H1050">
        <v>-0.43945309999999999</v>
      </c>
      <c r="I1050">
        <v>-39.9502831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23896</v>
      </c>
      <c r="B1051">
        <v>-1.1425780999999999</v>
      </c>
      <c r="C1051">
        <v>43.9453125</v>
      </c>
      <c r="D1051" t="b">
        <f t="shared" si="48"/>
        <v>0</v>
      </c>
      <c r="F1051">
        <f>Trimmed!G1051-'raw data'!$T$2</f>
        <v>11324</v>
      </c>
      <c r="G1051">
        <v>24282</v>
      </c>
      <c r="H1051">
        <v>-0.79101560000000004</v>
      </c>
      <c r="I1051">
        <v>-35.15625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23906</v>
      </c>
      <c r="B1052">
        <v>-0.79101560000000004</v>
      </c>
      <c r="C1052">
        <v>31.960228000000001</v>
      </c>
      <c r="D1052" t="b">
        <f t="shared" si="48"/>
        <v>0</v>
      </c>
      <c r="F1052">
        <f>Trimmed!G1052-'raw data'!$T$2</f>
        <v>11334</v>
      </c>
      <c r="G1052">
        <v>24292</v>
      </c>
      <c r="H1052">
        <v>-1.1425780999999999</v>
      </c>
      <c r="I1052">
        <v>-35.15625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23917</v>
      </c>
      <c r="B1053">
        <v>-0.3515625</v>
      </c>
      <c r="C1053">
        <v>43.9453125</v>
      </c>
      <c r="D1053" t="b">
        <f t="shared" si="48"/>
        <v>0</v>
      </c>
      <c r="F1053">
        <f>Trimmed!G1053-'raw data'!$T$2</f>
        <v>11344</v>
      </c>
      <c r="G1053">
        <v>24302</v>
      </c>
      <c r="H1053">
        <v>-1.5820312000000001</v>
      </c>
      <c r="I1053">
        <v>-39.9502831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23927</v>
      </c>
      <c r="B1054">
        <v>0</v>
      </c>
      <c r="C1054">
        <v>35.15625</v>
      </c>
      <c r="D1054" t="b">
        <f t="shared" si="48"/>
        <v>0</v>
      </c>
      <c r="F1054">
        <f>Trimmed!G1054-'raw data'!$T$2</f>
        <v>11355</v>
      </c>
      <c r="G1054">
        <v>24313</v>
      </c>
      <c r="H1054">
        <v>-1.9335937999999999</v>
      </c>
      <c r="I1054">
        <v>-35.15625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23937</v>
      </c>
      <c r="B1055">
        <v>0.43945309999999999</v>
      </c>
      <c r="C1055">
        <v>39.9502831</v>
      </c>
      <c r="D1055" t="b">
        <f t="shared" si="48"/>
        <v>0</v>
      </c>
      <c r="F1055">
        <f>Trimmed!G1055-'raw data'!$T$2</f>
        <v>11365</v>
      </c>
      <c r="G1055">
        <v>24323</v>
      </c>
      <c r="H1055">
        <v>-2.2851561999999999</v>
      </c>
      <c r="I1055">
        <v>-31.960228000000001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23948</v>
      </c>
      <c r="B1056">
        <v>0.79101560000000004</v>
      </c>
      <c r="C1056">
        <v>35.15625</v>
      </c>
      <c r="D1056" t="b">
        <f t="shared" si="48"/>
        <v>0</v>
      </c>
      <c r="F1056">
        <f>Trimmed!G1056-'raw data'!$T$2</f>
        <v>11376</v>
      </c>
      <c r="G1056">
        <v>24334</v>
      </c>
      <c r="H1056">
        <v>-2.6367188000000001</v>
      </c>
      <c r="I1056">
        <v>-35.15625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23958</v>
      </c>
      <c r="B1057">
        <v>1.1425780999999999</v>
      </c>
      <c r="C1057">
        <v>31.960228000000001</v>
      </c>
      <c r="D1057" t="b">
        <f t="shared" si="48"/>
        <v>0</v>
      </c>
      <c r="F1057">
        <f>Trimmed!G1057-'raw data'!$T$2</f>
        <v>11386</v>
      </c>
      <c r="G1057">
        <v>24344</v>
      </c>
      <c r="H1057">
        <v>-2.9882811999999999</v>
      </c>
      <c r="I1057">
        <v>-31.960228000000001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23969</v>
      </c>
      <c r="B1058">
        <v>1.4941405999999999</v>
      </c>
      <c r="C1058">
        <v>35.15625</v>
      </c>
      <c r="D1058" t="b">
        <f t="shared" si="48"/>
        <v>0</v>
      </c>
      <c r="F1058">
        <f>Trimmed!G1058-'raw data'!$T$2</f>
        <v>11397</v>
      </c>
      <c r="G1058">
        <v>24355</v>
      </c>
      <c r="H1058">
        <v>-3.2519531000000002</v>
      </c>
      <c r="I1058">
        <v>-26.3671875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23979</v>
      </c>
      <c r="B1059">
        <v>1.7578125</v>
      </c>
      <c r="C1059">
        <v>23.970171000000001</v>
      </c>
      <c r="D1059" t="b">
        <f t="shared" si="48"/>
        <v>0</v>
      </c>
      <c r="F1059">
        <f>Trimmed!G1059-'raw data'!$T$2</f>
        <v>11407</v>
      </c>
      <c r="G1059">
        <v>24365</v>
      </c>
      <c r="H1059">
        <v>-3.515625</v>
      </c>
      <c r="I1059">
        <v>-26.3671875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23990</v>
      </c>
      <c r="B1060">
        <v>2.109375</v>
      </c>
      <c r="C1060">
        <v>35.15625</v>
      </c>
      <c r="D1060" t="b">
        <f t="shared" si="48"/>
        <v>0</v>
      </c>
      <c r="F1060">
        <f>Trimmed!G1060-'raw data'!$T$2</f>
        <v>11417</v>
      </c>
      <c r="G1060">
        <v>24375</v>
      </c>
      <c r="H1060">
        <v>-3.7792968999999998</v>
      </c>
      <c r="I1060">
        <v>-23.970171000000001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24000</v>
      </c>
      <c r="B1061">
        <v>2.4609375</v>
      </c>
      <c r="C1061">
        <v>35.15625</v>
      </c>
      <c r="D1061" t="b">
        <f t="shared" si="48"/>
        <v>0</v>
      </c>
      <c r="F1061">
        <f>Trimmed!G1061-'raw data'!$T$2</f>
        <v>11428</v>
      </c>
      <c r="G1061">
        <v>24386</v>
      </c>
      <c r="H1061">
        <v>-4.0429687999999997</v>
      </c>
      <c r="I1061">
        <v>-26.3671875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24010</v>
      </c>
      <c r="B1062">
        <v>2.7246093999999998</v>
      </c>
      <c r="C1062">
        <v>23.970171000000001</v>
      </c>
      <c r="D1062" t="b">
        <f t="shared" si="48"/>
        <v>0</v>
      </c>
      <c r="F1062">
        <f>Trimmed!G1062-'raw data'!$T$2</f>
        <v>11438</v>
      </c>
      <c r="G1062">
        <v>24396</v>
      </c>
      <c r="H1062">
        <v>-4.1308594000000003</v>
      </c>
      <c r="I1062">
        <v>-7.9900570000000002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24021</v>
      </c>
      <c r="B1063">
        <v>2.9003906000000002</v>
      </c>
      <c r="C1063">
        <v>17.578125</v>
      </c>
      <c r="D1063" t="b">
        <f t="shared" si="48"/>
        <v>0</v>
      </c>
      <c r="F1063">
        <f>Trimmed!G1063-'raw data'!$T$2</f>
        <v>11449</v>
      </c>
      <c r="G1063">
        <v>24407</v>
      </c>
      <c r="H1063">
        <v>-4.3066405999999997</v>
      </c>
      <c r="I1063">
        <v>-17.578125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24031</v>
      </c>
      <c r="B1064">
        <v>3.1640625</v>
      </c>
      <c r="C1064">
        <v>23.970171000000001</v>
      </c>
      <c r="D1064" t="b">
        <f t="shared" si="48"/>
        <v>0</v>
      </c>
      <c r="F1064">
        <f>Trimmed!G1064-'raw data'!$T$2</f>
        <v>11459</v>
      </c>
      <c r="G1064">
        <v>24417</v>
      </c>
      <c r="H1064">
        <v>-4.3945312000000003</v>
      </c>
      <c r="I1064">
        <v>-7.9900570000000002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24042</v>
      </c>
      <c r="B1065">
        <v>3.3398438000000001</v>
      </c>
      <c r="C1065">
        <v>17.578125</v>
      </c>
      <c r="D1065" t="b">
        <f t="shared" si="48"/>
        <v>0</v>
      </c>
      <c r="F1065">
        <f>Trimmed!G1065-'raw data'!$T$2</f>
        <v>11490</v>
      </c>
      <c r="G1065">
        <v>24448</v>
      </c>
      <c r="H1065">
        <v>-4.4824219000000003</v>
      </c>
      <c r="I1065">
        <v>0</v>
      </c>
      <c r="J1065" t="str">
        <f t="shared" si="49"/>
        <v>NO</v>
      </c>
      <c r="K1065" t="str">
        <f t="shared" si="50"/>
        <v>YES</v>
      </c>
    </row>
    <row r="1066" spans="1:11" x14ac:dyDescent="0.25">
      <c r="A1066">
        <v>24052</v>
      </c>
      <c r="B1066">
        <v>3.515625</v>
      </c>
      <c r="C1066">
        <v>15.980114</v>
      </c>
      <c r="D1066" t="b">
        <f t="shared" si="48"/>
        <v>0</v>
      </c>
      <c r="F1066">
        <f>Trimmed!G1066-'raw data'!$T$2</f>
        <v>11501</v>
      </c>
      <c r="G1066">
        <v>24459</v>
      </c>
      <c r="H1066">
        <v>-4.3945312000000003</v>
      </c>
      <c r="I1066">
        <v>8.7890625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24063</v>
      </c>
      <c r="B1067">
        <v>3.6914061999999999</v>
      </c>
      <c r="C1067">
        <v>17.578125</v>
      </c>
      <c r="D1067" t="b">
        <f t="shared" si="48"/>
        <v>0</v>
      </c>
      <c r="F1067">
        <f>Trimmed!G1067-'raw data'!$T$2</f>
        <v>11511</v>
      </c>
      <c r="G1067">
        <v>24469</v>
      </c>
      <c r="H1067">
        <v>-4.3066405999999997</v>
      </c>
      <c r="I1067">
        <v>7.9900570000000002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24073</v>
      </c>
      <c r="B1068">
        <v>3.7792968999999998</v>
      </c>
      <c r="C1068">
        <v>8.7890625</v>
      </c>
      <c r="D1068" t="b">
        <f t="shared" si="48"/>
        <v>0</v>
      </c>
      <c r="F1068">
        <f>Trimmed!G1068-'raw data'!$T$2</f>
        <v>11522</v>
      </c>
      <c r="G1068">
        <v>24480</v>
      </c>
      <c r="H1068">
        <v>-4.1308594000000003</v>
      </c>
      <c r="I1068">
        <v>17.578125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24083</v>
      </c>
      <c r="B1069">
        <v>3.9550781000000002</v>
      </c>
      <c r="C1069">
        <v>15.980114</v>
      </c>
      <c r="D1069" t="b">
        <f t="shared" si="48"/>
        <v>0</v>
      </c>
      <c r="F1069">
        <f>Trimmed!G1069-'raw data'!$T$2</f>
        <v>11532</v>
      </c>
      <c r="G1069">
        <v>24490</v>
      </c>
      <c r="H1069">
        <v>-4.0429687999999997</v>
      </c>
      <c r="I1069">
        <v>8.7890625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24094</v>
      </c>
      <c r="B1070">
        <v>4.0429687999999997</v>
      </c>
      <c r="C1070">
        <v>8.7890625</v>
      </c>
      <c r="D1070" t="b">
        <f t="shared" si="48"/>
        <v>0</v>
      </c>
      <c r="F1070">
        <f>Trimmed!G1070-'raw data'!$T$2</f>
        <v>11543</v>
      </c>
      <c r="G1070">
        <v>24501</v>
      </c>
      <c r="H1070">
        <v>-3.8671875</v>
      </c>
      <c r="I1070">
        <v>15.980114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24104</v>
      </c>
      <c r="B1071">
        <v>4.1308594000000003</v>
      </c>
      <c r="C1071">
        <v>7.9900570000000002</v>
      </c>
      <c r="D1071" t="b">
        <f t="shared" si="48"/>
        <v>1</v>
      </c>
      <c r="F1071">
        <f>Trimmed!G1071-'raw data'!$T$2</f>
        <v>11553</v>
      </c>
      <c r="G1071">
        <v>24511</v>
      </c>
      <c r="H1071">
        <v>-3.6035156000000002</v>
      </c>
      <c r="I1071">
        <v>26.3671875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24115</v>
      </c>
      <c r="B1072">
        <v>4.1308594000000003</v>
      </c>
      <c r="C1072">
        <v>0</v>
      </c>
      <c r="D1072" t="b">
        <f t="shared" si="48"/>
        <v>0</v>
      </c>
      <c r="F1072">
        <f>Trimmed!G1072-'raw data'!$T$2</f>
        <v>11563</v>
      </c>
      <c r="G1072">
        <v>24521</v>
      </c>
      <c r="H1072">
        <v>-3.3398438000000001</v>
      </c>
      <c r="I1072">
        <v>23.970171000000001</v>
      </c>
      <c r="J1072" t="str">
        <f t="shared" si="49"/>
        <v>NO</v>
      </c>
      <c r="K1072" t="str">
        <f t="shared" si="50"/>
        <v>NO</v>
      </c>
    </row>
    <row r="1073" spans="1:11" x14ac:dyDescent="0.25">
      <c r="A1073">
        <v>24125</v>
      </c>
      <c r="B1073">
        <v>4.0429687999999997</v>
      </c>
      <c r="C1073">
        <v>-7.9900570000000002</v>
      </c>
      <c r="D1073" t="b">
        <f t="shared" si="48"/>
        <v>1</v>
      </c>
      <c r="F1073">
        <f>Trimmed!G1073-'raw data'!$T$2</f>
        <v>11574</v>
      </c>
      <c r="G1073">
        <v>24532</v>
      </c>
      <c r="H1073">
        <v>-3.0761718999999998</v>
      </c>
      <c r="I1073">
        <v>26.3671875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24136</v>
      </c>
      <c r="B1074">
        <v>4.0429687999999997</v>
      </c>
      <c r="C1074">
        <v>0</v>
      </c>
      <c r="D1074" t="b">
        <f t="shared" si="48"/>
        <v>0</v>
      </c>
      <c r="F1074">
        <f>Trimmed!G1074-'raw data'!$T$2</f>
        <v>11584</v>
      </c>
      <c r="G1074">
        <v>24542</v>
      </c>
      <c r="H1074">
        <v>-2.7246093999999998</v>
      </c>
      <c r="I1074">
        <v>31.960228000000001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24146</v>
      </c>
      <c r="B1075">
        <v>3.8671875</v>
      </c>
      <c r="C1075">
        <v>-17.578125</v>
      </c>
      <c r="D1075" t="b">
        <f t="shared" si="48"/>
        <v>0</v>
      </c>
      <c r="F1075">
        <f>Trimmed!G1075-'raw data'!$T$2</f>
        <v>11595</v>
      </c>
      <c r="G1075">
        <v>24553</v>
      </c>
      <c r="H1075">
        <v>-2.4609375</v>
      </c>
      <c r="I1075">
        <v>26.3671875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24156</v>
      </c>
      <c r="B1076">
        <v>3.6914061999999999</v>
      </c>
      <c r="C1076">
        <v>-15.980114</v>
      </c>
      <c r="D1076" t="b">
        <f t="shared" si="48"/>
        <v>0</v>
      </c>
      <c r="F1076">
        <f>Trimmed!G1076-'raw data'!$T$2</f>
        <v>11605</v>
      </c>
      <c r="G1076">
        <v>24563</v>
      </c>
      <c r="H1076">
        <v>-2.109375</v>
      </c>
      <c r="I1076">
        <v>35.15625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24167</v>
      </c>
      <c r="B1077">
        <v>3.4277343999999998</v>
      </c>
      <c r="C1077">
        <v>-26.3671875</v>
      </c>
      <c r="D1077" t="b">
        <f t="shared" si="48"/>
        <v>0</v>
      </c>
      <c r="F1077">
        <f>Trimmed!G1077-'raw data'!$T$2</f>
        <v>11615</v>
      </c>
      <c r="G1077">
        <v>24573</v>
      </c>
      <c r="H1077">
        <v>-1.7578125</v>
      </c>
      <c r="I1077">
        <v>31.960228000000001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24177</v>
      </c>
      <c r="B1078">
        <v>3.1640625</v>
      </c>
      <c r="C1078">
        <v>-23.970171000000001</v>
      </c>
      <c r="D1078" t="b">
        <f t="shared" si="48"/>
        <v>0</v>
      </c>
      <c r="F1078">
        <f>Trimmed!G1078-'raw data'!$T$2</f>
        <v>11626</v>
      </c>
      <c r="G1078">
        <v>24584</v>
      </c>
      <c r="H1078">
        <v>-1.3183594000000001</v>
      </c>
      <c r="I1078">
        <v>43.9453125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24188</v>
      </c>
      <c r="B1079">
        <v>2.8125</v>
      </c>
      <c r="C1079">
        <v>-35.15625</v>
      </c>
      <c r="D1079" t="b">
        <f t="shared" si="48"/>
        <v>0</v>
      </c>
      <c r="F1079">
        <f>Trimmed!G1079-'raw data'!$T$2</f>
        <v>11636</v>
      </c>
      <c r="G1079">
        <v>24594</v>
      </c>
      <c r="H1079">
        <v>-0.96679689999999996</v>
      </c>
      <c r="I1079">
        <v>31.960228000000001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24198</v>
      </c>
      <c r="B1080">
        <v>2.4609375</v>
      </c>
      <c r="C1080">
        <v>-31.960228000000001</v>
      </c>
      <c r="D1080" t="b">
        <f t="shared" si="48"/>
        <v>0</v>
      </c>
      <c r="F1080">
        <f>Trimmed!G1080-'raw data'!$T$2</f>
        <v>11647</v>
      </c>
      <c r="G1080">
        <v>24605</v>
      </c>
      <c r="H1080">
        <v>-0.61523439999999996</v>
      </c>
      <c r="I1080">
        <v>35.15625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24209</v>
      </c>
      <c r="B1081">
        <v>2.0214843999999998</v>
      </c>
      <c r="C1081">
        <v>-43.9453125</v>
      </c>
      <c r="D1081" t="b">
        <f t="shared" si="48"/>
        <v>0</v>
      </c>
      <c r="F1081">
        <f>Trimmed!G1081-'raw data'!$T$2</f>
        <v>11657</v>
      </c>
      <c r="G1081">
        <v>24615</v>
      </c>
      <c r="H1081">
        <v>-0.26367190000000001</v>
      </c>
      <c r="I1081">
        <v>31.960228000000001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24219</v>
      </c>
      <c r="B1082">
        <v>1.5820312000000001</v>
      </c>
      <c r="C1082">
        <v>-43.9453125</v>
      </c>
      <c r="D1082" t="b">
        <f t="shared" si="48"/>
        <v>0</v>
      </c>
      <c r="F1082">
        <f>Trimmed!G1082-'raw data'!$T$2</f>
        <v>11668</v>
      </c>
      <c r="G1082">
        <v>24626</v>
      </c>
      <c r="H1082">
        <v>8.7890599999999999E-2</v>
      </c>
      <c r="I1082">
        <v>35.15625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24229</v>
      </c>
      <c r="B1083">
        <v>1.1425780999999999</v>
      </c>
      <c r="C1083">
        <v>-39.9502831</v>
      </c>
      <c r="D1083" t="b">
        <f t="shared" si="48"/>
        <v>0</v>
      </c>
      <c r="F1083">
        <f>Trimmed!G1083-'raw data'!$T$2</f>
        <v>11678</v>
      </c>
      <c r="G1083">
        <v>24636</v>
      </c>
      <c r="H1083">
        <v>0.43945309999999999</v>
      </c>
      <c r="I1083">
        <v>35.15625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24240</v>
      </c>
      <c r="B1084">
        <v>0.703125</v>
      </c>
      <c r="C1084">
        <v>-43.9453125</v>
      </c>
      <c r="D1084" t="b">
        <f t="shared" si="48"/>
        <v>0</v>
      </c>
      <c r="F1084">
        <f>Trimmed!G1084-'raw data'!$T$2</f>
        <v>11688</v>
      </c>
      <c r="G1084">
        <v>24646</v>
      </c>
      <c r="H1084">
        <v>0.79101560000000004</v>
      </c>
      <c r="I1084">
        <v>31.960228000000001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24250</v>
      </c>
      <c r="B1085">
        <v>0.3515625</v>
      </c>
      <c r="C1085">
        <v>-31.960228000000001</v>
      </c>
      <c r="D1085" t="b">
        <f t="shared" si="48"/>
        <v>0</v>
      </c>
      <c r="F1085">
        <f>Trimmed!G1085-'raw data'!$T$2</f>
        <v>11699</v>
      </c>
      <c r="G1085">
        <v>24657</v>
      </c>
      <c r="H1085">
        <v>1.1425780999999999</v>
      </c>
      <c r="I1085">
        <v>35.15625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24261</v>
      </c>
      <c r="B1086">
        <v>0</v>
      </c>
      <c r="C1086">
        <v>-35.15625</v>
      </c>
      <c r="D1086" t="b">
        <f t="shared" si="48"/>
        <v>0</v>
      </c>
      <c r="F1086">
        <f>Trimmed!G1086-'raw data'!$T$2</f>
        <v>11709</v>
      </c>
      <c r="G1086">
        <v>24667</v>
      </c>
      <c r="H1086">
        <v>1.4941405999999999</v>
      </c>
      <c r="I1086">
        <v>31.960228000000001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24271</v>
      </c>
      <c r="B1087">
        <v>-0.43945309999999999</v>
      </c>
      <c r="C1087">
        <v>-39.9502831</v>
      </c>
      <c r="D1087" t="b">
        <f t="shared" si="48"/>
        <v>0</v>
      </c>
      <c r="F1087">
        <f>Trimmed!G1087-'raw data'!$T$2</f>
        <v>11720</v>
      </c>
      <c r="G1087">
        <v>24678</v>
      </c>
      <c r="H1087">
        <v>1.8457030999999999</v>
      </c>
      <c r="I1087">
        <v>35.15625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24282</v>
      </c>
      <c r="B1088">
        <v>-0.79101560000000004</v>
      </c>
      <c r="C1088">
        <v>-35.15625</v>
      </c>
      <c r="D1088" t="b">
        <f t="shared" si="48"/>
        <v>0</v>
      </c>
      <c r="F1088">
        <f>Trimmed!G1088-'raw data'!$T$2</f>
        <v>11730</v>
      </c>
      <c r="G1088">
        <v>24688</v>
      </c>
      <c r="H1088">
        <v>2.109375</v>
      </c>
      <c r="I1088">
        <v>23.970171000000001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24292</v>
      </c>
      <c r="B1089">
        <v>-1.1425780999999999</v>
      </c>
      <c r="C1089">
        <v>-35.15625</v>
      </c>
      <c r="D1089" t="b">
        <f t="shared" si="48"/>
        <v>0</v>
      </c>
      <c r="F1089">
        <f>Trimmed!G1089-'raw data'!$T$2</f>
        <v>11741</v>
      </c>
      <c r="G1089">
        <v>24699</v>
      </c>
      <c r="H1089">
        <v>2.3730468999999998</v>
      </c>
      <c r="I1089">
        <v>26.3671875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24302</v>
      </c>
      <c r="B1090">
        <v>-1.5820312000000001</v>
      </c>
      <c r="C1090">
        <v>-39.9502831</v>
      </c>
      <c r="D1090" t="b">
        <f t="shared" si="48"/>
        <v>0</v>
      </c>
      <c r="F1090">
        <f>Trimmed!G1090-'raw data'!$T$2</f>
        <v>11751</v>
      </c>
      <c r="G1090">
        <v>24709</v>
      </c>
      <c r="H1090">
        <v>2.6367188000000001</v>
      </c>
      <c r="I1090">
        <v>26.3671875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24313</v>
      </c>
      <c r="B1091">
        <v>-1.9335937999999999</v>
      </c>
      <c r="C1091">
        <v>-35.15625</v>
      </c>
      <c r="D1091" t="b">
        <f t="shared" ref="D1091:D1154" si="51">B1091=B1092</f>
        <v>0</v>
      </c>
      <c r="F1091">
        <f>Trimmed!G1091-'raw data'!$T$2</f>
        <v>11761</v>
      </c>
      <c r="G1091">
        <v>24719</v>
      </c>
      <c r="H1091">
        <v>2.9003906000000002</v>
      </c>
      <c r="I1091">
        <v>23.970171000000001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24323</v>
      </c>
      <c r="B1092">
        <v>-2.2851561999999999</v>
      </c>
      <c r="C1092">
        <v>-31.960228000000001</v>
      </c>
      <c r="D1092" t="b">
        <f t="shared" si="51"/>
        <v>0</v>
      </c>
      <c r="F1092">
        <f>Trimmed!G1092-'raw data'!$T$2</f>
        <v>11772</v>
      </c>
      <c r="G1092">
        <v>24730</v>
      </c>
      <c r="H1092">
        <v>3.0761718999999998</v>
      </c>
      <c r="I1092">
        <v>17.578125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24334</v>
      </c>
      <c r="B1093">
        <v>-2.6367188000000001</v>
      </c>
      <c r="C1093">
        <v>-35.15625</v>
      </c>
      <c r="D1093" t="b">
        <f t="shared" si="51"/>
        <v>0</v>
      </c>
      <c r="F1093">
        <f>Trimmed!G1093-'raw data'!$T$2</f>
        <v>11782</v>
      </c>
      <c r="G1093">
        <v>24740</v>
      </c>
      <c r="H1093">
        <v>3.2519531000000002</v>
      </c>
      <c r="I1093">
        <v>15.980114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24344</v>
      </c>
      <c r="B1094">
        <v>-2.9882811999999999</v>
      </c>
      <c r="C1094">
        <v>-31.960228000000001</v>
      </c>
      <c r="D1094" t="b">
        <f t="shared" si="51"/>
        <v>0</v>
      </c>
      <c r="F1094">
        <f>Trimmed!G1094-'raw data'!$T$2</f>
        <v>11793</v>
      </c>
      <c r="G1094">
        <v>24751</v>
      </c>
      <c r="H1094">
        <v>3.4277343999999998</v>
      </c>
      <c r="I1094">
        <v>17.578125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24355</v>
      </c>
      <c r="B1095">
        <v>-3.2519531000000002</v>
      </c>
      <c r="C1095">
        <v>-26.3671875</v>
      </c>
      <c r="D1095" t="b">
        <f t="shared" si="51"/>
        <v>0</v>
      </c>
      <c r="F1095">
        <f>Trimmed!G1095-'raw data'!$T$2</f>
        <v>11803</v>
      </c>
      <c r="G1095">
        <v>24761</v>
      </c>
      <c r="H1095">
        <v>3.515625</v>
      </c>
      <c r="I1095">
        <v>7.9900570000000002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24365</v>
      </c>
      <c r="B1096">
        <v>-3.515625</v>
      </c>
      <c r="C1096">
        <v>-26.3671875</v>
      </c>
      <c r="D1096" t="b">
        <f t="shared" si="51"/>
        <v>0</v>
      </c>
      <c r="F1096">
        <f>Trimmed!G1096-'raw data'!$T$2</f>
        <v>11814</v>
      </c>
      <c r="G1096">
        <v>24772</v>
      </c>
      <c r="H1096">
        <v>3.6914061999999999</v>
      </c>
      <c r="I1096">
        <v>17.578125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24375</v>
      </c>
      <c r="B1097">
        <v>-3.7792968999999998</v>
      </c>
      <c r="C1097">
        <v>-23.970171000000001</v>
      </c>
      <c r="D1097" t="b">
        <f t="shared" si="51"/>
        <v>0</v>
      </c>
      <c r="F1097">
        <f>Trimmed!G1097-'raw data'!$T$2</f>
        <v>11866</v>
      </c>
      <c r="G1097">
        <v>24824</v>
      </c>
      <c r="H1097">
        <v>3.7792968999999998</v>
      </c>
      <c r="I1097">
        <v>0</v>
      </c>
      <c r="J1097" t="str">
        <f t="shared" si="52"/>
        <v>YES</v>
      </c>
      <c r="K1097" t="str">
        <f t="shared" si="53"/>
        <v>NO</v>
      </c>
    </row>
    <row r="1098" spans="1:11" x14ac:dyDescent="0.25">
      <c r="A1098">
        <v>24386</v>
      </c>
      <c r="B1098">
        <v>-4.0429687999999997</v>
      </c>
      <c r="C1098">
        <v>-26.3671875</v>
      </c>
      <c r="D1098" t="b">
        <f t="shared" si="51"/>
        <v>0</v>
      </c>
      <c r="F1098">
        <f>Trimmed!G1098-'raw data'!$T$2</f>
        <v>11876</v>
      </c>
      <c r="G1098">
        <v>24834</v>
      </c>
      <c r="H1098">
        <v>3.6914061999999999</v>
      </c>
      <c r="I1098">
        <v>-7.9900570000000002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24396</v>
      </c>
      <c r="B1099">
        <v>-4.1308594000000003</v>
      </c>
      <c r="C1099">
        <v>-7.9900570000000002</v>
      </c>
      <c r="D1099" t="b">
        <f t="shared" si="51"/>
        <v>0</v>
      </c>
      <c r="F1099">
        <f>Trimmed!G1099-'raw data'!$T$2</f>
        <v>11887</v>
      </c>
      <c r="G1099">
        <v>24845</v>
      </c>
      <c r="H1099">
        <v>3.515625</v>
      </c>
      <c r="I1099">
        <v>-17.578125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24407</v>
      </c>
      <c r="B1100">
        <v>-4.3066405999999997</v>
      </c>
      <c r="C1100">
        <v>-17.578125</v>
      </c>
      <c r="D1100" t="b">
        <f t="shared" si="51"/>
        <v>0</v>
      </c>
      <c r="F1100">
        <f>Trimmed!G1100-'raw data'!$T$2</f>
        <v>11897</v>
      </c>
      <c r="G1100">
        <v>24855</v>
      </c>
      <c r="H1100">
        <v>3.2519531000000002</v>
      </c>
      <c r="I1100">
        <v>-26.3671875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24417</v>
      </c>
      <c r="B1101">
        <v>-4.3945312000000003</v>
      </c>
      <c r="C1101">
        <v>-7.9900570000000002</v>
      </c>
      <c r="D1101" t="b">
        <f t="shared" si="51"/>
        <v>0</v>
      </c>
      <c r="F1101">
        <f>Trimmed!G1101-'raw data'!$T$2</f>
        <v>11907</v>
      </c>
      <c r="G1101">
        <v>24865</v>
      </c>
      <c r="H1101">
        <v>3.0761718999999998</v>
      </c>
      <c r="I1101">
        <v>-15.980114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24428</v>
      </c>
      <c r="B1102">
        <v>-4.4824219000000003</v>
      </c>
      <c r="C1102">
        <v>-8.7890625</v>
      </c>
      <c r="D1102" t="b">
        <f t="shared" si="51"/>
        <v>1</v>
      </c>
      <c r="F1102">
        <f>Trimmed!G1102-'raw data'!$T$2</f>
        <v>11918</v>
      </c>
      <c r="G1102">
        <v>24876</v>
      </c>
      <c r="H1102">
        <v>2.7246093999999998</v>
      </c>
      <c r="I1102">
        <v>-35.15625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24438</v>
      </c>
      <c r="B1103">
        <v>-4.4824219000000003</v>
      </c>
      <c r="C1103">
        <v>0</v>
      </c>
      <c r="D1103" t="b">
        <f t="shared" si="51"/>
        <v>1</v>
      </c>
      <c r="F1103">
        <f>Trimmed!G1103-'raw data'!$T$2</f>
        <v>11928</v>
      </c>
      <c r="G1103">
        <v>24886</v>
      </c>
      <c r="H1103">
        <v>2.4609375</v>
      </c>
      <c r="I1103">
        <v>-23.970171000000001</v>
      </c>
      <c r="J1103" t="str">
        <f t="shared" si="52"/>
        <v>NO</v>
      </c>
      <c r="K1103" t="str">
        <f t="shared" si="53"/>
        <v>NO</v>
      </c>
    </row>
    <row r="1104" spans="1:11" x14ac:dyDescent="0.25">
      <c r="A1104">
        <v>24448</v>
      </c>
      <c r="B1104">
        <v>-4.4824219000000003</v>
      </c>
      <c r="C1104">
        <v>0</v>
      </c>
      <c r="D1104" t="b">
        <f t="shared" si="51"/>
        <v>0</v>
      </c>
      <c r="F1104">
        <f>Trimmed!G1104-'raw data'!$T$2</f>
        <v>11939</v>
      </c>
      <c r="G1104">
        <v>24897</v>
      </c>
      <c r="H1104">
        <v>2.0214843999999998</v>
      </c>
      <c r="I1104">
        <v>-43.9453125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24459</v>
      </c>
      <c r="B1105">
        <v>-4.3945312000000003</v>
      </c>
      <c r="C1105">
        <v>8.7890625</v>
      </c>
      <c r="D1105" t="b">
        <f t="shared" si="51"/>
        <v>0</v>
      </c>
      <c r="F1105">
        <f>Trimmed!G1105-'raw data'!$T$2</f>
        <v>11949</v>
      </c>
      <c r="G1105">
        <v>24907</v>
      </c>
      <c r="H1105">
        <v>1.6699219000000001</v>
      </c>
      <c r="I1105">
        <v>-31.960228000000001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24469</v>
      </c>
      <c r="B1106">
        <v>-4.3066405999999997</v>
      </c>
      <c r="C1106">
        <v>7.9900570000000002</v>
      </c>
      <c r="D1106" t="b">
        <f t="shared" si="51"/>
        <v>0</v>
      </c>
      <c r="F1106">
        <f>Trimmed!G1106-'raw data'!$T$2</f>
        <v>11960</v>
      </c>
      <c r="G1106">
        <v>24918</v>
      </c>
      <c r="H1106">
        <v>1.3183594000000001</v>
      </c>
      <c r="I1106">
        <v>-35.15625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24480</v>
      </c>
      <c r="B1107">
        <v>-4.1308594000000003</v>
      </c>
      <c r="C1107">
        <v>17.578125</v>
      </c>
      <c r="D1107" t="b">
        <f t="shared" si="51"/>
        <v>0</v>
      </c>
      <c r="F1107">
        <f>Trimmed!G1107-'raw data'!$T$2</f>
        <v>11970</v>
      </c>
      <c r="G1107">
        <v>24928</v>
      </c>
      <c r="H1107">
        <v>0.87890619999999997</v>
      </c>
      <c r="I1107">
        <v>-43.9453125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24490</v>
      </c>
      <c r="B1108">
        <v>-4.0429687999999997</v>
      </c>
      <c r="C1108">
        <v>8.7890625</v>
      </c>
      <c r="D1108" t="b">
        <f t="shared" si="51"/>
        <v>0</v>
      </c>
      <c r="F1108">
        <f>Trimmed!G1108-'raw data'!$T$2</f>
        <v>11980</v>
      </c>
      <c r="G1108">
        <v>24938</v>
      </c>
      <c r="H1108">
        <v>0.61523439999999996</v>
      </c>
      <c r="I1108">
        <v>-23.970171000000001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24501</v>
      </c>
      <c r="B1109">
        <v>-3.8671875</v>
      </c>
      <c r="C1109">
        <v>15.980114</v>
      </c>
      <c r="D1109" t="b">
        <f t="shared" si="51"/>
        <v>0</v>
      </c>
      <c r="F1109">
        <f>Trimmed!G1109-'raw data'!$T$2</f>
        <v>11991</v>
      </c>
      <c r="G1109">
        <v>24949</v>
      </c>
      <c r="H1109">
        <v>0.26367190000000001</v>
      </c>
      <c r="I1109">
        <v>-35.15625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24511</v>
      </c>
      <c r="B1110">
        <v>-3.6035156000000002</v>
      </c>
      <c r="C1110">
        <v>26.3671875</v>
      </c>
      <c r="D1110" t="b">
        <f t="shared" si="51"/>
        <v>0</v>
      </c>
      <c r="F1110">
        <f>Trimmed!G1110-'raw data'!$T$2</f>
        <v>12001</v>
      </c>
      <c r="G1110">
        <v>24959</v>
      </c>
      <c r="H1110">
        <v>-0.1757812</v>
      </c>
      <c r="I1110">
        <v>-39.9502831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24521</v>
      </c>
      <c r="B1111">
        <v>-3.3398438000000001</v>
      </c>
      <c r="C1111">
        <v>23.970171000000001</v>
      </c>
      <c r="D1111" t="b">
        <f t="shared" si="51"/>
        <v>0</v>
      </c>
      <c r="F1111">
        <f>Trimmed!G1111-'raw data'!$T$2</f>
        <v>12012</v>
      </c>
      <c r="G1111">
        <v>24970</v>
      </c>
      <c r="H1111">
        <v>-0.52734380000000003</v>
      </c>
      <c r="I1111">
        <v>-35.15625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24532</v>
      </c>
      <c r="B1112">
        <v>-3.0761718999999998</v>
      </c>
      <c r="C1112">
        <v>26.3671875</v>
      </c>
      <c r="D1112" t="b">
        <f t="shared" si="51"/>
        <v>0</v>
      </c>
      <c r="F1112">
        <f>Trimmed!G1112-'raw data'!$T$2</f>
        <v>12022</v>
      </c>
      <c r="G1112">
        <v>24980</v>
      </c>
      <c r="H1112">
        <v>-0.87890619999999997</v>
      </c>
      <c r="I1112">
        <v>-31.960228000000001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24542</v>
      </c>
      <c r="B1113">
        <v>-2.7246093999999998</v>
      </c>
      <c r="C1113">
        <v>31.960228000000001</v>
      </c>
      <c r="D1113" t="b">
        <f t="shared" si="51"/>
        <v>0</v>
      </c>
      <c r="F1113">
        <f>Trimmed!G1113-'raw data'!$T$2</f>
        <v>12033</v>
      </c>
      <c r="G1113">
        <v>24991</v>
      </c>
      <c r="H1113">
        <v>-1.2304687999999999</v>
      </c>
      <c r="I1113">
        <v>-35.15625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24553</v>
      </c>
      <c r="B1114">
        <v>-2.4609375</v>
      </c>
      <c r="C1114">
        <v>26.3671875</v>
      </c>
      <c r="D1114" t="b">
        <f t="shared" si="51"/>
        <v>0</v>
      </c>
      <c r="F1114">
        <f>Trimmed!G1114-'raw data'!$T$2</f>
        <v>12043</v>
      </c>
      <c r="G1114">
        <v>25001</v>
      </c>
      <c r="H1114">
        <v>-1.5820312000000001</v>
      </c>
      <c r="I1114">
        <v>-35.15625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24563</v>
      </c>
      <c r="B1115">
        <v>-2.109375</v>
      </c>
      <c r="C1115">
        <v>35.15625</v>
      </c>
      <c r="D1115" t="b">
        <f t="shared" si="51"/>
        <v>0</v>
      </c>
      <c r="F1115">
        <f>Trimmed!G1115-'raw data'!$T$2</f>
        <v>12053</v>
      </c>
      <c r="G1115">
        <v>25011</v>
      </c>
      <c r="H1115">
        <v>-1.9335937999999999</v>
      </c>
      <c r="I1115">
        <v>-31.960228000000001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24573</v>
      </c>
      <c r="B1116">
        <v>-1.7578125</v>
      </c>
      <c r="C1116">
        <v>31.960228000000001</v>
      </c>
      <c r="D1116" t="b">
        <f t="shared" si="51"/>
        <v>0</v>
      </c>
      <c r="F1116">
        <f>Trimmed!G1116-'raw data'!$T$2</f>
        <v>12064</v>
      </c>
      <c r="G1116">
        <v>25022</v>
      </c>
      <c r="H1116">
        <v>-2.2851561999999999</v>
      </c>
      <c r="I1116">
        <v>-35.15625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24584</v>
      </c>
      <c r="B1117">
        <v>-1.3183594000000001</v>
      </c>
      <c r="C1117">
        <v>43.9453125</v>
      </c>
      <c r="D1117" t="b">
        <f t="shared" si="51"/>
        <v>0</v>
      </c>
      <c r="F1117">
        <f>Trimmed!G1117-'raw data'!$T$2</f>
        <v>12074</v>
      </c>
      <c r="G1117">
        <v>25032</v>
      </c>
      <c r="H1117">
        <v>-2.6367188000000001</v>
      </c>
      <c r="I1117">
        <v>-31.960228000000001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24594</v>
      </c>
      <c r="B1118">
        <v>-0.96679689999999996</v>
      </c>
      <c r="C1118">
        <v>31.960228000000001</v>
      </c>
      <c r="D1118" t="b">
        <f t="shared" si="51"/>
        <v>0</v>
      </c>
      <c r="F1118">
        <f>Trimmed!G1118-'raw data'!$T$2</f>
        <v>12085</v>
      </c>
      <c r="G1118">
        <v>25043</v>
      </c>
      <c r="H1118">
        <v>-2.9003906000000002</v>
      </c>
      <c r="I1118">
        <v>-26.3671875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24605</v>
      </c>
      <c r="B1119">
        <v>-0.61523439999999996</v>
      </c>
      <c r="C1119">
        <v>35.15625</v>
      </c>
      <c r="D1119" t="b">
        <f t="shared" si="51"/>
        <v>0</v>
      </c>
      <c r="F1119">
        <f>Trimmed!G1119-'raw data'!$T$2</f>
        <v>12095</v>
      </c>
      <c r="G1119">
        <v>25053</v>
      </c>
      <c r="H1119">
        <v>-3.2519531000000002</v>
      </c>
      <c r="I1119">
        <v>-31.960228000000001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24615</v>
      </c>
      <c r="B1120">
        <v>-0.26367190000000001</v>
      </c>
      <c r="C1120">
        <v>31.960228000000001</v>
      </c>
      <c r="D1120" t="b">
        <f t="shared" si="51"/>
        <v>0</v>
      </c>
      <c r="F1120">
        <f>Trimmed!G1120-'raw data'!$T$2</f>
        <v>12106</v>
      </c>
      <c r="G1120">
        <v>25064</v>
      </c>
      <c r="H1120">
        <v>-3.515625</v>
      </c>
      <c r="I1120">
        <v>-26.3671875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24626</v>
      </c>
      <c r="B1121">
        <v>8.7890599999999999E-2</v>
      </c>
      <c r="C1121">
        <v>35.15625</v>
      </c>
      <c r="D1121" t="b">
        <f t="shared" si="51"/>
        <v>0</v>
      </c>
      <c r="F1121">
        <f>Trimmed!G1121-'raw data'!$T$2</f>
        <v>12116</v>
      </c>
      <c r="G1121">
        <v>25074</v>
      </c>
      <c r="H1121">
        <v>-3.6914061999999999</v>
      </c>
      <c r="I1121">
        <v>-17.578125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24636</v>
      </c>
      <c r="B1122">
        <v>0.43945309999999999</v>
      </c>
      <c r="C1122">
        <v>35.15625</v>
      </c>
      <c r="D1122" t="b">
        <f t="shared" si="51"/>
        <v>0</v>
      </c>
      <c r="F1122">
        <f>Trimmed!G1122-'raw data'!$T$2</f>
        <v>12126</v>
      </c>
      <c r="G1122">
        <v>25084</v>
      </c>
      <c r="H1122">
        <v>-3.8671875</v>
      </c>
      <c r="I1122">
        <v>-15.980114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24646</v>
      </c>
      <c r="B1123">
        <v>0.79101560000000004</v>
      </c>
      <c r="C1123">
        <v>31.960228000000001</v>
      </c>
      <c r="D1123" t="b">
        <f t="shared" si="51"/>
        <v>0</v>
      </c>
      <c r="F1123">
        <f>Trimmed!G1123-'raw data'!$T$2</f>
        <v>12137</v>
      </c>
      <c r="G1123">
        <v>25095</v>
      </c>
      <c r="H1123">
        <v>-4.0429687999999997</v>
      </c>
      <c r="I1123">
        <v>-17.578125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24657</v>
      </c>
      <c r="B1124">
        <v>1.1425780999999999</v>
      </c>
      <c r="C1124">
        <v>35.15625</v>
      </c>
      <c r="D1124" t="b">
        <f t="shared" si="51"/>
        <v>0</v>
      </c>
      <c r="F1124">
        <f>Trimmed!G1124-'raw data'!$T$2</f>
        <v>12147</v>
      </c>
      <c r="G1124">
        <v>25105</v>
      </c>
      <c r="H1124">
        <v>-4.1308594000000003</v>
      </c>
      <c r="I1124">
        <v>-7.9900570000000002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24667</v>
      </c>
      <c r="B1125">
        <v>1.4941405999999999</v>
      </c>
      <c r="C1125">
        <v>31.960228000000001</v>
      </c>
      <c r="D1125" t="b">
        <f t="shared" si="51"/>
        <v>0</v>
      </c>
      <c r="F1125">
        <f>Trimmed!G1125-'raw data'!$T$2</f>
        <v>12158</v>
      </c>
      <c r="G1125">
        <v>25116</v>
      </c>
      <c r="H1125">
        <v>-4.21875</v>
      </c>
      <c r="I1125">
        <v>-8.7890625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24678</v>
      </c>
      <c r="B1126">
        <v>1.8457030999999999</v>
      </c>
      <c r="C1126">
        <v>35.15625</v>
      </c>
      <c r="D1126" t="b">
        <f t="shared" si="51"/>
        <v>0</v>
      </c>
      <c r="F1126">
        <f>Trimmed!G1126-'raw data'!$T$2</f>
        <v>12189</v>
      </c>
      <c r="G1126">
        <v>25147</v>
      </c>
      <c r="H1126">
        <v>-4.3066405999999997</v>
      </c>
      <c r="I1126">
        <v>0</v>
      </c>
      <c r="J1126" t="str">
        <f t="shared" si="52"/>
        <v>NO</v>
      </c>
      <c r="K1126" t="str">
        <f t="shared" si="53"/>
        <v>YES</v>
      </c>
    </row>
    <row r="1127" spans="1:11" x14ac:dyDescent="0.25">
      <c r="A1127">
        <v>24688</v>
      </c>
      <c r="B1127">
        <v>2.109375</v>
      </c>
      <c r="C1127">
        <v>23.970171000000001</v>
      </c>
      <c r="D1127" t="b">
        <f t="shared" si="51"/>
        <v>0</v>
      </c>
      <c r="F1127">
        <f>Trimmed!G1127-'raw data'!$T$2</f>
        <v>12199</v>
      </c>
      <c r="G1127">
        <v>25157</v>
      </c>
      <c r="H1127">
        <v>-4.21875</v>
      </c>
      <c r="I1127">
        <v>7.9900570000000002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24699</v>
      </c>
      <c r="B1128">
        <v>2.3730468999999998</v>
      </c>
      <c r="C1128">
        <v>26.3671875</v>
      </c>
      <c r="D1128" t="b">
        <f t="shared" si="51"/>
        <v>0</v>
      </c>
      <c r="F1128">
        <f>Trimmed!G1128-'raw data'!$T$2</f>
        <v>12210</v>
      </c>
      <c r="G1128">
        <v>25168</v>
      </c>
      <c r="H1128">
        <v>-4.1308594000000003</v>
      </c>
      <c r="I1128">
        <v>8.7890625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24709</v>
      </c>
      <c r="B1129">
        <v>2.6367188000000001</v>
      </c>
      <c r="C1129">
        <v>26.3671875</v>
      </c>
      <c r="D1129" t="b">
        <f t="shared" si="51"/>
        <v>0</v>
      </c>
      <c r="F1129">
        <f>Trimmed!G1129-'raw data'!$T$2</f>
        <v>12220</v>
      </c>
      <c r="G1129">
        <v>25178</v>
      </c>
      <c r="H1129">
        <v>-3.9550781000000002</v>
      </c>
      <c r="I1129">
        <v>15.980114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24719</v>
      </c>
      <c r="B1130">
        <v>2.9003906000000002</v>
      </c>
      <c r="C1130">
        <v>23.970171000000001</v>
      </c>
      <c r="D1130" t="b">
        <f t="shared" si="51"/>
        <v>0</v>
      </c>
      <c r="F1130">
        <f>Trimmed!G1130-'raw data'!$T$2</f>
        <v>12231</v>
      </c>
      <c r="G1130">
        <v>25189</v>
      </c>
      <c r="H1130">
        <v>-3.7792968999999998</v>
      </c>
      <c r="I1130">
        <v>17.578125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24730</v>
      </c>
      <c r="B1131">
        <v>3.0761718999999998</v>
      </c>
      <c r="C1131">
        <v>17.578125</v>
      </c>
      <c r="D1131" t="b">
        <f t="shared" si="51"/>
        <v>0</v>
      </c>
      <c r="F1131">
        <f>Trimmed!G1131-'raw data'!$T$2</f>
        <v>12241</v>
      </c>
      <c r="G1131">
        <v>25199</v>
      </c>
      <c r="H1131">
        <v>-3.6035156000000002</v>
      </c>
      <c r="I1131">
        <v>17.578125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24740</v>
      </c>
      <c r="B1132">
        <v>3.2519531000000002</v>
      </c>
      <c r="C1132">
        <v>15.980114</v>
      </c>
      <c r="D1132" t="b">
        <f t="shared" si="51"/>
        <v>0</v>
      </c>
      <c r="F1132">
        <f>Trimmed!G1132-'raw data'!$T$2</f>
        <v>12252</v>
      </c>
      <c r="G1132">
        <v>25210</v>
      </c>
      <c r="H1132">
        <v>-3.3398438000000001</v>
      </c>
      <c r="I1132">
        <v>23.970171000000001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24751</v>
      </c>
      <c r="B1133">
        <v>3.4277343999999998</v>
      </c>
      <c r="C1133">
        <v>17.578125</v>
      </c>
      <c r="D1133" t="b">
        <f t="shared" si="51"/>
        <v>0</v>
      </c>
      <c r="F1133">
        <f>Trimmed!G1133-'raw data'!$T$2</f>
        <v>12262</v>
      </c>
      <c r="G1133">
        <v>25220</v>
      </c>
      <c r="H1133">
        <v>-3.0761718999999998</v>
      </c>
      <c r="I1133">
        <v>26.3671875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24761</v>
      </c>
      <c r="B1134">
        <v>3.515625</v>
      </c>
      <c r="C1134">
        <v>7.9900570000000002</v>
      </c>
      <c r="D1134" t="b">
        <f t="shared" si="51"/>
        <v>0</v>
      </c>
      <c r="F1134">
        <f>Trimmed!G1134-'raw data'!$T$2</f>
        <v>12272</v>
      </c>
      <c r="G1134">
        <v>25230</v>
      </c>
      <c r="H1134">
        <v>-2.9003906000000002</v>
      </c>
      <c r="I1134">
        <v>15.980114</v>
      </c>
      <c r="J1134" t="str">
        <f t="shared" si="52"/>
        <v>NO</v>
      </c>
      <c r="K1134" t="str">
        <f t="shared" si="53"/>
        <v>NO</v>
      </c>
    </row>
    <row r="1135" spans="1:11" x14ac:dyDescent="0.25">
      <c r="A1135">
        <v>24772</v>
      </c>
      <c r="B1135">
        <v>3.6914061999999999</v>
      </c>
      <c r="C1135">
        <v>17.578125</v>
      </c>
      <c r="D1135" t="b">
        <f t="shared" si="51"/>
        <v>0</v>
      </c>
      <c r="F1135">
        <f>Trimmed!G1135-'raw data'!$T$2</f>
        <v>12283</v>
      </c>
      <c r="G1135">
        <v>25241</v>
      </c>
      <c r="H1135">
        <v>-2.5488281000000002</v>
      </c>
      <c r="I1135">
        <v>35.15625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24782</v>
      </c>
      <c r="B1136">
        <v>3.7792968999999998</v>
      </c>
      <c r="C1136">
        <v>8.7890625</v>
      </c>
      <c r="D1136" t="b">
        <f t="shared" si="51"/>
        <v>1</v>
      </c>
      <c r="F1136">
        <f>Trimmed!G1136-'raw data'!$T$2</f>
        <v>12293</v>
      </c>
      <c r="G1136">
        <v>25251</v>
      </c>
      <c r="H1136">
        <v>-2.1972656000000002</v>
      </c>
      <c r="I1136">
        <v>31.960228000000001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24792</v>
      </c>
      <c r="B1137">
        <v>3.7792968999999998</v>
      </c>
      <c r="C1137">
        <v>0</v>
      </c>
      <c r="D1137" t="b">
        <f t="shared" si="51"/>
        <v>1</v>
      </c>
      <c r="F1137">
        <f>Trimmed!G1137-'raw data'!$T$2</f>
        <v>12304</v>
      </c>
      <c r="G1137">
        <v>25262</v>
      </c>
      <c r="H1137">
        <v>-1.8457030999999999</v>
      </c>
      <c r="I1137">
        <v>35.15625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24803</v>
      </c>
      <c r="B1138">
        <v>3.7792968999999998</v>
      </c>
      <c r="C1138">
        <v>0</v>
      </c>
      <c r="D1138" t="b">
        <f t="shared" si="51"/>
        <v>1</v>
      </c>
      <c r="F1138">
        <f>Trimmed!G1138-'raw data'!$T$2</f>
        <v>12314</v>
      </c>
      <c r="G1138">
        <v>25272</v>
      </c>
      <c r="H1138">
        <v>-1.5820312000000001</v>
      </c>
      <c r="I1138">
        <v>26.3671875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24813</v>
      </c>
      <c r="B1139">
        <v>3.7792968999999998</v>
      </c>
      <c r="C1139">
        <v>0</v>
      </c>
      <c r="D1139" t="b">
        <f t="shared" si="51"/>
        <v>1</v>
      </c>
      <c r="F1139">
        <f>Trimmed!G1139-'raw data'!$T$2</f>
        <v>12324</v>
      </c>
      <c r="G1139">
        <v>25282</v>
      </c>
      <c r="H1139">
        <v>-1.2304687999999999</v>
      </c>
      <c r="I1139">
        <v>31.960228000000001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24824</v>
      </c>
      <c r="B1140">
        <v>3.7792968999999998</v>
      </c>
      <c r="C1140">
        <v>0</v>
      </c>
      <c r="D1140" t="b">
        <f t="shared" si="51"/>
        <v>0</v>
      </c>
      <c r="F1140">
        <f>Trimmed!G1140-'raw data'!$T$2</f>
        <v>12335</v>
      </c>
      <c r="G1140">
        <v>25293</v>
      </c>
      <c r="H1140">
        <v>-0.87890619999999997</v>
      </c>
      <c r="I1140">
        <v>35.15625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24834</v>
      </c>
      <c r="B1141">
        <v>3.6914061999999999</v>
      </c>
      <c r="C1141">
        <v>-7.9900570000000002</v>
      </c>
      <c r="D1141" t="b">
        <f t="shared" si="51"/>
        <v>0</v>
      </c>
      <c r="F1141">
        <f>Trimmed!G1141-'raw data'!$T$2</f>
        <v>12345</v>
      </c>
      <c r="G1141">
        <v>25303</v>
      </c>
      <c r="H1141">
        <v>-0.52734380000000003</v>
      </c>
      <c r="I1141">
        <v>31.960228000000001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24845</v>
      </c>
      <c r="B1142">
        <v>3.515625</v>
      </c>
      <c r="C1142">
        <v>-17.578125</v>
      </c>
      <c r="D1142" t="b">
        <f t="shared" si="51"/>
        <v>0</v>
      </c>
      <c r="F1142">
        <f>Trimmed!G1142-'raw data'!$T$2</f>
        <v>12356</v>
      </c>
      <c r="G1142">
        <v>25314</v>
      </c>
      <c r="H1142">
        <v>-0.1757812</v>
      </c>
      <c r="I1142">
        <v>35.15625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24855</v>
      </c>
      <c r="B1143">
        <v>3.2519531000000002</v>
      </c>
      <c r="C1143">
        <v>-26.3671875</v>
      </c>
      <c r="D1143" t="b">
        <f t="shared" si="51"/>
        <v>0</v>
      </c>
      <c r="F1143">
        <f>Trimmed!G1143-'raw data'!$T$2</f>
        <v>12366</v>
      </c>
      <c r="G1143">
        <v>25324</v>
      </c>
      <c r="H1143">
        <v>0.1757812</v>
      </c>
      <c r="I1143">
        <v>31.960228000000001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24865</v>
      </c>
      <c r="B1144">
        <v>3.0761718999999998</v>
      </c>
      <c r="C1144">
        <v>-15.980114</v>
      </c>
      <c r="D1144" t="b">
        <f t="shared" si="51"/>
        <v>0</v>
      </c>
      <c r="F1144">
        <f>Trimmed!G1144-'raw data'!$T$2</f>
        <v>12377</v>
      </c>
      <c r="G1144">
        <v>25335</v>
      </c>
      <c r="H1144">
        <v>0.52734380000000003</v>
      </c>
      <c r="I1144">
        <v>35.15625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24876</v>
      </c>
      <c r="B1145">
        <v>2.7246093999999998</v>
      </c>
      <c r="C1145">
        <v>-35.15625</v>
      </c>
      <c r="D1145" t="b">
        <f t="shared" si="51"/>
        <v>0</v>
      </c>
      <c r="F1145">
        <f>Trimmed!G1145-'raw data'!$T$2</f>
        <v>12387</v>
      </c>
      <c r="G1145">
        <v>25345</v>
      </c>
      <c r="H1145">
        <v>0.87890619999999997</v>
      </c>
      <c r="I1145">
        <v>35.15625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24886</v>
      </c>
      <c r="B1146">
        <v>2.4609375</v>
      </c>
      <c r="C1146">
        <v>-23.970171000000001</v>
      </c>
      <c r="D1146" t="b">
        <f t="shared" si="51"/>
        <v>0</v>
      </c>
      <c r="F1146">
        <f>Trimmed!G1146-'raw data'!$T$2</f>
        <v>12397</v>
      </c>
      <c r="G1146">
        <v>25355</v>
      </c>
      <c r="H1146">
        <v>1.2304687999999999</v>
      </c>
      <c r="I1146">
        <v>31.960228000000001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24897</v>
      </c>
      <c r="B1147">
        <v>2.0214843999999998</v>
      </c>
      <c r="C1147">
        <v>-43.9453125</v>
      </c>
      <c r="D1147" t="b">
        <f t="shared" si="51"/>
        <v>0</v>
      </c>
      <c r="F1147">
        <f>Trimmed!G1147-'raw data'!$T$2</f>
        <v>12408</v>
      </c>
      <c r="G1147">
        <v>25366</v>
      </c>
      <c r="H1147">
        <v>1.4941405999999999</v>
      </c>
      <c r="I1147">
        <v>26.3671875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24907</v>
      </c>
      <c r="B1148">
        <v>1.6699219000000001</v>
      </c>
      <c r="C1148">
        <v>-31.960228000000001</v>
      </c>
      <c r="D1148" t="b">
        <f t="shared" si="51"/>
        <v>0</v>
      </c>
      <c r="F1148">
        <f>Trimmed!G1148-'raw data'!$T$2</f>
        <v>12418</v>
      </c>
      <c r="G1148">
        <v>25376</v>
      </c>
      <c r="H1148">
        <v>1.8457030999999999</v>
      </c>
      <c r="I1148">
        <v>31.960228000000001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24918</v>
      </c>
      <c r="B1149">
        <v>1.3183594000000001</v>
      </c>
      <c r="C1149">
        <v>-35.15625</v>
      </c>
      <c r="D1149" t="b">
        <f t="shared" si="51"/>
        <v>0</v>
      </c>
      <c r="F1149">
        <f>Trimmed!G1149-'raw data'!$T$2</f>
        <v>12429</v>
      </c>
      <c r="G1149">
        <v>25387</v>
      </c>
      <c r="H1149">
        <v>2.109375</v>
      </c>
      <c r="I1149">
        <v>26.3671875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24928</v>
      </c>
      <c r="B1150">
        <v>0.87890619999999997</v>
      </c>
      <c r="C1150">
        <v>-43.9453125</v>
      </c>
      <c r="D1150" t="b">
        <f t="shared" si="51"/>
        <v>0</v>
      </c>
      <c r="F1150">
        <f>Trimmed!G1150-'raw data'!$T$2</f>
        <v>12439</v>
      </c>
      <c r="G1150">
        <v>25397</v>
      </c>
      <c r="H1150">
        <v>2.3730468999999998</v>
      </c>
      <c r="I1150">
        <v>23.970171000000001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24938</v>
      </c>
      <c r="B1151">
        <v>0.61523439999999996</v>
      </c>
      <c r="C1151">
        <v>-23.970171000000001</v>
      </c>
      <c r="D1151" t="b">
        <f t="shared" si="51"/>
        <v>0</v>
      </c>
      <c r="F1151">
        <f>Trimmed!G1151-'raw data'!$T$2</f>
        <v>12450</v>
      </c>
      <c r="G1151">
        <v>25408</v>
      </c>
      <c r="H1151">
        <v>2.6367188000000001</v>
      </c>
      <c r="I1151">
        <v>26.3671875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24949</v>
      </c>
      <c r="B1152">
        <v>0.26367190000000001</v>
      </c>
      <c r="C1152">
        <v>-35.15625</v>
      </c>
      <c r="D1152" t="b">
        <f t="shared" si="51"/>
        <v>0</v>
      </c>
      <c r="F1152">
        <f>Trimmed!G1152-'raw data'!$T$2</f>
        <v>12460</v>
      </c>
      <c r="G1152">
        <v>25418</v>
      </c>
      <c r="H1152">
        <v>2.8125</v>
      </c>
      <c r="I1152">
        <v>17.578125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24959</v>
      </c>
      <c r="B1153">
        <v>-0.1757812</v>
      </c>
      <c r="C1153">
        <v>-39.9502831</v>
      </c>
      <c r="D1153" t="b">
        <f t="shared" si="51"/>
        <v>0</v>
      </c>
      <c r="F1153">
        <f>Trimmed!G1153-'raw data'!$T$2</f>
        <v>12470</v>
      </c>
      <c r="G1153">
        <v>25428</v>
      </c>
      <c r="H1153">
        <v>2.9882811999999999</v>
      </c>
      <c r="I1153">
        <v>15.980114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24970</v>
      </c>
      <c r="B1154">
        <v>-0.52734380000000003</v>
      </c>
      <c r="C1154">
        <v>-35.15625</v>
      </c>
      <c r="D1154" t="b">
        <f t="shared" si="51"/>
        <v>0</v>
      </c>
      <c r="F1154">
        <f>Trimmed!G1154-'raw data'!$T$2</f>
        <v>12481</v>
      </c>
      <c r="G1154">
        <v>25439</v>
      </c>
      <c r="H1154">
        <v>3.1640625</v>
      </c>
      <c r="I1154">
        <v>17.578125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24980</v>
      </c>
      <c r="B1155">
        <v>-0.87890619999999997</v>
      </c>
      <c r="C1155">
        <v>-31.960228000000001</v>
      </c>
      <c r="D1155" t="b">
        <f t="shared" ref="D1155:D1218" si="54">B1155=B1156</f>
        <v>0</v>
      </c>
      <c r="F1155">
        <f>Trimmed!G1155-'raw data'!$T$2</f>
        <v>12491</v>
      </c>
      <c r="G1155">
        <v>25449</v>
      </c>
      <c r="H1155">
        <v>3.2519531000000002</v>
      </c>
      <c r="I1155">
        <v>7.9900570000000002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24991</v>
      </c>
      <c r="B1156">
        <v>-1.2304687999999999</v>
      </c>
      <c r="C1156">
        <v>-35.15625</v>
      </c>
      <c r="D1156" t="b">
        <f t="shared" si="54"/>
        <v>0</v>
      </c>
      <c r="F1156">
        <f>Trimmed!G1156-'raw data'!$T$2</f>
        <v>12502</v>
      </c>
      <c r="G1156">
        <v>25460</v>
      </c>
      <c r="H1156">
        <v>3.3398438000000001</v>
      </c>
      <c r="I1156">
        <v>8.7890625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25001</v>
      </c>
      <c r="B1157">
        <v>-1.5820312000000001</v>
      </c>
      <c r="C1157">
        <v>-35.15625</v>
      </c>
      <c r="D1157" t="b">
        <f t="shared" si="54"/>
        <v>0</v>
      </c>
      <c r="F1157">
        <f>Trimmed!G1157-'raw data'!$T$2</f>
        <v>12554</v>
      </c>
      <c r="G1157">
        <v>25512</v>
      </c>
      <c r="H1157">
        <v>3.515625</v>
      </c>
      <c r="I1157">
        <v>0</v>
      </c>
      <c r="J1157" t="str">
        <f t="shared" si="52"/>
        <v>YES</v>
      </c>
      <c r="K1157" t="str">
        <f t="shared" si="53"/>
        <v>NO</v>
      </c>
    </row>
    <row r="1158" spans="1:11" x14ac:dyDescent="0.25">
      <c r="A1158">
        <v>25011</v>
      </c>
      <c r="B1158">
        <v>-1.9335937999999999</v>
      </c>
      <c r="C1158">
        <v>-31.960228000000001</v>
      </c>
      <c r="D1158" t="b">
        <f t="shared" si="54"/>
        <v>0</v>
      </c>
      <c r="F1158">
        <f>Trimmed!G1158-'raw data'!$T$2</f>
        <v>12564</v>
      </c>
      <c r="G1158">
        <v>25522</v>
      </c>
      <c r="H1158">
        <v>3.4277343999999998</v>
      </c>
      <c r="I1158">
        <v>-7.9900570000000002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25022</v>
      </c>
      <c r="B1159">
        <v>-2.2851561999999999</v>
      </c>
      <c r="C1159">
        <v>-35.15625</v>
      </c>
      <c r="D1159" t="b">
        <f t="shared" si="54"/>
        <v>0</v>
      </c>
      <c r="F1159">
        <f>Trimmed!G1159-'raw data'!$T$2</f>
        <v>12575</v>
      </c>
      <c r="G1159">
        <v>25533</v>
      </c>
      <c r="H1159">
        <v>3.2519531000000002</v>
      </c>
      <c r="I1159">
        <v>-17.578125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25032</v>
      </c>
      <c r="B1160">
        <v>-2.6367188000000001</v>
      </c>
      <c r="C1160">
        <v>-31.960228000000001</v>
      </c>
      <c r="D1160" t="b">
        <f t="shared" si="54"/>
        <v>0</v>
      </c>
      <c r="F1160">
        <f>Trimmed!G1160-'raw data'!$T$2</f>
        <v>12585</v>
      </c>
      <c r="G1160">
        <v>25543</v>
      </c>
      <c r="H1160">
        <v>3.1640625</v>
      </c>
      <c r="I1160">
        <v>-7.9900570000000002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25043</v>
      </c>
      <c r="B1161">
        <v>-2.9003906000000002</v>
      </c>
      <c r="C1161">
        <v>-26.3671875</v>
      </c>
      <c r="D1161" t="b">
        <f t="shared" si="54"/>
        <v>0</v>
      </c>
      <c r="F1161">
        <f>Trimmed!G1161-'raw data'!$T$2</f>
        <v>12596</v>
      </c>
      <c r="G1161">
        <v>25554</v>
      </c>
      <c r="H1161">
        <v>2.9003906000000002</v>
      </c>
      <c r="I1161">
        <v>-26.3671875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25053</v>
      </c>
      <c r="B1162">
        <v>-3.2519531000000002</v>
      </c>
      <c r="C1162">
        <v>-31.960228000000001</v>
      </c>
      <c r="D1162" t="b">
        <f t="shared" si="54"/>
        <v>0</v>
      </c>
      <c r="F1162">
        <f>Trimmed!G1162-'raw data'!$T$2</f>
        <v>12606</v>
      </c>
      <c r="G1162">
        <v>25564</v>
      </c>
      <c r="H1162">
        <v>2.7246093999999998</v>
      </c>
      <c r="I1162">
        <v>-17.578125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25064</v>
      </c>
      <c r="B1163">
        <v>-3.515625</v>
      </c>
      <c r="C1163">
        <v>-26.3671875</v>
      </c>
      <c r="D1163" t="b">
        <f t="shared" si="54"/>
        <v>0</v>
      </c>
      <c r="F1163">
        <f>Trimmed!G1163-'raw data'!$T$2</f>
        <v>12616</v>
      </c>
      <c r="G1163">
        <v>25574</v>
      </c>
      <c r="H1163">
        <v>2.3730468999999998</v>
      </c>
      <c r="I1163">
        <v>-31.960228000000001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25074</v>
      </c>
      <c r="B1164">
        <v>-3.6914061999999999</v>
      </c>
      <c r="C1164">
        <v>-17.578125</v>
      </c>
      <c r="D1164" t="b">
        <f t="shared" si="54"/>
        <v>0</v>
      </c>
      <c r="F1164">
        <f>Trimmed!G1164-'raw data'!$T$2</f>
        <v>12627</v>
      </c>
      <c r="G1164">
        <v>25585</v>
      </c>
      <c r="H1164">
        <v>2.0214843999999998</v>
      </c>
      <c r="I1164">
        <v>-35.15625</v>
      </c>
      <c r="J1164" t="str">
        <f t="shared" si="55"/>
        <v>NO</v>
      </c>
      <c r="K1164" t="str">
        <f t="shared" si="56"/>
        <v>NO</v>
      </c>
    </row>
    <row r="1165" spans="1:11" x14ac:dyDescent="0.25">
      <c r="A1165">
        <v>25084</v>
      </c>
      <c r="B1165">
        <v>-3.8671875</v>
      </c>
      <c r="C1165">
        <v>-15.980114</v>
      </c>
      <c r="D1165" t="b">
        <f t="shared" si="54"/>
        <v>0</v>
      </c>
      <c r="F1165">
        <f>Trimmed!G1165-'raw data'!$T$2</f>
        <v>12637</v>
      </c>
      <c r="G1165">
        <v>25595</v>
      </c>
      <c r="H1165">
        <v>1.7578125</v>
      </c>
      <c r="I1165">
        <v>-23.970171000000001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25095</v>
      </c>
      <c r="B1166">
        <v>-4.0429687999999997</v>
      </c>
      <c r="C1166">
        <v>-17.578125</v>
      </c>
      <c r="D1166" t="b">
        <f t="shared" si="54"/>
        <v>0</v>
      </c>
      <c r="F1166">
        <f>Trimmed!G1166-'raw data'!$T$2</f>
        <v>12648</v>
      </c>
      <c r="G1166">
        <v>25606</v>
      </c>
      <c r="H1166">
        <v>1.40625</v>
      </c>
      <c r="I1166">
        <v>-35.15625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25105</v>
      </c>
      <c r="B1167">
        <v>-4.1308594000000003</v>
      </c>
      <c r="C1167">
        <v>-7.9900570000000002</v>
      </c>
      <c r="D1167" t="b">
        <f t="shared" si="54"/>
        <v>0</v>
      </c>
      <c r="F1167">
        <f>Trimmed!G1167-'raw data'!$T$2</f>
        <v>12658</v>
      </c>
      <c r="G1167">
        <v>25616</v>
      </c>
      <c r="H1167">
        <v>1.0546875</v>
      </c>
      <c r="I1167">
        <v>-31.960228000000001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25116</v>
      </c>
      <c r="B1168">
        <v>-4.21875</v>
      </c>
      <c r="C1168">
        <v>-8.7890625</v>
      </c>
      <c r="D1168" t="b">
        <f t="shared" si="54"/>
        <v>0</v>
      </c>
      <c r="F1168">
        <f>Trimmed!G1168-'raw data'!$T$2</f>
        <v>12669</v>
      </c>
      <c r="G1168">
        <v>25627</v>
      </c>
      <c r="H1168">
        <v>0.79101560000000004</v>
      </c>
      <c r="I1168">
        <v>-26.3671875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25126</v>
      </c>
      <c r="B1169">
        <v>-4.3066405999999997</v>
      </c>
      <c r="C1169">
        <v>-7.9900570000000002</v>
      </c>
      <c r="D1169" t="b">
        <f t="shared" si="54"/>
        <v>1</v>
      </c>
      <c r="F1169">
        <f>Trimmed!G1169-'raw data'!$T$2</f>
        <v>12679</v>
      </c>
      <c r="G1169">
        <v>25637</v>
      </c>
      <c r="H1169">
        <v>0.43945309999999999</v>
      </c>
      <c r="I1169">
        <v>-35.15625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25137</v>
      </c>
      <c r="B1170">
        <v>-4.3066405999999997</v>
      </c>
      <c r="C1170">
        <v>0</v>
      </c>
      <c r="D1170" t="b">
        <f t="shared" si="54"/>
        <v>1</v>
      </c>
      <c r="F1170">
        <f>Trimmed!G1170-'raw data'!$T$2</f>
        <v>12689</v>
      </c>
      <c r="G1170">
        <v>25647</v>
      </c>
      <c r="H1170">
        <v>8.7890599999999999E-2</v>
      </c>
      <c r="I1170">
        <v>-31.960228000000001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25147</v>
      </c>
      <c r="B1171">
        <v>-4.3066405999999997</v>
      </c>
      <c r="C1171">
        <v>0</v>
      </c>
      <c r="D1171" t="b">
        <f t="shared" si="54"/>
        <v>0</v>
      </c>
      <c r="F1171">
        <f>Trimmed!G1171-'raw data'!$T$2</f>
        <v>12700</v>
      </c>
      <c r="G1171">
        <v>25658</v>
      </c>
      <c r="H1171">
        <v>-0.26367190000000001</v>
      </c>
      <c r="I1171">
        <v>-35.15625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25157</v>
      </c>
      <c r="B1172">
        <v>-4.21875</v>
      </c>
      <c r="C1172">
        <v>7.9900570000000002</v>
      </c>
      <c r="D1172" t="b">
        <f t="shared" si="54"/>
        <v>0</v>
      </c>
      <c r="F1172">
        <f>Trimmed!G1172-'raw data'!$T$2</f>
        <v>12710</v>
      </c>
      <c r="G1172">
        <v>25668</v>
      </c>
      <c r="H1172">
        <v>-0.61523439999999996</v>
      </c>
      <c r="I1172">
        <v>-31.960228000000001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25168</v>
      </c>
      <c r="B1173">
        <v>-4.1308594000000003</v>
      </c>
      <c r="C1173">
        <v>8.7890625</v>
      </c>
      <c r="D1173" t="b">
        <f t="shared" si="54"/>
        <v>0</v>
      </c>
      <c r="F1173">
        <f>Trimmed!G1173-'raw data'!$T$2</f>
        <v>12721</v>
      </c>
      <c r="G1173">
        <v>25679</v>
      </c>
      <c r="H1173">
        <v>-0.96679689999999996</v>
      </c>
      <c r="I1173">
        <v>-35.15625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25178</v>
      </c>
      <c r="B1174">
        <v>-3.9550781000000002</v>
      </c>
      <c r="C1174">
        <v>15.980114</v>
      </c>
      <c r="D1174" t="b">
        <f t="shared" si="54"/>
        <v>0</v>
      </c>
      <c r="F1174">
        <f>Trimmed!G1174-'raw data'!$T$2</f>
        <v>12731</v>
      </c>
      <c r="G1174">
        <v>25689</v>
      </c>
      <c r="H1174">
        <v>-1.3183594000000001</v>
      </c>
      <c r="I1174">
        <v>-31.960228000000001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25189</v>
      </c>
      <c r="B1175">
        <v>-3.7792968999999998</v>
      </c>
      <c r="C1175">
        <v>17.578125</v>
      </c>
      <c r="D1175" t="b">
        <f t="shared" si="54"/>
        <v>0</v>
      </c>
      <c r="F1175">
        <f>Trimmed!G1175-'raw data'!$T$2</f>
        <v>12742</v>
      </c>
      <c r="G1175">
        <v>25700</v>
      </c>
      <c r="H1175">
        <v>-1.6699219000000001</v>
      </c>
      <c r="I1175">
        <v>-35.15625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25199</v>
      </c>
      <c r="B1176">
        <v>-3.6035156000000002</v>
      </c>
      <c r="C1176">
        <v>17.578125</v>
      </c>
      <c r="D1176" t="b">
        <f t="shared" si="54"/>
        <v>0</v>
      </c>
      <c r="F1176">
        <f>Trimmed!G1176-'raw data'!$T$2</f>
        <v>12752</v>
      </c>
      <c r="G1176">
        <v>25710</v>
      </c>
      <c r="H1176">
        <v>-2.0214843999999998</v>
      </c>
      <c r="I1176">
        <v>-35.15625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25210</v>
      </c>
      <c r="B1177">
        <v>-3.3398438000000001</v>
      </c>
      <c r="C1177">
        <v>23.970171000000001</v>
      </c>
      <c r="D1177" t="b">
        <f t="shared" si="54"/>
        <v>0</v>
      </c>
      <c r="F1177">
        <f>Trimmed!G1177-'raw data'!$T$2</f>
        <v>12762</v>
      </c>
      <c r="G1177">
        <v>25720</v>
      </c>
      <c r="H1177">
        <v>-2.2851561999999999</v>
      </c>
      <c r="I1177">
        <v>-23.970171000000001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25220</v>
      </c>
      <c r="B1178">
        <v>-3.0761718999999998</v>
      </c>
      <c r="C1178">
        <v>26.3671875</v>
      </c>
      <c r="D1178" t="b">
        <f t="shared" si="54"/>
        <v>0</v>
      </c>
      <c r="F1178">
        <f>Trimmed!G1178-'raw data'!$T$2</f>
        <v>12773</v>
      </c>
      <c r="G1178">
        <v>25731</v>
      </c>
      <c r="H1178">
        <v>-2.6367188000000001</v>
      </c>
      <c r="I1178">
        <v>-35.15625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25230</v>
      </c>
      <c r="B1179">
        <v>-2.9003906000000002</v>
      </c>
      <c r="C1179">
        <v>15.980114</v>
      </c>
      <c r="D1179" t="b">
        <f t="shared" si="54"/>
        <v>0</v>
      </c>
      <c r="F1179">
        <f>Trimmed!G1179-'raw data'!$T$2</f>
        <v>12783</v>
      </c>
      <c r="G1179">
        <v>25741</v>
      </c>
      <c r="H1179">
        <v>-2.9003906000000002</v>
      </c>
      <c r="I1179">
        <v>-23.970171000000001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25241</v>
      </c>
      <c r="B1180">
        <v>-2.5488281000000002</v>
      </c>
      <c r="C1180">
        <v>35.15625</v>
      </c>
      <c r="D1180" t="b">
        <f t="shared" si="54"/>
        <v>0</v>
      </c>
      <c r="F1180">
        <f>Trimmed!G1180-'raw data'!$T$2</f>
        <v>12794</v>
      </c>
      <c r="G1180">
        <v>25752</v>
      </c>
      <c r="H1180">
        <v>-3.1640625</v>
      </c>
      <c r="I1180">
        <v>-26.3671875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25251</v>
      </c>
      <c r="B1181">
        <v>-2.1972656000000002</v>
      </c>
      <c r="C1181">
        <v>31.960228000000001</v>
      </c>
      <c r="D1181" t="b">
        <f t="shared" si="54"/>
        <v>0</v>
      </c>
      <c r="F1181">
        <f>Trimmed!G1181-'raw data'!$T$2</f>
        <v>12804</v>
      </c>
      <c r="G1181">
        <v>25762</v>
      </c>
      <c r="H1181">
        <v>-3.4277343999999998</v>
      </c>
      <c r="I1181">
        <v>-23.970171000000001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25262</v>
      </c>
      <c r="B1182">
        <v>-1.8457030999999999</v>
      </c>
      <c r="C1182">
        <v>35.15625</v>
      </c>
      <c r="D1182" t="b">
        <f t="shared" si="54"/>
        <v>0</v>
      </c>
      <c r="F1182">
        <f>Trimmed!G1182-'raw data'!$T$2</f>
        <v>12815</v>
      </c>
      <c r="G1182">
        <v>25773</v>
      </c>
      <c r="H1182">
        <v>-3.6035156000000002</v>
      </c>
      <c r="I1182">
        <v>-17.578125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25272</v>
      </c>
      <c r="B1183">
        <v>-1.5820312000000001</v>
      </c>
      <c r="C1183">
        <v>26.3671875</v>
      </c>
      <c r="D1183" t="b">
        <f t="shared" si="54"/>
        <v>0</v>
      </c>
      <c r="F1183">
        <f>Trimmed!G1183-'raw data'!$T$2</f>
        <v>12825</v>
      </c>
      <c r="G1183">
        <v>25783</v>
      </c>
      <c r="H1183">
        <v>-3.7792968999999998</v>
      </c>
      <c r="I1183">
        <v>-17.578125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25282</v>
      </c>
      <c r="B1184">
        <v>-1.2304687999999999</v>
      </c>
      <c r="C1184">
        <v>31.960228000000001</v>
      </c>
      <c r="D1184" t="b">
        <f t="shared" si="54"/>
        <v>0</v>
      </c>
      <c r="F1184">
        <f>Trimmed!G1184-'raw data'!$T$2</f>
        <v>12835</v>
      </c>
      <c r="G1184">
        <v>25793</v>
      </c>
      <c r="H1184">
        <v>-3.8671875</v>
      </c>
      <c r="I1184">
        <v>-7.9900570000000002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25293</v>
      </c>
      <c r="B1185">
        <v>-0.87890619999999997</v>
      </c>
      <c r="C1185">
        <v>35.15625</v>
      </c>
      <c r="D1185" t="b">
        <f t="shared" si="54"/>
        <v>0</v>
      </c>
      <c r="F1185">
        <f>Trimmed!G1185-'raw data'!$T$2</f>
        <v>12856</v>
      </c>
      <c r="G1185">
        <v>25814</v>
      </c>
      <c r="H1185">
        <v>-4.0429687999999997</v>
      </c>
      <c r="I1185">
        <v>0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25303</v>
      </c>
      <c r="B1186">
        <v>-0.52734380000000003</v>
      </c>
      <c r="C1186">
        <v>31.960228000000001</v>
      </c>
      <c r="D1186" t="b">
        <f t="shared" si="54"/>
        <v>0</v>
      </c>
      <c r="F1186">
        <f>Trimmed!G1186-'raw data'!$T$2</f>
        <v>12877</v>
      </c>
      <c r="G1186">
        <v>25835</v>
      </c>
      <c r="H1186">
        <v>-4.1308594000000003</v>
      </c>
      <c r="I1186">
        <v>0</v>
      </c>
      <c r="J1186" t="str">
        <f t="shared" si="55"/>
        <v>NO</v>
      </c>
      <c r="K1186" t="str">
        <f t="shared" si="56"/>
        <v>YES</v>
      </c>
    </row>
    <row r="1187" spans="1:11" x14ac:dyDescent="0.25">
      <c r="A1187">
        <v>25314</v>
      </c>
      <c r="B1187">
        <v>-0.1757812</v>
      </c>
      <c r="C1187">
        <v>35.15625</v>
      </c>
      <c r="D1187" t="b">
        <f t="shared" si="54"/>
        <v>0</v>
      </c>
      <c r="F1187">
        <f>Trimmed!G1187-'raw data'!$T$2</f>
        <v>12898</v>
      </c>
      <c r="G1187">
        <v>25856</v>
      </c>
      <c r="H1187">
        <v>-4.0429687999999997</v>
      </c>
      <c r="I1187">
        <v>0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25324</v>
      </c>
      <c r="B1188">
        <v>0.1757812</v>
      </c>
      <c r="C1188">
        <v>31.960228000000001</v>
      </c>
      <c r="D1188" t="b">
        <f t="shared" si="54"/>
        <v>0</v>
      </c>
      <c r="F1188">
        <f>Trimmed!G1188-'raw data'!$T$2</f>
        <v>12908</v>
      </c>
      <c r="G1188">
        <v>25866</v>
      </c>
      <c r="H1188">
        <v>-3.8671875</v>
      </c>
      <c r="I1188">
        <v>15.980114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25335</v>
      </c>
      <c r="B1189">
        <v>0.52734380000000003</v>
      </c>
      <c r="C1189">
        <v>35.15625</v>
      </c>
      <c r="D1189" t="b">
        <f t="shared" si="54"/>
        <v>0</v>
      </c>
      <c r="F1189">
        <f>Trimmed!G1189-'raw data'!$T$2</f>
        <v>12919</v>
      </c>
      <c r="G1189">
        <v>25877</v>
      </c>
      <c r="H1189">
        <v>-3.7792968999999998</v>
      </c>
      <c r="I1189">
        <v>8.7890625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25345</v>
      </c>
      <c r="B1190">
        <v>0.87890619999999997</v>
      </c>
      <c r="C1190">
        <v>35.15625</v>
      </c>
      <c r="D1190" t="b">
        <f t="shared" si="54"/>
        <v>0</v>
      </c>
      <c r="F1190">
        <f>Trimmed!G1190-'raw data'!$T$2</f>
        <v>12929</v>
      </c>
      <c r="G1190">
        <v>25887</v>
      </c>
      <c r="H1190">
        <v>-3.6035156000000002</v>
      </c>
      <c r="I1190">
        <v>15.980114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25355</v>
      </c>
      <c r="B1191">
        <v>1.2304687999999999</v>
      </c>
      <c r="C1191">
        <v>31.960228000000001</v>
      </c>
      <c r="D1191" t="b">
        <f t="shared" si="54"/>
        <v>0</v>
      </c>
      <c r="F1191">
        <f>Trimmed!G1191-'raw data'!$T$2</f>
        <v>12940</v>
      </c>
      <c r="G1191">
        <v>25898</v>
      </c>
      <c r="H1191">
        <v>-3.3398438000000001</v>
      </c>
      <c r="I1191">
        <v>26.3671875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25366</v>
      </c>
      <c r="B1192">
        <v>1.4941405999999999</v>
      </c>
      <c r="C1192">
        <v>26.3671875</v>
      </c>
      <c r="D1192" t="b">
        <f t="shared" si="54"/>
        <v>0</v>
      </c>
      <c r="F1192">
        <f>Trimmed!G1192-'raw data'!$T$2</f>
        <v>12950</v>
      </c>
      <c r="G1192">
        <v>25908</v>
      </c>
      <c r="H1192">
        <v>-3.1640625</v>
      </c>
      <c r="I1192">
        <v>17.578125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25376</v>
      </c>
      <c r="B1193">
        <v>1.8457030999999999</v>
      </c>
      <c r="C1193">
        <v>31.960228000000001</v>
      </c>
      <c r="D1193" t="b">
        <f t="shared" si="54"/>
        <v>0</v>
      </c>
      <c r="F1193">
        <f>Trimmed!G1193-'raw data'!$T$2</f>
        <v>12961</v>
      </c>
      <c r="G1193">
        <v>25919</v>
      </c>
      <c r="H1193">
        <v>-2.9003906000000002</v>
      </c>
      <c r="I1193">
        <v>23.970171000000001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25387</v>
      </c>
      <c r="B1194">
        <v>2.109375</v>
      </c>
      <c r="C1194">
        <v>26.3671875</v>
      </c>
      <c r="D1194" t="b">
        <f t="shared" si="54"/>
        <v>0</v>
      </c>
      <c r="F1194">
        <f>Trimmed!G1194-'raw data'!$T$2</f>
        <v>12971</v>
      </c>
      <c r="G1194">
        <v>25929</v>
      </c>
      <c r="H1194">
        <v>-2.6367188000000001</v>
      </c>
      <c r="I1194">
        <v>26.3671875</v>
      </c>
      <c r="J1194" t="str">
        <f t="shared" si="55"/>
        <v>NO</v>
      </c>
      <c r="K1194" t="str">
        <f t="shared" si="56"/>
        <v>NO</v>
      </c>
    </row>
    <row r="1195" spans="1:11" x14ac:dyDescent="0.25">
      <c r="A1195">
        <v>25397</v>
      </c>
      <c r="B1195">
        <v>2.3730468999999998</v>
      </c>
      <c r="C1195">
        <v>23.970171000000001</v>
      </c>
      <c r="D1195" t="b">
        <f t="shared" si="54"/>
        <v>0</v>
      </c>
      <c r="F1195">
        <f>Trimmed!G1195-'raw data'!$T$2</f>
        <v>12981</v>
      </c>
      <c r="G1195">
        <v>25939</v>
      </c>
      <c r="H1195">
        <v>-2.3730468999999998</v>
      </c>
      <c r="I1195">
        <v>23.970171000000001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25408</v>
      </c>
      <c r="B1196">
        <v>2.6367188000000001</v>
      </c>
      <c r="C1196">
        <v>26.3671875</v>
      </c>
      <c r="D1196" t="b">
        <f t="shared" si="54"/>
        <v>0</v>
      </c>
      <c r="F1196">
        <f>Trimmed!G1196-'raw data'!$T$2</f>
        <v>12992</v>
      </c>
      <c r="G1196">
        <v>25950</v>
      </c>
      <c r="H1196">
        <v>-2.0214843999999998</v>
      </c>
      <c r="I1196">
        <v>35.15625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25418</v>
      </c>
      <c r="B1197">
        <v>2.8125</v>
      </c>
      <c r="C1197">
        <v>17.578125</v>
      </c>
      <c r="D1197" t="b">
        <f t="shared" si="54"/>
        <v>0</v>
      </c>
      <c r="F1197">
        <f>Trimmed!G1197-'raw data'!$T$2</f>
        <v>13002</v>
      </c>
      <c r="G1197">
        <v>25960</v>
      </c>
      <c r="H1197">
        <v>-1.7578125</v>
      </c>
      <c r="I1197">
        <v>23.970171000000001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25428</v>
      </c>
      <c r="B1198">
        <v>2.9882811999999999</v>
      </c>
      <c r="C1198">
        <v>15.980114</v>
      </c>
      <c r="D1198" t="b">
        <f t="shared" si="54"/>
        <v>0</v>
      </c>
      <c r="F1198">
        <f>Trimmed!G1198-'raw data'!$T$2</f>
        <v>13013</v>
      </c>
      <c r="G1198">
        <v>25971</v>
      </c>
      <c r="H1198">
        <v>-1.40625</v>
      </c>
      <c r="I1198">
        <v>35.15625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25439</v>
      </c>
      <c r="B1199">
        <v>3.1640625</v>
      </c>
      <c r="C1199">
        <v>17.578125</v>
      </c>
      <c r="D1199" t="b">
        <f t="shared" si="54"/>
        <v>0</v>
      </c>
      <c r="F1199">
        <f>Trimmed!G1199-'raw data'!$T$2</f>
        <v>13023</v>
      </c>
      <c r="G1199">
        <v>25981</v>
      </c>
      <c r="H1199">
        <v>-1.0546875</v>
      </c>
      <c r="I1199">
        <v>35.15625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25449</v>
      </c>
      <c r="B1200">
        <v>3.2519531000000002</v>
      </c>
      <c r="C1200">
        <v>7.9900570000000002</v>
      </c>
      <c r="D1200" t="b">
        <f t="shared" si="54"/>
        <v>0</v>
      </c>
      <c r="F1200">
        <f>Trimmed!G1200-'raw data'!$T$2</f>
        <v>13033</v>
      </c>
      <c r="G1200">
        <v>25991</v>
      </c>
      <c r="H1200">
        <v>-0.703125</v>
      </c>
      <c r="I1200">
        <v>31.960228000000001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25460</v>
      </c>
      <c r="B1201">
        <v>3.3398438000000001</v>
      </c>
      <c r="C1201">
        <v>8.7890625</v>
      </c>
      <c r="D1201" t="b">
        <f t="shared" si="54"/>
        <v>0</v>
      </c>
      <c r="F1201">
        <f>Trimmed!G1201-'raw data'!$T$2</f>
        <v>13044</v>
      </c>
      <c r="G1201">
        <v>26002</v>
      </c>
      <c r="H1201">
        <v>-0.3515625</v>
      </c>
      <c r="I1201">
        <v>35.15625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25470</v>
      </c>
      <c r="B1202">
        <v>3.515625</v>
      </c>
      <c r="C1202">
        <v>15.980114</v>
      </c>
      <c r="D1202" t="b">
        <f t="shared" si="54"/>
        <v>1</v>
      </c>
      <c r="F1202">
        <f>Trimmed!G1202-'raw data'!$T$2</f>
        <v>13054</v>
      </c>
      <c r="G1202">
        <v>26012</v>
      </c>
      <c r="H1202">
        <v>0</v>
      </c>
      <c r="I1202">
        <v>31.960228000000001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25481</v>
      </c>
      <c r="B1203">
        <v>3.515625</v>
      </c>
      <c r="C1203">
        <v>0</v>
      </c>
      <c r="D1203" t="b">
        <f t="shared" si="54"/>
        <v>1</v>
      </c>
      <c r="F1203">
        <f>Trimmed!G1203-'raw data'!$T$2</f>
        <v>13065</v>
      </c>
      <c r="G1203">
        <v>26023</v>
      </c>
      <c r="H1203">
        <v>0.26367190000000001</v>
      </c>
      <c r="I1203">
        <v>26.3671875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25491</v>
      </c>
      <c r="B1204">
        <v>3.515625</v>
      </c>
      <c r="C1204">
        <v>0</v>
      </c>
      <c r="D1204" t="b">
        <f t="shared" si="54"/>
        <v>1</v>
      </c>
      <c r="F1204">
        <f>Trimmed!G1204-'raw data'!$T$2</f>
        <v>13075</v>
      </c>
      <c r="G1204">
        <v>26033</v>
      </c>
      <c r="H1204">
        <v>0.61523439999999996</v>
      </c>
      <c r="I1204">
        <v>31.960228000000001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25501</v>
      </c>
      <c r="B1205">
        <v>3.515625</v>
      </c>
      <c r="C1205">
        <v>0</v>
      </c>
      <c r="D1205" t="b">
        <f t="shared" si="54"/>
        <v>1</v>
      </c>
      <c r="F1205">
        <f>Trimmed!G1205-'raw data'!$T$2</f>
        <v>13086</v>
      </c>
      <c r="G1205">
        <v>26044</v>
      </c>
      <c r="H1205">
        <v>0.96679689999999996</v>
      </c>
      <c r="I1205">
        <v>35.15625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25512</v>
      </c>
      <c r="B1206">
        <v>3.515625</v>
      </c>
      <c r="C1206">
        <v>0</v>
      </c>
      <c r="D1206" t="b">
        <f t="shared" si="54"/>
        <v>0</v>
      </c>
      <c r="F1206">
        <f>Trimmed!G1206-'raw data'!$T$2</f>
        <v>13096</v>
      </c>
      <c r="G1206">
        <v>26054</v>
      </c>
      <c r="H1206">
        <v>1.2304687999999999</v>
      </c>
      <c r="I1206">
        <v>26.3671875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25522</v>
      </c>
      <c r="B1207">
        <v>3.4277343999999998</v>
      </c>
      <c r="C1207">
        <v>-7.9900570000000002</v>
      </c>
      <c r="D1207" t="b">
        <f t="shared" si="54"/>
        <v>0</v>
      </c>
      <c r="F1207">
        <f>Trimmed!G1207-'raw data'!$T$2</f>
        <v>13106</v>
      </c>
      <c r="G1207">
        <v>26064</v>
      </c>
      <c r="H1207">
        <v>1.4941405999999999</v>
      </c>
      <c r="I1207">
        <v>23.970171000000001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25533</v>
      </c>
      <c r="B1208">
        <v>3.2519531000000002</v>
      </c>
      <c r="C1208">
        <v>-17.578125</v>
      </c>
      <c r="D1208" t="b">
        <f t="shared" si="54"/>
        <v>0</v>
      </c>
      <c r="F1208">
        <f>Trimmed!G1208-'raw data'!$T$2</f>
        <v>13117</v>
      </c>
      <c r="G1208">
        <v>26075</v>
      </c>
      <c r="H1208">
        <v>1.8457030999999999</v>
      </c>
      <c r="I1208">
        <v>35.15625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25543</v>
      </c>
      <c r="B1209">
        <v>3.1640625</v>
      </c>
      <c r="C1209">
        <v>-7.9900570000000002</v>
      </c>
      <c r="D1209" t="b">
        <f t="shared" si="54"/>
        <v>0</v>
      </c>
      <c r="F1209">
        <f>Trimmed!G1209-'raw data'!$T$2</f>
        <v>13127</v>
      </c>
      <c r="G1209">
        <v>26085</v>
      </c>
      <c r="H1209">
        <v>2.109375</v>
      </c>
      <c r="I1209">
        <v>23.970171000000001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25554</v>
      </c>
      <c r="B1210">
        <v>2.9003906000000002</v>
      </c>
      <c r="C1210">
        <v>-26.3671875</v>
      </c>
      <c r="D1210" t="b">
        <f t="shared" si="54"/>
        <v>0</v>
      </c>
      <c r="F1210">
        <f>Trimmed!G1210-'raw data'!$T$2</f>
        <v>13138</v>
      </c>
      <c r="G1210">
        <v>26096</v>
      </c>
      <c r="H1210">
        <v>2.2851561999999999</v>
      </c>
      <c r="I1210">
        <v>17.578125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25564</v>
      </c>
      <c r="B1211">
        <v>2.7246093999999998</v>
      </c>
      <c r="C1211">
        <v>-17.578125</v>
      </c>
      <c r="D1211" t="b">
        <f t="shared" si="54"/>
        <v>0</v>
      </c>
      <c r="F1211">
        <f>Trimmed!G1211-'raw data'!$T$2</f>
        <v>13148</v>
      </c>
      <c r="G1211">
        <v>26106</v>
      </c>
      <c r="H1211">
        <v>2.5488281000000002</v>
      </c>
      <c r="I1211">
        <v>23.970171000000001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25574</v>
      </c>
      <c r="B1212">
        <v>2.3730468999999998</v>
      </c>
      <c r="C1212">
        <v>-31.960228000000001</v>
      </c>
      <c r="D1212" t="b">
        <f t="shared" si="54"/>
        <v>0</v>
      </c>
      <c r="F1212">
        <f>Trimmed!G1212-'raw data'!$T$2</f>
        <v>13159</v>
      </c>
      <c r="G1212">
        <v>26117</v>
      </c>
      <c r="H1212">
        <v>2.7246093999999998</v>
      </c>
      <c r="I1212">
        <v>17.578125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25585</v>
      </c>
      <c r="B1213">
        <v>2.0214843999999998</v>
      </c>
      <c r="C1213">
        <v>-35.15625</v>
      </c>
      <c r="D1213" t="b">
        <f t="shared" si="54"/>
        <v>0</v>
      </c>
      <c r="F1213">
        <f>Trimmed!G1213-'raw data'!$T$2</f>
        <v>13169</v>
      </c>
      <c r="G1213">
        <v>26127</v>
      </c>
      <c r="H1213">
        <v>2.8125</v>
      </c>
      <c r="I1213">
        <v>8.7890625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25595</v>
      </c>
      <c r="B1214">
        <v>1.7578125</v>
      </c>
      <c r="C1214">
        <v>-23.970171000000001</v>
      </c>
      <c r="D1214" t="b">
        <f t="shared" si="54"/>
        <v>0</v>
      </c>
      <c r="F1214">
        <f>Trimmed!G1214-'raw data'!$T$2</f>
        <v>13179</v>
      </c>
      <c r="G1214">
        <v>26137</v>
      </c>
      <c r="H1214">
        <v>2.9882811999999999</v>
      </c>
      <c r="I1214">
        <v>15.980114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25606</v>
      </c>
      <c r="B1215">
        <v>1.40625</v>
      </c>
      <c r="C1215">
        <v>-35.15625</v>
      </c>
      <c r="D1215" t="b">
        <f t="shared" si="54"/>
        <v>0</v>
      </c>
      <c r="F1215">
        <f>Trimmed!G1215-'raw data'!$T$2</f>
        <v>13190</v>
      </c>
      <c r="G1215">
        <v>26148</v>
      </c>
      <c r="H1215">
        <v>3.1640625</v>
      </c>
      <c r="I1215">
        <v>17.578125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25616</v>
      </c>
      <c r="B1216">
        <v>1.0546875</v>
      </c>
      <c r="C1216">
        <v>-31.960228000000001</v>
      </c>
      <c r="D1216" t="b">
        <f t="shared" si="54"/>
        <v>0</v>
      </c>
      <c r="F1216">
        <f>Trimmed!G1216-'raw data'!$T$2</f>
        <v>13200</v>
      </c>
      <c r="G1216">
        <v>26158</v>
      </c>
      <c r="H1216">
        <v>3.2519531000000002</v>
      </c>
      <c r="I1216">
        <v>7.9900570000000002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25627</v>
      </c>
      <c r="B1217">
        <v>0.79101560000000004</v>
      </c>
      <c r="C1217">
        <v>-26.3671875</v>
      </c>
      <c r="D1217" t="b">
        <f t="shared" si="54"/>
        <v>0</v>
      </c>
      <c r="F1217">
        <f>Trimmed!G1217-'raw data'!$T$2</f>
        <v>13242</v>
      </c>
      <c r="G1217">
        <v>26200</v>
      </c>
      <c r="H1217">
        <v>3.3398438000000001</v>
      </c>
      <c r="I1217">
        <v>0</v>
      </c>
      <c r="J1217" t="str">
        <f t="shared" si="55"/>
        <v>YES</v>
      </c>
      <c r="K1217" t="str">
        <f t="shared" si="56"/>
        <v>NO</v>
      </c>
    </row>
    <row r="1218" spans="1:11" x14ac:dyDescent="0.25">
      <c r="A1218">
        <v>25637</v>
      </c>
      <c r="B1218">
        <v>0.43945309999999999</v>
      </c>
      <c r="C1218">
        <v>-35.15625</v>
      </c>
      <c r="D1218" t="b">
        <f t="shared" si="54"/>
        <v>0</v>
      </c>
      <c r="F1218">
        <f>Trimmed!G1218-'raw data'!$T$2</f>
        <v>13252</v>
      </c>
      <c r="G1218">
        <v>26210</v>
      </c>
      <c r="H1218">
        <v>3.2519531000000002</v>
      </c>
      <c r="I1218">
        <v>-7.9900570000000002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25647</v>
      </c>
      <c r="B1219">
        <v>8.7890599999999999E-2</v>
      </c>
      <c r="C1219">
        <v>-31.960228000000001</v>
      </c>
      <c r="D1219" t="b">
        <f t="shared" ref="D1219:D1282" si="57">B1219=B1220</f>
        <v>0</v>
      </c>
      <c r="F1219">
        <f>Trimmed!G1219-'raw data'!$T$2</f>
        <v>13263</v>
      </c>
      <c r="G1219">
        <v>26221</v>
      </c>
      <c r="H1219">
        <v>3.1640625</v>
      </c>
      <c r="I1219">
        <v>-8.7890625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25658</v>
      </c>
      <c r="B1220">
        <v>-0.26367190000000001</v>
      </c>
      <c r="C1220">
        <v>-35.15625</v>
      </c>
      <c r="D1220" t="b">
        <f t="shared" si="57"/>
        <v>0</v>
      </c>
      <c r="F1220">
        <f>Trimmed!G1220-'raw data'!$T$2</f>
        <v>13273</v>
      </c>
      <c r="G1220">
        <v>26231</v>
      </c>
      <c r="H1220">
        <v>2.9882811999999999</v>
      </c>
      <c r="I1220">
        <v>-15.980114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25668</v>
      </c>
      <c r="B1221">
        <v>-0.61523439999999996</v>
      </c>
      <c r="C1221">
        <v>-31.960228000000001</v>
      </c>
      <c r="D1221" t="b">
        <f t="shared" si="57"/>
        <v>0</v>
      </c>
      <c r="F1221">
        <f>Trimmed!G1221-'raw data'!$T$2</f>
        <v>13284</v>
      </c>
      <c r="G1221">
        <v>26242</v>
      </c>
      <c r="H1221">
        <v>2.8125</v>
      </c>
      <c r="I1221">
        <v>-17.578125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25679</v>
      </c>
      <c r="B1222">
        <v>-0.96679689999999996</v>
      </c>
      <c r="C1222">
        <v>-35.15625</v>
      </c>
      <c r="D1222" t="b">
        <f t="shared" si="57"/>
        <v>0</v>
      </c>
      <c r="F1222">
        <f>Trimmed!G1222-'raw data'!$T$2</f>
        <v>13294</v>
      </c>
      <c r="G1222">
        <v>26252</v>
      </c>
      <c r="H1222">
        <v>2.6367188000000001</v>
      </c>
      <c r="I1222">
        <v>-15.980114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25689</v>
      </c>
      <c r="B1223">
        <v>-1.3183594000000001</v>
      </c>
      <c r="C1223">
        <v>-31.960228000000001</v>
      </c>
      <c r="D1223" t="b">
        <f t="shared" si="57"/>
        <v>0</v>
      </c>
      <c r="F1223">
        <f>Trimmed!G1223-'raw data'!$T$2</f>
        <v>13305</v>
      </c>
      <c r="G1223">
        <v>26263</v>
      </c>
      <c r="H1223">
        <v>2.3730468999999998</v>
      </c>
      <c r="I1223">
        <v>-26.3671875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25700</v>
      </c>
      <c r="B1224">
        <v>-1.6699219000000001</v>
      </c>
      <c r="C1224">
        <v>-35.15625</v>
      </c>
      <c r="D1224" t="b">
        <f t="shared" si="57"/>
        <v>0</v>
      </c>
      <c r="F1224">
        <f>Trimmed!G1224-'raw data'!$T$2</f>
        <v>13315</v>
      </c>
      <c r="G1224">
        <v>26273</v>
      </c>
      <c r="H1224">
        <v>2.109375</v>
      </c>
      <c r="I1224">
        <v>-26.3671875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25710</v>
      </c>
      <c r="B1225">
        <v>-2.0214843999999998</v>
      </c>
      <c r="C1225">
        <v>-35.15625</v>
      </c>
      <c r="D1225" t="b">
        <f t="shared" si="57"/>
        <v>0</v>
      </c>
      <c r="F1225">
        <f>Trimmed!G1225-'raw data'!$T$2</f>
        <v>13325</v>
      </c>
      <c r="G1225">
        <v>26283</v>
      </c>
      <c r="H1225">
        <v>1.8457030999999999</v>
      </c>
      <c r="I1225">
        <v>-23.970171000000001</v>
      </c>
      <c r="J1225" t="str">
        <f t="shared" si="58"/>
        <v>NO</v>
      </c>
      <c r="K1225" t="str">
        <f t="shared" si="59"/>
        <v>NO</v>
      </c>
    </row>
    <row r="1226" spans="1:11" x14ac:dyDescent="0.25">
      <c r="A1226">
        <v>25720</v>
      </c>
      <c r="B1226">
        <v>-2.2851561999999999</v>
      </c>
      <c r="C1226">
        <v>-23.970171000000001</v>
      </c>
      <c r="D1226" t="b">
        <f t="shared" si="57"/>
        <v>0</v>
      </c>
      <c r="F1226">
        <f>Trimmed!G1226-'raw data'!$T$2</f>
        <v>13336</v>
      </c>
      <c r="G1226">
        <v>26294</v>
      </c>
      <c r="H1226">
        <v>1.4941405999999999</v>
      </c>
      <c r="I1226">
        <v>-35.15625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25731</v>
      </c>
      <c r="B1227">
        <v>-2.6367188000000001</v>
      </c>
      <c r="C1227">
        <v>-35.15625</v>
      </c>
      <c r="D1227" t="b">
        <f t="shared" si="57"/>
        <v>0</v>
      </c>
      <c r="F1227">
        <f>Trimmed!G1227-'raw data'!$T$2</f>
        <v>13346</v>
      </c>
      <c r="G1227">
        <v>26304</v>
      </c>
      <c r="H1227">
        <v>1.2304687999999999</v>
      </c>
      <c r="I1227">
        <v>-23.970171000000001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25741</v>
      </c>
      <c r="B1228">
        <v>-2.9003906000000002</v>
      </c>
      <c r="C1228">
        <v>-23.970171000000001</v>
      </c>
      <c r="D1228" t="b">
        <f t="shared" si="57"/>
        <v>0</v>
      </c>
      <c r="F1228">
        <f>Trimmed!G1228-'raw data'!$T$2</f>
        <v>13357</v>
      </c>
      <c r="G1228">
        <v>26315</v>
      </c>
      <c r="H1228">
        <v>0.87890619999999997</v>
      </c>
      <c r="I1228">
        <v>-35.15625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25752</v>
      </c>
      <c r="B1229">
        <v>-3.1640625</v>
      </c>
      <c r="C1229">
        <v>-26.3671875</v>
      </c>
      <c r="D1229" t="b">
        <f t="shared" si="57"/>
        <v>0</v>
      </c>
      <c r="F1229">
        <f>Trimmed!G1229-'raw data'!$T$2</f>
        <v>13367</v>
      </c>
      <c r="G1229">
        <v>26325</v>
      </c>
      <c r="H1229">
        <v>0.61523439999999996</v>
      </c>
      <c r="I1229">
        <v>-23.970171000000001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25762</v>
      </c>
      <c r="B1230">
        <v>-3.4277343999999998</v>
      </c>
      <c r="C1230">
        <v>-23.970171000000001</v>
      </c>
      <c r="D1230" t="b">
        <f t="shared" si="57"/>
        <v>0</v>
      </c>
      <c r="F1230">
        <f>Trimmed!G1230-'raw data'!$T$2</f>
        <v>13378</v>
      </c>
      <c r="G1230">
        <v>26336</v>
      </c>
      <c r="H1230">
        <v>0.26367190000000001</v>
      </c>
      <c r="I1230">
        <v>-35.15625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25773</v>
      </c>
      <c r="B1231">
        <v>-3.6035156000000002</v>
      </c>
      <c r="C1231">
        <v>-17.578125</v>
      </c>
      <c r="D1231" t="b">
        <f t="shared" si="57"/>
        <v>0</v>
      </c>
      <c r="F1231">
        <f>Trimmed!G1231-'raw data'!$T$2</f>
        <v>13388</v>
      </c>
      <c r="G1231">
        <v>26346</v>
      </c>
      <c r="H1231">
        <v>-8.7890599999999999E-2</v>
      </c>
      <c r="I1231">
        <v>-35.15625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25783</v>
      </c>
      <c r="B1232">
        <v>-3.7792968999999998</v>
      </c>
      <c r="C1232">
        <v>-17.578125</v>
      </c>
      <c r="D1232" t="b">
        <f t="shared" si="57"/>
        <v>0</v>
      </c>
      <c r="F1232">
        <f>Trimmed!G1232-'raw data'!$T$2</f>
        <v>13398</v>
      </c>
      <c r="G1232">
        <v>26356</v>
      </c>
      <c r="H1232">
        <v>-0.43945309999999999</v>
      </c>
      <c r="I1232">
        <v>-31.960228000000001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25793</v>
      </c>
      <c r="B1233">
        <v>-3.8671875</v>
      </c>
      <c r="C1233">
        <v>-7.9900570000000002</v>
      </c>
      <c r="D1233" t="b">
        <f t="shared" si="57"/>
        <v>0</v>
      </c>
      <c r="F1233">
        <f>Trimmed!G1233-'raw data'!$T$2</f>
        <v>13409</v>
      </c>
      <c r="G1233">
        <v>26367</v>
      </c>
      <c r="H1233">
        <v>-0.703125</v>
      </c>
      <c r="I1233">
        <v>-26.3671875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25804</v>
      </c>
      <c r="B1234">
        <v>-4.0429687999999997</v>
      </c>
      <c r="C1234">
        <v>-17.578125</v>
      </c>
      <c r="D1234" t="b">
        <f t="shared" si="57"/>
        <v>1</v>
      </c>
      <c r="F1234">
        <f>Trimmed!G1234-'raw data'!$T$2</f>
        <v>13419</v>
      </c>
      <c r="G1234">
        <v>26377</v>
      </c>
      <c r="H1234">
        <v>-1.0546875</v>
      </c>
      <c r="I1234">
        <v>-31.960228000000001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25814</v>
      </c>
      <c r="B1235">
        <v>-4.0429687999999997</v>
      </c>
      <c r="C1235">
        <v>0</v>
      </c>
      <c r="D1235" t="b">
        <f t="shared" si="57"/>
        <v>0</v>
      </c>
      <c r="F1235">
        <f>Trimmed!G1235-'raw data'!$T$2</f>
        <v>13430</v>
      </c>
      <c r="G1235">
        <v>26388</v>
      </c>
      <c r="H1235">
        <v>-1.40625</v>
      </c>
      <c r="I1235">
        <v>-35.15625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25825</v>
      </c>
      <c r="B1236">
        <v>-4.1308594000000003</v>
      </c>
      <c r="C1236">
        <v>-8.7890625</v>
      </c>
      <c r="D1236" t="b">
        <f t="shared" si="57"/>
        <v>1</v>
      </c>
      <c r="F1236">
        <f>Trimmed!G1236-'raw data'!$T$2</f>
        <v>13440</v>
      </c>
      <c r="G1236">
        <v>26398</v>
      </c>
      <c r="H1236">
        <v>-1.7578125</v>
      </c>
      <c r="I1236">
        <v>-31.960228000000001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25835</v>
      </c>
      <c r="B1237">
        <v>-4.1308594000000003</v>
      </c>
      <c r="C1237">
        <v>0</v>
      </c>
      <c r="D1237" t="b">
        <f t="shared" si="57"/>
        <v>0</v>
      </c>
      <c r="F1237">
        <f>Trimmed!G1237-'raw data'!$T$2</f>
        <v>13451</v>
      </c>
      <c r="G1237">
        <v>26409</v>
      </c>
      <c r="H1237">
        <v>-2.0214843999999998</v>
      </c>
      <c r="I1237">
        <v>-26.3671875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25846</v>
      </c>
      <c r="B1238">
        <v>-4.0429687999999997</v>
      </c>
      <c r="C1238">
        <v>8.7890625</v>
      </c>
      <c r="D1238" t="b">
        <f t="shared" si="57"/>
        <v>1</v>
      </c>
      <c r="F1238">
        <f>Trimmed!G1238-'raw data'!$T$2</f>
        <v>13461</v>
      </c>
      <c r="G1238">
        <v>26419</v>
      </c>
      <c r="H1238">
        <v>-2.3730468999999998</v>
      </c>
      <c r="I1238">
        <v>-35.15625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25856</v>
      </c>
      <c r="B1239">
        <v>-4.0429687999999997</v>
      </c>
      <c r="C1239">
        <v>0</v>
      </c>
      <c r="D1239" t="b">
        <f t="shared" si="57"/>
        <v>0</v>
      </c>
      <c r="F1239">
        <f>Trimmed!G1239-'raw data'!$T$2</f>
        <v>13471</v>
      </c>
      <c r="G1239">
        <v>26429</v>
      </c>
      <c r="H1239">
        <v>-2.6367188000000001</v>
      </c>
      <c r="I1239">
        <v>-23.970171000000001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25866</v>
      </c>
      <c r="B1240">
        <v>-3.8671875</v>
      </c>
      <c r="C1240">
        <v>15.980114</v>
      </c>
      <c r="D1240" t="b">
        <f t="shared" si="57"/>
        <v>0</v>
      </c>
      <c r="F1240">
        <f>Trimmed!G1240-'raw data'!$T$2</f>
        <v>13482</v>
      </c>
      <c r="G1240">
        <v>26440</v>
      </c>
      <c r="H1240">
        <v>-2.9003906000000002</v>
      </c>
      <c r="I1240">
        <v>-26.3671875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25877</v>
      </c>
      <c r="B1241">
        <v>-3.7792968999999998</v>
      </c>
      <c r="C1241">
        <v>8.7890625</v>
      </c>
      <c r="D1241" t="b">
        <f t="shared" si="57"/>
        <v>0</v>
      </c>
      <c r="F1241">
        <f>Trimmed!G1241-'raw data'!$T$2</f>
        <v>13492</v>
      </c>
      <c r="G1241">
        <v>26450</v>
      </c>
      <c r="H1241">
        <v>-3.0761718999999998</v>
      </c>
      <c r="I1241">
        <v>-15.980114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25887</v>
      </c>
      <c r="B1242">
        <v>-3.6035156000000002</v>
      </c>
      <c r="C1242">
        <v>15.980114</v>
      </c>
      <c r="D1242" t="b">
        <f t="shared" si="57"/>
        <v>0</v>
      </c>
      <c r="F1242">
        <f>Trimmed!G1242-'raw data'!$T$2</f>
        <v>13503</v>
      </c>
      <c r="G1242">
        <v>26461</v>
      </c>
      <c r="H1242">
        <v>-3.3398438000000001</v>
      </c>
      <c r="I1242">
        <v>-26.3671875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25898</v>
      </c>
      <c r="B1243">
        <v>-3.3398438000000001</v>
      </c>
      <c r="C1243">
        <v>26.3671875</v>
      </c>
      <c r="D1243" t="b">
        <f t="shared" si="57"/>
        <v>0</v>
      </c>
      <c r="F1243">
        <f>Trimmed!G1243-'raw data'!$T$2</f>
        <v>13513</v>
      </c>
      <c r="G1243">
        <v>26471</v>
      </c>
      <c r="H1243">
        <v>-3.515625</v>
      </c>
      <c r="I1243">
        <v>-15.980114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25908</v>
      </c>
      <c r="B1244">
        <v>-3.1640625</v>
      </c>
      <c r="C1244">
        <v>17.578125</v>
      </c>
      <c r="D1244" t="b">
        <f t="shared" si="57"/>
        <v>0</v>
      </c>
      <c r="F1244">
        <f>Trimmed!G1244-'raw data'!$T$2</f>
        <v>13524</v>
      </c>
      <c r="G1244">
        <v>26482</v>
      </c>
      <c r="H1244">
        <v>-3.6914061999999999</v>
      </c>
      <c r="I1244">
        <v>-17.578125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25919</v>
      </c>
      <c r="B1245">
        <v>-2.9003906000000002</v>
      </c>
      <c r="C1245">
        <v>23.970171000000001</v>
      </c>
      <c r="D1245" t="b">
        <f t="shared" si="57"/>
        <v>0</v>
      </c>
      <c r="F1245">
        <f>Trimmed!G1245-'raw data'!$T$2</f>
        <v>13534</v>
      </c>
      <c r="G1245">
        <v>26492</v>
      </c>
      <c r="H1245">
        <v>-3.7792968999999998</v>
      </c>
      <c r="I1245">
        <v>-8.7890625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25929</v>
      </c>
      <c r="B1246">
        <v>-2.6367188000000001</v>
      </c>
      <c r="C1246">
        <v>26.3671875</v>
      </c>
      <c r="D1246" t="b">
        <f t="shared" si="57"/>
        <v>0</v>
      </c>
      <c r="F1246">
        <f>Trimmed!G1246-'raw data'!$T$2</f>
        <v>13544</v>
      </c>
      <c r="G1246">
        <v>26502</v>
      </c>
      <c r="H1246">
        <v>-3.8671875</v>
      </c>
      <c r="I1246">
        <v>-7.9900570000000002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25939</v>
      </c>
      <c r="B1247">
        <v>-2.3730468999999998</v>
      </c>
      <c r="C1247">
        <v>23.970171000000001</v>
      </c>
      <c r="D1247" t="b">
        <f t="shared" si="57"/>
        <v>0</v>
      </c>
      <c r="F1247">
        <f>Trimmed!G1247-'raw data'!$T$2</f>
        <v>13576</v>
      </c>
      <c r="G1247">
        <v>26534</v>
      </c>
      <c r="H1247">
        <v>-3.9550781000000002</v>
      </c>
      <c r="I1247">
        <v>0</v>
      </c>
      <c r="J1247" t="str">
        <f t="shared" si="58"/>
        <v>NO</v>
      </c>
      <c r="K1247" t="str">
        <f t="shared" si="59"/>
        <v>YES</v>
      </c>
    </row>
    <row r="1248" spans="1:11" x14ac:dyDescent="0.25">
      <c r="A1248">
        <v>25950</v>
      </c>
      <c r="B1248">
        <v>-2.0214843999999998</v>
      </c>
      <c r="C1248">
        <v>35.15625</v>
      </c>
      <c r="D1248" t="b">
        <f t="shared" si="57"/>
        <v>0</v>
      </c>
      <c r="F1248">
        <f>Trimmed!G1248-'raw data'!$T$2</f>
        <v>13586</v>
      </c>
      <c r="G1248">
        <v>26544</v>
      </c>
      <c r="H1248">
        <v>-3.8671875</v>
      </c>
      <c r="I1248">
        <v>7.9900570000000002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25960</v>
      </c>
      <c r="B1249">
        <v>-1.7578125</v>
      </c>
      <c r="C1249">
        <v>23.970171000000001</v>
      </c>
      <c r="D1249" t="b">
        <f t="shared" si="57"/>
        <v>0</v>
      </c>
      <c r="F1249">
        <f>Trimmed!G1249-'raw data'!$T$2</f>
        <v>13597</v>
      </c>
      <c r="G1249">
        <v>26555</v>
      </c>
      <c r="H1249">
        <v>-3.7792968999999998</v>
      </c>
      <c r="I1249">
        <v>8.7890625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25971</v>
      </c>
      <c r="B1250">
        <v>-1.40625</v>
      </c>
      <c r="C1250">
        <v>35.15625</v>
      </c>
      <c r="D1250" t="b">
        <f t="shared" si="57"/>
        <v>0</v>
      </c>
      <c r="F1250">
        <f>Trimmed!G1250-'raw data'!$T$2</f>
        <v>13607</v>
      </c>
      <c r="G1250">
        <v>26565</v>
      </c>
      <c r="H1250">
        <v>-3.6914061999999999</v>
      </c>
      <c r="I1250">
        <v>8.7890625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25981</v>
      </c>
      <c r="B1251">
        <v>-1.0546875</v>
      </c>
      <c r="C1251">
        <v>35.15625</v>
      </c>
      <c r="D1251" t="b">
        <f t="shared" si="57"/>
        <v>0</v>
      </c>
      <c r="F1251">
        <f>Trimmed!G1251-'raw data'!$T$2</f>
        <v>13617</v>
      </c>
      <c r="G1251">
        <v>26575</v>
      </c>
      <c r="H1251">
        <v>-3.515625</v>
      </c>
      <c r="I1251">
        <v>15.980114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25991</v>
      </c>
      <c r="B1252">
        <v>-0.703125</v>
      </c>
      <c r="C1252">
        <v>31.960228000000001</v>
      </c>
      <c r="D1252" t="b">
        <f t="shared" si="57"/>
        <v>0</v>
      </c>
      <c r="F1252">
        <f>Trimmed!G1252-'raw data'!$T$2</f>
        <v>13628</v>
      </c>
      <c r="G1252">
        <v>26586</v>
      </c>
      <c r="H1252">
        <v>-3.3398438000000001</v>
      </c>
      <c r="I1252">
        <v>17.578125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26002</v>
      </c>
      <c r="B1253">
        <v>-0.3515625</v>
      </c>
      <c r="C1253">
        <v>35.15625</v>
      </c>
      <c r="D1253" t="b">
        <f t="shared" si="57"/>
        <v>0</v>
      </c>
      <c r="F1253">
        <f>Trimmed!G1253-'raw data'!$T$2</f>
        <v>13638</v>
      </c>
      <c r="G1253">
        <v>26596</v>
      </c>
      <c r="H1253">
        <v>-3.1640625</v>
      </c>
      <c r="I1253">
        <v>15.980114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26012</v>
      </c>
      <c r="B1254">
        <v>0</v>
      </c>
      <c r="C1254">
        <v>31.960228000000001</v>
      </c>
      <c r="D1254" t="b">
        <f t="shared" si="57"/>
        <v>0</v>
      </c>
      <c r="F1254">
        <f>Trimmed!G1254-'raw data'!$T$2</f>
        <v>13649</v>
      </c>
      <c r="G1254">
        <v>26607</v>
      </c>
      <c r="H1254">
        <v>-2.9882811999999999</v>
      </c>
      <c r="I1254">
        <v>17.578125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26023</v>
      </c>
      <c r="B1255">
        <v>0.26367190000000001</v>
      </c>
      <c r="C1255">
        <v>26.3671875</v>
      </c>
      <c r="D1255" t="b">
        <f t="shared" si="57"/>
        <v>0</v>
      </c>
      <c r="F1255">
        <f>Trimmed!G1255-'raw data'!$T$2</f>
        <v>13659</v>
      </c>
      <c r="G1255">
        <v>26617</v>
      </c>
      <c r="H1255">
        <v>-2.7246093999999998</v>
      </c>
      <c r="I1255">
        <v>26.3671875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26033</v>
      </c>
      <c r="B1256">
        <v>0.61523439999999996</v>
      </c>
      <c r="C1256">
        <v>31.960228000000001</v>
      </c>
      <c r="D1256" t="b">
        <f t="shared" si="57"/>
        <v>0</v>
      </c>
      <c r="F1256">
        <f>Trimmed!G1256-'raw data'!$T$2</f>
        <v>13670</v>
      </c>
      <c r="G1256">
        <v>26628</v>
      </c>
      <c r="H1256">
        <v>-2.4609375</v>
      </c>
      <c r="I1256">
        <v>23.970171000000001</v>
      </c>
      <c r="J1256" t="str">
        <f t="shared" si="58"/>
        <v>NO</v>
      </c>
      <c r="K1256" t="str">
        <f t="shared" si="59"/>
        <v>NO</v>
      </c>
    </row>
    <row r="1257" spans="1:11" x14ac:dyDescent="0.25">
      <c r="A1257">
        <v>26044</v>
      </c>
      <c r="B1257">
        <v>0.96679689999999996</v>
      </c>
      <c r="C1257">
        <v>35.15625</v>
      </c>
      <c r="D1257" t="b">
        <f t="shared" si="57"/>
        <v>0</v>
      </c>
      <c r="F1257">
        <f>Trimmed!G1257-'raw data'!$T$2</f>
        <v>13680</v>
      </c>
      <c r="G1257">
        <v>26638</v>
      </c>
      <c r="H1257">
        <v>-2.109375</v>
      </c>
      <c r="I1257">
        <v>35.15625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26054</v>
      </c>
      <c r="B1258">
        <v>1.2304687999999999</v>
      </c>
      <c r="C1258">
        <v>26.3671875</v>
      </c>
      <c r="D1258" t="b">
        <f t="shared" si="57"/>
        <v>0</v>
      </c>
      <c r="F1258">
        <f>Trimmed!G1258-'raw data'!$T$2</f>
        <v>13690</v>
      </c>
      <c r="G1258">
        <v>26648</v>
      </c>
      <c r="H1258">
        <v>-1.8457030999999999</v>
      </c>
      <c r="I1258">
        <v>23.970171000000001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26064</v>
      </c>
      <c r="B1259">
        <v>1.4941405999999999</v>
      </c>
      <c r="C1259">
        <v>23.970171000000001</v>
      </c>
      <c r="D1259" t="b">
        <f t="shared" si="57"/>
        <v>0</v>
      </c>
      <c r="F1259">
        <f>Trimmed!G1259-'raw data'!$T$2</f>
        <v>13701</v>
      </c>
      <c r="G1259">
        <v>26659</v>
      </c>
      <c r="H1259">
        <v>-1.5820312000000001</v>
      </c>
      <c r="I1259">
        <v>26.3671875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26075</v>
      </c>
      <c r="B1260">
        <v>1.8457030999999999</v>
      </c>
      <c r="C1260">
        <v>35.15625</v>
      </c>
      <c r="D1260" t="b">
        <f t="shared" si="57"/>
        <v>0</v>
      </c>
      <c r="F1260">
        <f>Trimmed!G1260-'raw data'!$T$2</f>
        <v>13711</v>
      </c>
      <c r="G1260">
        <v>26669</v>
      </c>
      <c r="H1260">
        <v>-1.2304687999999999</v>
      </c>
      <c r="I1260">
        <v>31.960228000000001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26085</v>
      </c>
      <c r="B1261">
        <v>2.109375</v>
      </c>
      <c r="C1261">
        <v>23.970171000000001</v>
      </c>
      <c r="D1261" t="b">
        <f t="shared" si="57"/>
        <v>0</v>
      </c>
      <c r="F1261">
        <f>Trimmed!G1261-'raw data'!$T$2</f>
        <v>13722</v>
      </c>
      <c r="G1261">
        <v>26680</v>
      </c>
      <c r="H1261">
        <v>-0.96679689999999996</v>
      </c>
      <c r="I1261">
        <v>26.3671875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26096</v>
      </c>
      <c r="B1262">
        <v>2.2851561999999999</v>
      </c>
      <c r="C1262">
        <v>17.578125</v>
      </c>
      <c r="D1262" t="b">
        <f t="shared" si="57"/>
        <v>0</v>
      </c>
      <c r="F1262">
        <f>Trimmed!G1262-'raw data'!$T$2</f>
        <v>13732</v>
      </c>
      <c r="G1262">
        <v>26690</v>
      </c>
      <c r="H1262">
        <v>-0.52734380000000003</v>
      </c>
      <c r="I1262">
        <v>43.9453125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26106</v>
      </c>
      <c r="B1263">
        <v>2.5488281000000002</v>
      </c>
      <c r="C1263">
        <v>23.970171000000001</v>
      </c>
      <c r="D1263" t="b">
        <f t="shared" si="57"/>
        <v>0</v>
      </c>
      <c r="F1263">
        <f>Trimmed!G1263-'raw data'!$T$2</f>
        <v>13742</v>
      </c>
      <c r="G1263">
        <v>26700</v>
      </c>
      <c r="H1263">
        <v>-0.26367190000000001</v>
      </c>
      <c r="I1263">
        <v>23.970171000000001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26117</v>
      </c>
      <c r="B1264">
        <v>2.7246093999999998</v>
      </c>
      <c r="C1264">
        <v>17.578125</v>
      </c>
      <c r="D1264" t="b">
        <f t="shared" si="57"/>
        <v>0</v>
      </c>
      <c r="F1264">
        <f>Trimmed!G1264-'raw data'!$T$2</f>
        <v>13753</v>
      </c>
      <c r="G1264">
        <v>26711</v>
      </c>
      <c r="H1264">
        <v>8.7890599999999999E-2</v>
      </c>
      <c r="I1264">
        <v>35.15625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26127</v>
      </c>
      <c r="B1265">
        <v>2.8125</v>
      </c>
      <c r="C1265">
        <v>8.7890625</v>
      </c>
      <c r="D1265" t="b">
        <f t="shared" si="57"/>
        <v>0</v>
      </c>
      <c r="F1265">
        <f>Trimmed!G1265-'raw data'!$T$2</f>
        <v>13763</v>
      </c>
      <c r="G1265">
        <v>26721</v>
      </c>
      <c r="H1265">
        <v>0.43945309999999999</v>
      </c>
      <c r="I1265">
        <v>31.960228000000001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26137</v>
      </c>
      <c r="B1266">
        <v>2.9882811999999999</v>
      </c>
      <c r="C1266">
        <v>15.980114</v>
      </c>
      <c r="D1266" t="b">
        <f t="shared" si="57"/>
        <v>0</v>
      </c>
      <c r="F1266">
        <f>Trimmed!G1266-'raw data'!$T$2</f>
        <v>13774</v>
      </c>
      <c r="G1266">
        <v>26732</v>
      </c>
      <c r="H1266">
        <v>0.703125</v>
      </c>
      <c r="I1266">
        <v>26.3671875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26148</v>
      </c>
      <c r="B1267">
        <v>3.1640625</v>
      </c>
      <c r="C1267">
        <v>17.578125</v>
      </c>
      <c r="D1267" t="b">
        <f t="shared" si="57"/>
        <v>0</v>
      </c>
      <c r="F1267">
        <f>Trimmed!G1267-'raw data'!$T$2</f>
        <v>13784</v>
      </c>
      <c r="G1267">
        <v>26742</v>
      </c>
      <c r="H1267">
        <v>0.96679689999999996</v>
      </c>
      <c r="I1267">
        <v>23.970171000000001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26158</v>
      </c>
      <c r="B1268">
        <v>3.2519531000000002</v>
      </c>
      <c r="C1268">
        <v>7.9900570000000002</v>
      </c>
      <c r="D1268" t="b">
        <f t="shared" si="57"/>
        <v>0</v>
      </c>
      <c r="F1268">
        <f>Trimmed!G1268-'raw data'!$T$2</f>
        <v>13795</v>
      </c>
      <c r="G1268">
        <v>26753</v>
      </c>
      <c r="H1268">
        <v>1.3183594000000001</v>
      </c>
      <c r="I1268">
        <v>35.15625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26169</v>
      </c>
      <c r="B1269">
        <v>3.3398438000000001</v>
      </c>
      <c r="C1269">
        <v>8.7890625</v>
      </c>
      <c r="D1269" t="b">
        <f t="shared" si="57"/>
        <v>1</v>
      </c>
      <c r="F1269">
        <f>Trimmed!G1269-'raw data'!$T$2</f>
        <v>13805</v>
      </c>
      <c r="G1269">
        <v>26763</v>
      </c>
      <c r="H1269">
        <v>1.4941405999999999</v>
      </c>
      <c r="I1269">
        <v>17.578125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26179</v>
      </c>
      <c r="B1270">
        <v>3.3398438000000001</v>
      </c>
      <c r="C1270">
        <v>0</v>
      </c>
      <c r="D1270" t="b">
        <f t="shared" si="57"/>
        <v>1</v>
      </c>
      <c r="F1270">
        <f>Trimmed!G1270-'raw data'!$T$2</f>
        <v>13815</v>
      </c>
      <c r="G1270">
        <v>26773</v>
      </c>
      <c r="H1270">
        <v>1.8457030999999999</v>
      </c>
      <c r="I1270">
        <v>31.960228000000001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26190</v>
      </c>
      <c r="B1271">
        <v>3.3398438000000001</v>
      </c>
      <c r="C1271">
        <v>0</v>
      </c>
      <c r="D1271" t="b">
        <f t="shared" si="57"/>
        <v>1</v>
      </c>
      <c r="F1271">
        <f>Trimmed!G1271-'raw data'!$T$2</f>
        <v>13826</v>
      </c>
      <c r="G1271">
        <v>26784</v>
      </c>
      <c r="H1271">
        <v>2.0214843999999998</v>
      </c>
      <c r="I1271">
        <v>17.578125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26200</v>
      </c>
      <c r="B1272">
        <v>3.3398438000000001</v>
      </c>
      <c r="C1272">
        <v>0</v>
      </c>
      <c r="D1272" t="b">
        <f t="shared" si="57"/>
        <v>0</v>
      </c>
      <c r="F1272">
        <f>Trimmed!G1272-'raw data'!$T$2</f>
        <v>13836</v>
      </c>
      <c r="G1272">
        <v>26794</v>
      </c>
      <c r="H1272">
        <v>2.2851561999999999</v>
      </c>
      <c r="I1272">
        <v>23.970171000000001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26210</v>
      </c>
      <c r="B1273">
        <v>3.2519531000000002</v>
      </c>
      <c r="C1273">
        <v>-7.9900570000000002</v>
      </c>
      <c r="D1273" t="b">
        <f t="shared" si="57"/>
        <v>0</v>
      </c>
      <c r="F1273">
        <f>Trimmed!G1273-'raw data'!$T$2</f>
        <v>13847</v>
      </c>
      <c r="G1273">
        <v>26805</v>
      </c>
      <c r="H1273">
        <v>2.4609375</v>
      </c>
      <c r="I1273">
        <v>17.578125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26221</v>
      </c>
      <c r="B1274">
        <v>3.1640625</v>
      </c>
      <c r="C1274">
        <v>-8.7890625</v>
      </c>
      <c r="D1274" t="b">
        <f t="shared" si="57"/>
        <v>0</v>
      </c>
      <c r="F1274">
        <f>Trimmed!G1274-'raw data'!$T$2</f>
        <v>13857</v>
      </c>
      <c r="G1274">
        <v>26815</v>
      </c>
      <c r="H1274">
        <v>2.6367188000000001</v>
      </c>
      <c r="I1274">
        <v>15.980114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26231</v>
      </c>
      <c r="B1275">
        <v>2.9882811999999999</v>
      </c>
      <c r="C1275">
        <v>-15.980114</v>
      </c>
      <c r="D1275" t="b">
        <f t="shared" si="57"/>
        <v>0</v>
      </c>
      <c r="F1275">
        <f>Trimmed!G1275-'raw data'!$T$2</f>
        <v>13868</v>
      </c>
      <c r="G1275">
        <v>26826</v>
      </c>
      <c r="H1275">
        <v>2.8125</v>
      </c>
      <c r="I1275">
        <v>17.578125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26242</v>
      </c>
      <c r="B1276">
        <v>2.8125</v>
      </c>
      <c r="C1276">
        <v>-17.578125</v>
      </c>
      <c r="D1276" t="b">
        <f t="shared" si="57"/>
        <v>0</v>
      </c>
      <c r="F1276">
        <f>Trimmed!G1276-'raw data'!$T$2</f>
        <v>13878</v>
      </c>
      <c r="G1276">
        <v>26836</v>
      </c>
      <c r="H1276">
        <v>2.9003906000000002</v>
      </c>
      <c r="I1276">
        <v>8.7890625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26252</v>
      </c>
      <c r="B1277">
        <v>2.6367188000000001</v>
      </c>
      <c r="C1277">
        <v>-15.980114</v>
      </c>
      <c r="D1277" t="b">
        <f t="shared" si="57"/>
        <v>0</v>
      </c>
      <c r="F1277">
        <f>Trimmed!G1277-'raw data'!$T$2</f>
        <v>13888</v>
      </c>
      <c r="G1277">
        <v>26846</v>
      </c>
      <c r="H1277">
        <v>2.9882811999999999</v>
      </c>
      <c r="I1277">
        <v>7.9900570000000002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26263</v>
      </c>
      <c r="B1278">
        <v>2.3730468999999998</v>
      </c>
      <c r="C1278">
        <v>-26.3671875</v>
      </c>
      <c r="D1278" t="b">
        <f t="shared" si="57"/>
        <v>0</v>
      </c>
      <c r="F1278">
        <f>Trimmed!G1278-'raw data'!$T$2</f>
        <v>13899</v>
      </c>
      <c r="G1278">
        <v>26857</v>
      </c>
      <c r="H1278">
        <v>3.0761718999999998</v>
      </c>
      <c r="I1278">
        <v>8.7890625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26273</v>
      </c>
      <c r="B1279">
        <v>2.109375</v>
      </c>
      <c r="C1279">
        <v>-26.3671875</v>
      </c>
      <c r="D1279" t="b">
        <f t="shared" si="57"/>
        <v>0</v>
      </c>
      <c r="F1279">
        <f>Trimmed!G1279-'raw data'!$T$2</f>
        <v>13930</v>
      </c>
      <c r="G1279">
        <v>26888</v>
      </c>
      <c r="H1279">
        <v>3.1640625</v>
      </c>
      <c r="I1279">
        <v>0</v>
      </c>
      <c r="J1279" t="str">
        <f t="shared" si="58"/>
        <v>YES</v>
      </c>
      <c r="K1279" t="str">
        <f t="shared" si="59"/>
        <v>NO</v>
      </c>
    </row>
    <row r="1280" spans="1:11" x14ac:dyDescent="0.25">
      <c r="A1280">
        <v>26283</v>
      </c>
      <c r="B1280">
        <v>1.8457030999999999</v>
      </c>
      <c r="C1280">
        <v>-23.970171000000001</v>
      </c>
      <c r="D1280" t="b">
        <f t="shared" si="57"/>
        <v>0</v>
      </c>
      <c r="F1280">
        <f>Trimmed!G1280-'raw data'!$T$2</f>
        <v>13941</v>
      </c>
      <c r="G1280">
        <v>26899</v>
      </c>
      <c r="H1280">
        <v>3.0761718999999998</v>
      </c>
      <c r="I1280">
        <v>-8.7890625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26294</v>
      </c>
      <c r="B1281">
        <v>1.4941405999999999</v>
      </c>
      <c r="C1281">
        <v>-35.15625</v>
      </c>
      <c r="D1281" t="b">
        <f t="shared" si="57"/>
        <v>0</v>
      </c>
      <c r="F1281">
        <f>Trimmed!G1281-'raw data'!$T$2</f>
        <v>13951</v>
      </c>
      <c r="G1281">
        <v>26909</v>
      </c>
      <c r="H1281">
        <v>2.9882811999999999</v>
      </c>
      <c r="I1281">
        <v>-8.7890625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26304</v>
      </c>
      <c r="B1282">
        <v>1.2304687999999999</v>
      </c>
      <c r="C1282">
        <v>-23.970171000000001</v>
      </c>
      <c r="D1282" t="b">
        <f t="shared" si="57"/>
        <v>0</v>
      </c>
      <c r="F1282">
        <f>Trimmed!G1282-'raw data'!$T$2</f>
        <v>13961</v>
      </c>
      <c r="G1282">
        <v>26919</v>
      </c>
      <c r="H1282">
        <v>2.9003906000000002</v>
      </c>
      <c r="I1282">
        <v>-7.9900570000000002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26315</v>
      </c>
      <c r="B1283">
        <v>0.87890619999999997</v>
      </c>
      <c r="C1283">
        <v>-35.15625</v>
      </c>
      <c r="D1283" t="b">
        <f t="shared" ref="D1283:D1346" si="60">B1283=B1284</f>
        <v>0</v>
      </c>
      <c r="F1283">
        <f>Trimmed!G1283-'raw data'!$T$2</f>
        <v>13972</v>
      </c>
      <c r="G1283">
        <v>26930</v>
      </c>
      <c r="H1283">
        <v>2.7246093999999998</v>
      </c>
      <c r="I1283">
        <v>-17.578125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26325</v>
      </c>
      <c r="B1284">
        <v>0.61523439999999996</v>
      </c>
      <c r="C1284">
        <v>-23.970171000000001</v>
      </c>
      <c r="D1284" t="b">
        <f t="shared" si="60"/>
        <v>0</v>
      </c>
      <c r="F1284">
        <f>Trimmed!G1284-'raw data'!$T$2</f>
        <v>13982</v>
      </c>
      <c r="G1284">
        <v>26940</v>
      </c>
      <c r="H1284">
        <v>2.5488281000000002</v>
      </c>
      <c r="I1284">
        <v>-15.980114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26336</v>
      </c>
      <c r="B1285">
        <v>0.26367190000000001</v>
      </c>
      <c r="C1285">
        <v>-35.15625</v>
      </c>
      <c r="D1285" t="b">
        <f t="shared" si="60"/>
        <v>0</v>
      </c>
      <c r="F1285">
        <f>Trimmed!G1285-'raw data'!$T$2</f>
        <v>13993</v>
      </c>
      <c r="G1285">
        <v>26951</v>
      </c>
      <c r="H1285">
        <v>2.3730468999999998</v>
      </c>
      <c r="I1285">
        <v>-17.578125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26346</v>
      </c>
      <c r="B1286">
        <v>-8.7890599999999999E-2</v>
      </c>
      <c r="C1286">
        <v>-35.15625</v>
      </c>
      <c r="D1286" t="b">
        <f t="shared" si="60"/>
        <v>0</v>
      </c>
      <c r="F1286">
        <f>Trimmed!G1286-'raw data'!$T$2</f>
        <v>14003</v>
      </c>
      <c r="G1286">
        <v>26961</v>
      </c>
      <c r="H1286">
        <v>2.109375</v>
      </c>
      <c r="I1286">
        <v>-23.970171000000001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NO</v>
      </c>
    </row>
    <row r="1287" spans="1:11" x14ac:dyDescent="0.25">
      <c r="A1287">
        <v>26356</v>
      </c>
      <c r="B1287">
        <v>-0.43945309999999999</v>
      </c>
      <c r="C1287">
        <v>-31.960228000000001</v>
      </c>
      <c r="D1287" t="b">
        <f t="shared" si="60"/>
        <v>0</v>
      </c>
      <c r="F1287">
        <f>Trimmed!G1287-'raw data'!$T$2</f>
        <v>14014</v>
      </c>
      <c r="G1287">
        <v>26972</v>
      </c>
      <c r="H1287">
        <v>1.9335937999999999</v>
      </c>
      <c r="I1287">
        <v>-17.578125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26367</v>
      </c>
      <c r="B1288">
        <v>-0.703125</v>
      </c>
      <c r="C1288">
        <v>-26.3671875</v>
      </c>
      <c r="D1288" t="b">
        <f t="shared" si="60"/>
        <v>0</v>
      </c>
      <c r="F1288">
        <f>Trimmed!G1288-'raw data'!$T$2</f>
        <v>14024</v>
      </c>
      <c r="G1288">
        <v>26982</v>
      </c>
      <c r="H1288">
        <v>1.5820312000000001</v>
      </c>
      <c r="I1288">
        <v>-35.15625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26377</v>
      </c>
      <c r="B1289">
        <v>-1.0546875</v>
      </c>
      <c r="C1289">
        <v>-31.960228000000001</v>
      </c>
      <c r="D1289" t="b">
        <f t="shared" si="60"/>
        <v>0</v>
      </c>
      <c r="F1289">
        <f>Trimmed!G1289-'raw data'!$T$2</f>
        <v>14034</v>
      </c>
      <c r="G1289">
        <v>26992</v>
      </c>
      <c r="H1289">
        <v>1.40625</v>
      </c>
      <c r="I1289">
        <v>-15.980114</v>
      </c>
      <c r="J1289" t="str">
        <f t="shared" si="61"/>
        <v>NO</v>
      </c>
      <c r="K1289" t="str">
        <f t="shared" si="62"/>
        <v>NO</v>
      </c>
    </row>
    <row r="1290" spans="1:11" x14ac:dyDescent="0.25">
      <c r="A1290">
        <v>26388</v>
      </c>
      <c r="B1290">
        <v>-1.40625</v>
      </c>
      <c r="C1290">
        <v>-35.15625</v>
      </c>
      <c r="D1290" t="b">
        <f t="shared" si="60"/>
        <v>0</v>
      </c>
      <c r="F1290">
        <f>Trimmed!G1290-'raw data'!$T$2</f>
        <v>14045</v>
      </c>
      <c r="G1290">
        <v>27003</v>
      </c>
      <c r="H1290">
        <v>1.0546875</v>
      </c>
      <c r="I1290">
        <v>-35.15625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26398</v>
      </c>
      <c r="B1291">
        <v>-1.7578125</v>
      </c>
      <c r="C1291">
        <v>-31.960228000000001</v>
      </c>
      <c r="D1291" t="b">
        <f t="shared" si="60"/>
        <v>0</v>
      </c>
      <c r="F1291">
        <f>Trimmed!G1291-'raw data'!$T$2</f>
        <v>14055</v>
      </c>
      <c r="G1291">
        <v>27013</v>
      </c>
      <c r="H1291">
        <v>0.79101560000000004</v>
      </c>
      <c r="I1291">
        <v>-23.970171000000001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26409</v>
      </c>
      <c r="B1292">
        <v>-2.0214843999999998</v>
      </c>
      <c r="C1292">
        <v>-26.3671875</v>
      </c>
      <c r="D1292" t="b">
        <f t="shared" si="60"/>
        <v>0</v>
      </c>
      <c r="F1292">
        <f>Trimmed!G1292-'raw data'!$T$2</f>
        <v>14066</v>
      </c>
      <c r="G1292">
        <v>27024</v>
      </c>
      <c r="H1292">
        <v>0.43945309999999999</v>
      </c>
      <c r="I1292">
        <v>-35.15625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26419</v>
      </c>
      <c r="B1293">
        <v>-2.3730468999999998</v>
      </c>
      <c r="C1293">
        <v>-35.15625</v>
      </c>
      <c r="D1293" t="b">
        <f t="shared" si="60"/>
        <v>0</v>
      </c>
      <c r="F1293">
        <f>Trimmed!G1293-'raw data'!$T$2</f>
        <v>14076</v>
      </c>
      <c r="G1293">
        <v>27034</v>
      </c>
      <c r="H1293">
        <v>8.7890599999999999E-2</v>
      </c>
      <c r="I1293">
        <v>-31.960228000000001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26429</v>
      </c>
      <c r="B1294">
        <v>-2.6367188000000001</v>
      </c>
      <c r="C1294">
        <v>-23.970171000000001</v>
      </c>
      <c r="D1294" t="b">
        <f t="shared" si="60"/>
        <v>0</v>
      </c>
      <c r="F1294">
        <f>Trimmed!G1294-'raw data'!$T$2</f>
        <v>14087</v>
      </c>
      <c r="G1294">
        <v>27045</v>
      </c>
      <c r="H1294">
        <v>-0.1757812</v>
      </c>
      <c r="I1294">
        <v>-26.3671875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26440</v>
      </c>
      <c r="B1295">
        <v>-2.9003906000000002</v>
      </c>
      <c r="C1295">
        <v>-26.3671875</v>
      </c>
      <c r="D1295" t="b">
        <f t="shared" si="60"/>
        <v>0</v>
      </c>
      <c r="F1295">
        <f>Trimmed!G1295-'raw data'!$T$2</f>
        <v>14097</v>
      </c>
      <c r="G1295">
        <v>27055</v>
      </c>
      <c r="H1295">
        <v>-0.52734380000000003</v>
      </c>
      <c r="I1295">
        <v>-35.15625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26450</v>
      </c>
      <c r="B1296">
        <v>-3.0761718999999998</v>
      </c>
      <c r="C1296">
        <v>-15.980114</v>
      </c>
      <c r="D1296" t="b">
        <f t="shared" si="60"/>
        <v>0</v>
      </c>
      <c r="F1296">
        <f>Trimmed!G1296-'raw data'!$T$2</f>
        <v>14107</v>
      </c>
      <c r="G1296">
        <v>27065</v>
      </c>
      <c r="H1296">
        <v>-0.79101560000000004</v>
      </c>
      <c r="I1296">
        <v>-23.970171000000001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26461</v>
      </c>
      <c r="B1297">
        <v>-3.3398438000000001</v>
      </c>
      <c r="C1297">
        <v>-26.3671875</v>
      </c>
      <c r="D1297" t="b">
        <f t="shared" si="60"/>
        <v>0</v>
      </c>
      <c r="F1297">
        <f>Trimmed!G1297-'raw data'!$T$2</f>
        <v>14118</v>
      </c>
      <c r="G1297">
        <v>27076</v>
      </c>
      <c r="H1297">
        <v>-1.1425780999999999</v>
      </c>
      <c r="I1297">
        <v>-35.15625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26471</v>
      </c>
      <c r="B1298">
        <v>-3.515625</v>
      </c>
      <c r="C1298">
        <v>-15.980114</v>
      </c>
      <c r="D1298" t="b">
        <f t="shared" si="60"/>
        <v>0</v>
      </c>
      <c r="F1298">
        <f>Trimmed!G1298-'raw data'!$T$2</f>
        <v>14128</v>
      </c>
      <c r="G1298">
        <v>27086</v>
      </c>
      <c r="H1298">
        <v>-1.4941405999999999</v>
      </c>
      <c r="I1298">
        <v>-31.960228000000001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26482</v>
      </c>
      <c r="B1299">
        <v>-3.6914061999999999</v>
      </c>
      <c r="C1299">
        <v>-17.578125</v>
      </c>
      <c r="D1299" t="b">
        <f t="shared" si="60"/>
        <v>0</v>
      </c>
      <c r="F1299">
        <f>Trimmed!G1299-'raw data'!$T$2</f>
        <v>14139</v>
      </c>
      <c r="G1299">
        <v>27097</v>
      </c>
      <c r="H1299">
        <v>-1.7578125</v>
      </c>
      <c r="I1299">
        <v>-26.3671875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26492</v>
      </c>
      <c r="B1300">
        <v>-3.7792968999999998</v>
      </c>
      <c r="C1300">
        <v>-8.7890625</v>
      </c>
      <c r="D1300" t="b">
        <f t="shared" si="60"/>
        <v>0</v>
      </c>
      <c r="F1300">
        <f>Trimmed!G1300-'raw data'!$T$2</f>
        <v>14149</v>
      </c>
      <c r="G1300">
        <v>27107</v>
      </c>
      <c r="H1300">
        <v>-2.0214843999999998</v>
      </c>
      <c r="I1300">
        <v>-23.970171000000001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26502</v>
      </c>
      <c r="B1301">
        <v>-3.8671875</v>
      </c>
      <c r="C1301">
        <v>-7.9900570000000002</v>
      </c>
      <c r="D1301" t="b">
        <f t="shared" si="60"/>
        <v>0</v>
      </c>
      <c r="F1301">
        <f>Trimmed!G1301-'raw data'!$T$2</f>
        <v>14160</v>
      </c>
      <c r="G1301">
        <v>27118</v>
      </c>
      <c r="H1301">
        <v>-2.3730468999999998</v>
      </c>
      <c r="I1301">
        <v>-35.15625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26513</v>
      </c>
      <c r="B1302">
        <v>-3.9550781000000002</v>
      </c>
      <c r="C1302">
        <v>-8.7890625</v>
      </c>
      <c r="D1302" t="b">
        <f t="shared" si="60"/>
        <v>1</v>
      </c>
      <c r="F1302">
        <f>Trimmed!G1302-'raw data'!$T$2</f>
        <v>14170</v>
      </c>
      <c r="G1302">
        <v>27128</v>
      </c>
      <c r="H1302">
        <v>-2.5488281000000002</v>
      </c>
      <c r="I1302">
        <v>-17.578125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26523</v>
      </c>
      <c r="B1303">
        <v>-3.9550781000000002</v>
      </c>
      <c r="C1303">
        <v>0</v>
      </c>
      <c r="D1303" t="b">
        <f t="shared" si="60"/>
        <v>1</v>
      </c>
      <c r="F1303">
        <f>Trimmed!G1303-'raw data'!$T$2</f>
        <v>14180</v>
      </c>
      <c r="G1303">
        <v>27138</v>
      </c>
      <c r="H1303">
        <v>-2.8125</v>
      </c>
      <c r="I1303">
        <v>-23.970171000000001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26534</v>
      </c>
      <c r="B1304">
        <v>-3.9550781000000002</v>
      </c>
      <c r="C1304">
        <v>0</v>
      </c>
      <c r="D1304" t="b">
        <f t="shared" si="60"/>
        <v>0</v>
      </c>
      <c r="F1304">
        <f>Trimmed!G1304-'raw data'!$T$2</f>
        <v>14191</v>
      </c>
      <c r="G1304">
        <v>27149</v>
      </c>
      <c r="H1304">
        <v>-3.0761718999999998</v>
      </c>
      <c r="I1304">
        <v>-26.3671875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26544</v>
      </c>
      <c r="B1305">
        <v>-3.8671875</v>
      </c>
      <c r="C1305">
        <v>7.9900570000000002</v>
      </c>
      <c r="D1305" t="b">
        <f t="shared" si="60"/>
        <v>0</v>
      </c>
      <c r="F1305">
        <f>Trimmed!G1305-'raw data'!$T$2</f>
        <v>14201</v>
      </c>
      <c r="G1305">
        <v>27159</v>
      </c>
      <c r="H1305">
        <v>-3.2519531000000002</v>
      </c>
      <c r="I1305">
        <v>-15.980114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26555</v>
      </c>
      <c r="B1306">
        <v>-3.7792968999999998</v>
      </c>
      <c r="C1306">
        <v>8.7890625</v>
      </c>
      <c r="D1306" t="b">
        <f t="shared" si="60"/>
        <v>0</v>
      </c>
      <c r="F1306">
        <f>Trimmed!G1306-'raw data'!$T$2</f>
        <v>14212</v>
      </c>
      <c r="G1306">
        <v>27170</v>
      </c>
      <c r="H1306">
        <v>-3.4277343999999998</v>
      </c>
      <c r="I1306">
        <v>-17.578125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26565</v>
      </c>
      <c r="B1307">
        <v>-3.6914061999999999</v>
      </c>
      <c r="C1307">
        <v>8.7890625</v>
      </c>
      <c r="D1307" t="b">
        <f t="shared" si="60"/>
        <v>0</v>
      </c>
      <c r="F1307">
        <f>Trimmed!G1307-'raw data'!$T$2</f>
        <v>14222</v>
      </c>
      <c r="G1307">
        <v>27180</v>
      </c>
      <c r="H1307">
        <v>-3.515625</v>
      </c>
      <c r="I1307">
        <v>-7.9900570000000002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26575</v>
      </c>
      <c r="B1308">
        <v>-3.515625</v>
      </c>
      <c r="C1308">
        <v>15.980114</v>
      </c>
      <c r="D1308" t="b">
        <f t="shared" si="60"/>
        <v>0</v>
      </c>
      <c r="F1308">
        <f>Trimmed!G1308-'raw data'!$T$2</f>
        <v>14233</v>
      </c>
      <c r="G1308">
        <v>27191</v>
      </c>
      <c r="H1308">
        <v>-3.6035156000000002</v>
      </c>
      <c r="I1308">
        <v>-8.7890625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26586</v>
      </c>
      <c r="B1309">
        <v>-3.3398438000000001</v>
      </c>
      <c r="C1309">
        <v>17.578125</v>
      </c>
      <c r="D1309" t="b">
        <f t="shared" si="60"/>
        <v>0</v>
      </c>
      <c r="F1309">
        <f>Trimmed!G1309-'raw data'!$T$2</f>
        <v>14243</v>
      </c>
      <c r="G1309">
        <v>27201</v>
      </c>
      <c r="H1309">
        <v>-3.6914061999999999</v>
      </c>
      <c r="I1309">
        <v>-8.7890625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26596</v>
      </c>
      <c r="B1310">
        <v>-3.1640625</v>
      </c>
      <c r="C1310">
        <v>15.980114</v>
      </c>
      <c r="D1310" t="b">
        <f t="shared" si="60"/>
        <v>0</v>
      </c>
      <c r="F1310">
        <f>Trimmed!G1310-'raw data'!$T$2</f>
        <v>14264</v>
      </c>
      <c r="G1310">
        <v>27222</v>
      </c>
      <c r="H1310">
        <v>-3.7792968999999998</v>
      </c>
      <c r="I1310">
        <v>0</v>
      </c>
      <c r="J1310" t="str">
        <f t="shared" si="61"/>
        <v>NO</v>
      </c>
      <c r="K1310" t="str">
        <f t="shared" si="62"/>
        <v>YES</v>
      </c>
    </row>
    <row r="1311" spans="1:11" x14ac:dyDescent="0.25">
      <c r="A1311">
        <v>26607</v>
      </c>
      <c r="B1311">
        <v>-2.9882811999999999</v>
      </c>
      <c r="C1311">
        <v>17.578125</v>
      </c>
      <c r="D1311" t="b">
        <f t="shared" si="60"/>
        <v>0</v>
      </c>
      <c r="F1311">
        <f>Trimmed!G1311-'raw data'!$T$2</f>
        <v>14285</v>
      </c>
      <c r="G1311">
        <v>27243</v>
      </c>
      <c r="H1311">
        <v>-3.6914061999999999</v>
      </c>
      <c r="I1311">
        <v>0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26617</v>
      </c>
      <c r="B1312">
        <v>-2.7246093999999998</v>
      </c>
      <c r="C1312">
        <v>26.3671875</v>
      </c>
      <c r="D1312" t="b">
        <f t="shared" si="60"/>
        <v>0</v>
      </c>
      <c r="F1312">
        <f>Trimmed!G1312-'raw data'!$T$2</f>
        <v>14295</v>
      </c>
      <c r="G1312">
        <v>27253</v>
      </c>
      <c r="H1312">
        <v>-3.6035156000000002</v>
      </c>
      <c r="I1312">
        <v>8.7890625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26628</v>
      </c>
      <c r="B1313">
        <v>-2.4609375</v>
      </c>
      <c r="C1313">
        <v>23.970171000000001</v>
      </c>
      <c r="D1313" t="b">
        <f t="shared" si="60"/>
        <v>0</v>
      </c>
      <c r="F1313">
        <f>Trimmed!G1313-'raw data'!$T$2</f>
        <v>14306</v>
      </c>
      <c r="G1313">
        <v>27264</v>
      </c>
      <c r="H1313">
        <v>-3.515625</v>
      </c>
      <c r="I1313">
        <v>7.9900570000000002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26638</v>
      </c>
      <c r="B1314">
        <v>-2.109375</v>
      </c>
      <c r="C1314">
        <v>35.15625</v>
      </c>
      <c r="D1314" t="b">
        <f t="shared" si="60"/>
        <v>0</v>
      </c>
      <c r="F1314">
        <f>Trimmed!G1314-'raw data'!$T$2</f>
        <v>14316</v>
      </c>
      <c r="G1314">
        <v>27274</v>
      </c>
      <c r="H1314">
        <v>-3.3398438000000001</v>
      </c>
      <c r="I1314">
        <v>17.578125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26648</v>
      </c>
      <c r="B1315">
        <v>-1.8457030999999999</v>
      </c>
      <c r="C1315">
        <v>23.970171000000001</v>
      </c>
      <c r="D1315" t="b">
        <f t="shared" si="60"/>
        <v>0</v>
      </c>
      <c r="F1315">
        <f>Trimmed!G1315-'raw data'!$T$2</f>
        <v>14326</v>
      </c>
      <c r="G1315">
        <v>27284</v>
      </c>
      <c r="H1315">
        <v>-3.1640625</v>
      </c>
      <c r="I1315">
        <v>15.980114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26659</v>
      </c>
      <c r="B1316">
        <v>-1.5820312000000001</v>
      </c>
      <c r="C1316">
        <v>26.3671875</v>
      </c>
      <c r="D1316" t="b">
        <f t="shared" si="60"/>
        <v>0</v>
      </c>
      <c r="F1316">
        <f>Trimmed!G1316-'raw data'!$T$2</f>
        <v>14337</v>
      </c>
      <c r="G1316">
        <v>27295</v>
      </c>
      <c r="H1316">
        <v>-2.9882811999999999</v>
      </c>
      <c r="I1316">
        <v>17.578125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26669</v>
      </c>
      <c r="B1317">
        <v>-1.2304687999999999</v>
      </c>
      <c r="C1317">
        <v>31.960228000000001</v>
      </c>
      <c r="D1317" t="b">
        <f t="shared" si="60"/>
        <v>0</v>
      </c>
      <c r="F1317">
        <f>Trimmed!G1317-'raw data'!$T$2</f>
        <v>14347</v>
      </c>
      <c r="G1317">
        <v>27305</v>
      </c>
      <c r="H1317">
        <v>-2.7246093999999998</v>
      </c>
      <c r="I1317">
        <v>23.970171000000001</v>
      </c>
      <c r="J1317" t="str">
        <f t="shared" si="61"/>
        <v>NO</v>
      </c>
      <c r="K1317" t="str">
        <f t="shared" si="62"/>
        <v>NO</v>
      </c>
    </row>
    <row r="1318" spans="1:11" x14ac:dyDescent="0.25">
      <c r="A1318">
        <v>26680</v>
      </c>
      <c r="B1318">
        <v>-0.96679689999999996</v>
      </c>
      <c r="C1318">
        <v>26.3671875</v>
      </c>
      <c r="D1318" t="b">
        <f t="shared" si="60"/>
        <v>0</v>
      </c>
      <c r="F1318">
        <f>Trimmed!G1318-'raw data'!$T$2</f>
        <v>14358</v>
      </c>
      <c r="G1318">
        <v>27316</v>
      </c>
      <c r="H1318">
        <v>-2.4609375</v>
      </c>
      <c r="I1318">
        <v>26.3671875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26690</v>
      </c>
      <c r="B1319">
        <v>-0.52734380000000003</v>
      </c>
      <c r="C1319">
        <v>43.9453125</v>
      </c>
      <c r="D1319" t="b">
        <f t="shared" si="60"/>
        <v>0</v>
      </c>
      <c r="F1319">
        <f>Trimmed!G1319-'raw data'!$T$2</f>
        <v>14368</v>
      </c>
      <c r="G1319">
        <v>27326</v>
      </c>
      <c r="H1319">
        <v>-2.1972656000000002</v>
      </c>
      <c r="I1319">
        <v>26.3671875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26700</v>
      </c>
      <c r="B1320">
        <v>-0.26367190000000001</v>
      </c>
      <c r="C1320">
        <v>23.970171000000001</v>
      </c>
      <c r="D1320" t="b">
        <f t="shared" si="60"/>
        <v>0</v>
      </c>
      <c r="F1320">
        <f>Trimmed!G1320-'raw data'!$T$2</f>
        <v>14378</v>
      </c>
      <c r="G1320">
        <v>27336</v>
      </c>
      <c r="H1320">
        <v>-1.9335937999999999</v>
      </c>
      <c r="I1320">
        <v>23.970171000000001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26711</v>
      </c>
      <c r="B1321">
        <v>8.7890599999999999E-2</v>
      </c>
      <c r="C1321">
        <v>35.15625</v>
      </c>
      <c r="D1321" t="b">
        <f t="shared" si="60"/>
        <v>0</v>
      </c>
      <c r="F1321">
        <f>Trimmed!G1321-'raw data'!$T$2</f>
        <v>14389</v>
      </c>
      <c r="G1321">
        <v>27347</v>
      </c>
      <c r="H1321">
        <v>-1.6699219000000001</v>
      </c>
      <c r="I1321">
        <v>26.3671875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26721</v>
      </c>
      <c r="B1322">
        <v>0.43945309999999999</v>
      </c>
      <c r="C1322">
        <v>31.960228000000001</v>
      </c>
      <c r="D1322" t="b">
        <f t="shared" si="60"/>
        <v>0</v>
      </c>
      <c r="F1322">
        <f>Trimmed!G1322-'raw data'!$T$2</f>
        <v>14399</v>
      </c>
      <c r="G1322">
        <v>27357</v>
      </c>
      <c r="H1322">
        <v>-1.40625</v>
      </c>
      <c r="I1322">
        <v>23.970171000000001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26732</v>
      </c>
      <c r="B1323">
        <v>0.703125</v>
      </c>
      <c r="C1323">
        <v>26.3671875</v>
      </c>
      <c r="D1323" t="b">
        <f t="shared" si="60"/>
        <v>0</v>
      </c>
      <c r="F1323">
        <f>Trimmed!G1323-'raw data'!$T$2</f>
        <v>14410</v>
      </c>
      <c r="G1323">
        <v>27368</v>
      </c>
      <c r="H1323">
        <v>-1.0546875</v>
      </c>
      <c r="I1323">
        <v>35.15625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26742</v>
      </c>
      <c r="B1324">
        <v>0.96679689999999996</v>
      </c>
      <c r="C1324">
        <v>23.970171000000001</v>
      </c>
      <c r="D1324" t="b">
        <f t="shared" si="60"/>
        <v>0</v>
      </c>
      <c r="F1324">
        <f>Trimmed!G1324-'raw data'!$T$2</f>
        <v>14420</v>
      </c>
      <c r="G1324">
        <v>27378</v>
      </c>
      <c r="H1324">
        <v>-0.79101560000000004</v>
      </c>
      <c r="I1324">
        <v>23.970171000000001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26753</v>
      </c>
      <c r="B1325">
        <v>1.3183594000000001</v>
      </c>
      <c r="C1325">
        <v>35.15625</v>
      </c>
      <c r="D1325" t="b">
        <f t="shared" si="60"/>
        <v>0</v>
      </c>
      <c r="F1325">
        <f>Trimmed!G1325-'raw data'!$T$2</f>
        <v>14431</v>
      </c>
      <c r="G1325">
        <v>27389</v>
      </c>
      <c r="H1325">
        <v>-0.43945309999999999</v>
      </c>
      <c r="I1325">
        <v>35.15625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26763</v>
      </c>
      <c r="B1326">
        <v>1.4941405999999999</v>
      </c>
      <c r="C1326">
        <v>17.578125</v>
      </c>
      <c r="D1326" t="b">
        <f t="shared" si="60"/>
        <v>0</v>
      </c>
      <c r="F1326">
        <f>Trimmed!G1326-'raw data'!$T$2</f>
        <v>14441</v>
      </c>
      <c r="G1326">
        <v>27399</v>
      </c>
      <c r="H1326">
        <v>-0.1757812</v>
      </c>
      <c r="I1326">
        <v>26.3671875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26773</v>
      </c>
      <c r="B1327">
        <v>1.8457030999999999</v>
      </c>
      <c r="C1327">
        <v>31.960228000000001</v>
      </c>
      <c r="D1327" t="b">
        <f t="shared" si="60"/>
        <v>0</v>
      </c>
      <c r="F1327">
        <f>Trimmed!G1327-'raw data'!$T$2</f>
        <v>14451</v>
      </c>
      <c r="G1327">
        <v>27409</v>
      </c>
      <c r="H1327">
        <v>0.1757812</v>
      </c>
      <c r="I1327">
        <v>31.960228000000001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26784</v>
      </c>
      <c r="B1328">
        <v>2.0214843999999998</v>
      </c>
      <c r="C1328">
        <v>17.578125</v>
      </c>
      <c r="D1328" t="b">
        <f t="shared" si="60"/>
        <v>0</v>
      </c>
      <c r="F1328">
        <f>Trimmed!G1328-'raw data'!$T$2</f>
        <v>14462</v>
      </c>
      <c r="G1328">
        <v>27420</v>
      </c>
      <c r="H1328">
        <v>0.43945309999999999</v>
      </c>
      <c r="I1328">
        <v>26.3671875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26794</v>
      </c>
      <c r="B1329">
        <v>2.2851561999999999</v>
      </c>
      <c r="C1329">
        <v>23.970171000000001</v>
      </c>
      <c r="D1329" t="b">
        <f t="shared" si="60"/>
        <v>0</v>
      </c>
      <c r="F1329">
        <f>Trimmed!G1329-'raw data'!$T$2</f>
        <v>14472</v>
      </c>
      <c r="G1329">
        <v>27430</v>
      </c>
      <c r="H1329">
        <v>0.79101560000000004</v>
      </c>
      <c r="I1329">
        <v>31.960228000000001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26805</v>
      </c>
      <c r="B1330">
        <v>2.4609375</v>
      </c>
      <c r="C1330">
        <v>17.578125</v>
      </c>
      <c r="D1330" t="b">
        <f t="shared" si="60"/>
        <v>0</v>
      </c>
      <c r="F1330">
        <f>Trimmed!G1330-'raw data'!$T$2</f>
        <v>14483</v>
      </c>
      <c r="G1330">
        <v>27441</v>
      </c>
      <c r="H1330">
        <v>1.0546875</v>
      </c>
      <c r="I1330">
        <v>26.3671875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26815</v>
      </c>
      <c r="B1331">
        <v>2.6367188000000001</v>
      </c>
      <c r="C1331">
        <v>15.980114</v>
      </c>
      <c r="D1331" t="b">
        <f t="shared" si="60"/>
        <v>0</v>
      </c>
      <c r="F1331">
        <f>Trimmed!G1331-'raw data'!$T$2</f>
        <v>14493</v>
      </c>
      <c r="G1331">
        <v>27451</v>
      </c>
      <c r="H1331">
        <v>1.3183594000000001</v>
      </c>
      <c r="I1331">
        <v>23.970171000000001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26826</v>
      </c>
      <c r="B1332">
        <v>2.8125</v>
      </c>
      <c r="C1332">
        <v>17.578125</v>
      </c>
      <c r="D1332" t="b">
        <f t="shared" si="60"/>
        <v>0</v>
      </c>
      <c r="F1332">
        <f>Trimmed!G1332-'raw data'!$T$2</f>
        <v>14504</v>
      </c>
      <c r="G1332">
        <v>27462</v>
      </c>
      <c r="H1332">
        <v>1.5820312000000001</v>
      </c>
      <c r="I1332">
        <v>26.3671875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26836</v>
      </c>
      <c r="B1333">
        <v>2.9003906000000002</v>
      </c>
      <c r="C1333">
        <v>8.7890625</v>
      </c>
      <c r="D1333" t="b">
        <f t="shared" si="60"/>
        <v>0</v>
      </c>
      <c r="F1333">
        <f>Trimmed!G1333-'raw data'!$T$2</f>
        <v>14514</v>
      </c>
      <c r="G1333">
        <v>27472</v>
      </c>
      <c r="H1333">
        <v>1.7578125</v>
      </c>
      <c r="I1333">
        <v>17.578125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26846</v>
      </c>
      <c r="B1334">
        <v>2.9882811999999999</v>
      </c>
      <c r="C1334">
        <v>7.9900570000000002</v>
      </c>
      <c r="D1334" t="b">
        <f t="shared" si="60"/>
        <v>0</v>
      </c>
      <c r="F1334">
        <f>Trimmed!G1334-'raw data'!$T$2</f>
        <v>14524</v>
      </c>
      <c r="G1334">
        <v>27482</v>
      </c>
      <c r="H1334">
        <v>2.0214843999999998</v>
      </c>
      <c r="I1334">
        <v>23.970171000000001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26857</v>
      </c>
      <c r="B1335">
        <v>3.0761718999999998</v>
      </c>
      <c r="C1335">
        <v>8.7890625</v>
      </c>
      <c r="D1335" t="b">
        <f t="shared" si="60"/>
        <v>0</v>
      </c>
      <c r="F1335">
        <f>Trimmed!G1335-'raw data'!$T$2</f>
        <v>14535</v>
      </c>
      <c r="G1335">
        <v>27493</v>
      </c>
      <c r="H1335">
        <v>2.2851561999999999</v>
      </c>
      <c r="I1335">
        <v>26.3671875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26867</v>
      </c>
      <c r="B1336">
        <v>3.1640625</v>
      </c>
      <c r="C1336">
        <v>7.9900570000000002</v>
      </c>
      <c r="D1336" t="b">
        <f t="shared" si="60"/>
        <v>1</v>
      </c>
      <c r="F1336">
        <f>Trimmed!G1336-'raw data'!$T$2</f>
        <v>14545</v>
      </c>
      <c r="G1336">
        <v>27503</v>
      </c>
      <c r="H1336">
        <v>2.4609375</v>
      </c>
      <c r="I1336">
        <v>15.980114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26878</v>
      </c>
      <c r="B1337">
        <v>3.1640625</v>
      </c>
      <c r="C1337">
        <v>0</v>
      </c>
      <c r="D1337" t="b">
        <f t="shared" si="60"/>
        <v>1</v>
      </c>
      <c r="F1337">
        <f>Trimmed!G1337-'raw data'!$T$2</f>
        <v>14577</v>
      </c>
      <c r="G1337">
        <v>27535</v>
      </c>
      <c r="H1337">
        <v>2.7246093999999998</v>
      </c>
      <c r="I1337">
        <v>0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26888</v>
      </c>
      <c r="B1338">
        <v>3.1640625</v>
      </c>
      <c r="C1338">
        <v>0</v>
      </c>
      <c r="D1338" t="b">
        <f t="shared" si="60"/>
        <v>0</v>
      </c>
      <c r="F1338">
        <f>Trimmed!G1338-'raw data'!$T$2</f>
        <v>14587</v>
      </c>
      <c r="G1338">
        <v>27545</v>
      </c>
      <c r="H1338">
        <v>2.9003906000000002</v>
      </c>
      <c r="I1338">
        <v>17.578125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26899</v>
      </c>
      <c r="B1339">
        <v>3.0761718999999998</v>
      </c>
      <c r="C1339">
        <v>-8.7890625</v>
      </c>
      <c r="D1339" t="b">
        <f t="shared" si="60"/>
        <v>0</v>
      </c>
      <c r="F1339">
        <f>Trimmed!G1339-'raw data'!$T$2</f>
        <v>14597</v>
      </c>
      <c r="G1339">
        <v>27555</v>
      </c>
      <c r="H1339">
        <v>3.0761718999999998</v>
      </c>
      <c r="I1339">
        <v>15.980114</v>
      </c>
      <c r="J1339" t="str">
        <f t="shared" si="61"/>
        <v>YES</v>
      </c>
      <c r="K1339" t="str">
        <f t="shared" si="62"/>
        <v>NO</v>
      </c>
    </row>
    <row r="1340" spans="1:11" x14ac:dyDescent="0.25">
      <c r="A1340">
        <v>26909</v>
      </c>
      <c r="B1340">
        <v>2.9882811999999999</v>
      </c>
      <c r="C1340">
        <v>-8.7890625</v>
      </c>
      <c r="D1340" t="b">
        <f t="shared" si="60"/>
        <v>0</v>
      </c>
      <c r="F1340">
        <f>Trimmed!G1340-'raw data'!$T$2</f>
        <v>14639</v>
      </c>
      <c r="G1340">
        <v>27597</v>
      </c>
      <c r="H1340">
        <v>2.9882811999999999</v>
      </c>
      <c r="I1340">
        <v>0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26919</v>
      </c>
      <c r="B1341">
        <v>2.9003906000000002</v>
      </c>
      <c r="C1341">
        <v>-7.9900570000000002</v>
      </c>
      <c r="D1341" t="b">
        <f t="shared" si="60"/>
        <v>0</v>
      </c>
      <c r="F1341">
        <f>Trimmed!G1341-'raw data'!$T$2</f>
        <v>14650</v>
      </c>
      <c r="G1341">
        <v>27608</v>
      </c>
      <c r="H1341">
        <v>2.9003906000000002</v>
      </c>
      <c r="I1341">
        <v>-8.7890625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26930</v>
      </c>
      <c r="B1342">
        <v>2.7246093999999998</v>
      </c>
      <c r="C1342">
        <v>-17.578125</v>
      </c>
      <c r="D1342" t="b">
        <f t="shared" si="60"/>
        <v>0</v>
      </c>
      <c r="F1342">
        <f>Trimmed!G1342-'raw data'!$T$2</f>
        <v>14660</v>
      </c>
      <c r="G1342">
        <v>27618</v>
      </c>
      <c r="H1342">
        <v>2.7246093999999998</v>
      </c>
      <c r="I1342">
        <v>-17.578125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26940</v>
      </c>
      <c r="B1343">
        <v>2.5488281000000002</v>
      </c>
      <c r="C1343">
        <v>-15.980114</v>
      </c>
      <c r="D1343" t="b">
        <f t="shared" si="60"/>
        <v>0</v>
      </c>
      <c r="F1343">
        <f>Trimmed!G1343-'raw data'!$T$2</f>
        <v>14670</v>
      </c>
      <c r="G1343">
        <v>27628</v>
      </c>
      <c r="H1343">
        <v>2.5488281000000002</v>
      </c>
      <c r="I1343">
        <v>-15.980114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26951</v>
      </c>
      <c r="B1344">
        <v>2.3730468999999998</v>
      </c>
      <c r="C1344">
        <v>-17.578125</v>
      </c>
      <c r="D1344" t="b">
        <f t="shared" si="60"/>
        <v>0</v>
      </c>
      <c r="F1344">
        <f>Trimmed!G1344-'raw data'!$T$2</f>
        <v>14681</v>
      </c>
      <c r="G1344">
        <v>27639</v>
      </c>
      <c r="H1344">
        <v>2.3730468999999998</v>
      </c>
      <c r="I1344">
        <v>-17.578125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26961</v>
      </c>
      <c r="B1345">
        <v>2.109375</v>
      </c>
      <c r="C1345">
        <v>-23.970171000000001</v>
      </c>
      <c r="D1345" t="b">
        <f t="shared" si="60"/>
        <v>0</v>
      </c>
      <c r="F1345">
        <f>Trimmed!G1345-'raw data'!$T$2</f>
        <v>14691</v>
      </c>
      <c r="G1345">
        <v>27649</v>
      </c>
      <c r="H1345">
        <v>2.1972656000000002</v>
      </c>
      <c r="I1345">
        <v>-15.980114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26972</v>
      </c>
      <c r="B1346">
        <v>1.9335937999999999</v>
      </c>
      <c r="C1346">
        <v>-17.578125</v>
      </c>
      <c r="D1346" t="b">
        <f t="shared" si="60"/>
        <v>0</v>
      </c>
      <c r="F1346">
        <f>Trimmed!G1346-'raw data'!$T$2</f>
        <v>14702</v>
      </c>
      <c r="G1346">
        <v>27660</v>
      </c>
      <c r="H1346">
        <v>1.9335937999999999</v>
      </c>
      <c r="I1346">
        <v>-26.3671875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26982</v>
      </c>
      <c r="B1347">
        <v>1.5820312000000001</v>
      </c>
      <c r="C1347">
        <v>-35.15625</v>
      </c>
      <c r="D1347" t="b">
        <f t="shared" ref="D1347:D1410" si="63">B1347=B1348</f>
        <v>0</v>
      </c>
      <c r="F1347">
        <f>Trimmed!G1347-'raw data'!$T$2</f>
        <v>14712</v>
      </c>
      <c r="G1347">
        <v>27670</v>
      </c>
      <c r="H1347">
        <v>1.6699219000000001</v>
      </c>
      <c r="I1347">
        <v>-23.970171000000001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26992</v>
      </c>
      <c r="B1348">
        <v>1.40625</v>
      </c>
      <c r="C1348">
        <v>-15.980114</v>
      </c>
      <c r="D1348" t="b">
        <f t="shared" si="63"/>
        <v>0</v>
      </c>
      <c r="F1348">
        <f>Trimmed!G1348-'raw data'!$T$2</f>
        <v>14723</v>
      </c>
      <c r="G1348">
        <v>27681</v>
      </c>
      <c r="H1348">
        <v>1.4941405999999999</v>
      </c>
      <c r="I1348">
        <v>-17.578125</v>
      </c>
      <c r="J1348" t="str">
        <f t="shared" si="61"/>
        <v>NO</v>
      </c>
      <c r="K1348" t="str">
        <f t="shared" si="62"/>
        <v>NO</v>
      </c>
    </row>
    <row r="1349" spans="1:11" x14ac:dyDescent="0.25">
      <c r="A1349">
        <v>27003</v>
      </c>
      <c r="B1349">
        <v>1.0546875</v>
      </c>
      <c r="C1349">
        <v>-35.15625</v>
      </c>
      <c r="D1349" t="b">
        <f t="shared" si="63"/>
        <v>0</v>
      </c>
      <c r="F1349">
        <f>Trimmed!G1349-'raw data'!$T$2</f>
        <v>14733</v>
      </c>
      <c r="G1349">
        <v>27691</v>
      </c>
      <c r="H1349">
        <v>1.2304687999999999</v>
      </c>
      <c r="I1349">
        <v>-26.3671875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27013</v>
      </c>
      <c r="B1350">
        <v>0.79101560000000004</v>
      </c>
      <c r="C1350">
        <v>-23.970171000000001</v>
      </c>
      <c r="D1350" t="b">
        <f t="shared" si="63"/>
        <v>0</v>
      </c>
      <c r="F1350">
        <f>Trimmed!G1350-'raw data'!$T$2</f>
        <v>14743</v>
      </c>
      <c r="G1350">
        <v>27701</v>
      </c>
      <c r="H1350">
        <v>0.87890619999999997</v>
      </c>
      <c r="I1350">
        <v>-31.960228000000001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27024</v>
      </c>
      <c r="B1351">
        <v>0.43945309999999999</v>
      </c>
      <c r="C1351">
        <v>-35.15625</v>
      </c>
      <c r="D1351" t="b">
        <f t="shared" si="63"/>
        <v>0</v>
      </c>
      <c r="F1351">
        <f>Trimmed!G1351-'raw data'!$T$2</f>
        <v>14754</v>
      </c>
      <c r="G1351">
        <v>27712</v>
      </c>
      <c r="H1351">
        <v>0.61523439999999996</v>
      </c>
      <c r="I1351">
        <v>-26.3671875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27034</v>
      </c>
      <c r="B1352">
        <v>8.7890599999999999E-2</v>
      </c>
      <c r="C1352">
        <v>-31.960228000000001</v>
      </c>
      <c r="D1352" t="b">
        <f t="shared" si="63"/>
        <v>0</v>
      </c>
      <c r="F1352">
        <f>Trimmed!G1352-'raw data'!$T$2</f>
        <v>14764</v>
      </c>
      <c r="G1352">
        <v>27722</v>
      </c>
      <c r="H1352">
        <v>0.3515625</v>
      </c>
      <c r="I1352">
        <v>-23.970171000000001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27045</v>
      </c>
      <c r="B1353">
        <v>-0.1757812</v>
      </c>
      <c r="C1353">
        <v>-26.3671875</v>
      </c>
      <c r="D1353" t="b">
        <f t="shared" si="63"/>
        <v>0</v>
      </c>
      <c r="F1353">
        <f>Trimmed!G1353-'raw data'!$T$2</f>
        <v>14775</v>
      </c>
      <c r="G1353">
        <v>27733</v>
      </c>
      <c r="H1353">
        <v>0</v>
      </c>
      <c r="I1353">
        <v>-35.15625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27055</v>
      </c>
      <c r="B1354">
        <v>-0.52734380000000003</v>
      </c>
      <c r="C1354">
        <v>-35.15625</v>
      </c>
      <c r="D1354" t="b">
        <f t="shared" si="63"/>
        <v>0</v>
      </c>
      <c r="F1354">
        <f>Trimmed!G1354-'raw data'!$T$2</f>
        <v>14785</v>
      </c>
      <c r="G1354">
        <v>27743</v>
      </c>
      <c r="H1354">
        <v>-0.26367190000000001</v>
      </c>
      <c r="I1354">
        <v>-23.970171000000001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27065</v>
      </c>
      <c r="B1355">
        <v>-0.79101560000000004</v>
      </c>
      <c r="C1355">
        <v>-23.970171000000001</v>
      </c>
      <c r="D1355" t="b">
        <f t="shared" si="63"/>
        <v>0</v>
      </c>
      <c r="F1355">
        <f>Trimmed!G1355-'raw data'!$T$2</f>
        <v>14796</v>
      </c>
      <c r="G1355">
        <v>27754</v>
      </c>
      <c r="H1355">
        <v>-0.61523439999999996</v>
      </c>
      <c r="I1355">
        <v>-35.15625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27076</v>
      </c>
      <c r="B1356">
        <v>-1.1425780999999999</v>
      </c>
      <c r="C1356">
        <v>-35.15625</v>
      </c>
      <c r="D1356" t="b">
        <f t="shared" si="63"/>
        <v>0</v>
      </c>
      <c r="F1356">
        <f>Trimmed!G1356-'raw data'!$T$2</f>
        <v>14806</v>
      </c>
      <c r="G1356">
        <v>27764</v>
      </c>
      <c r="H1356">
        <v>-0.87890619999999997</v>
      </c>
      <c r="I1356">
        <v>-26.3671875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27086</v>
      </c>
      <c r="B1357">
        <v>-1.4941405999999999</v>
      </c>
      <c r="C1357">
        <v>-31.960228000000001</v>
      </c>
      <c r="D1357" t="b">
        <f t="shared" si="63"/>
        <v>0</v>
      </c>
      <c r="F1357">
        <f>Trimmed!G1357-'raw data'!$T$2</f>
        <v>14816</v>
      </c>
      <c r="G1357">
        <v>27774</v>
      </c>
      <c r="H1357">
        <v>-1.1425780999999999</v>
      </c>
      <c r="I1357">
        <v>-23.970171000000001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27097</v>
      </c>
      <c r="B1358">
        <v>-1.7578125</v>
      </c>
      <c r="C1358">
        <v>-26.3671875</v>
      </c>
      <c r="D1358" t="b">
        <f t="shared" si="63"/>
        <v>0</v>
      </c>
      <c r="F1358">
        <f>Trimmed!G1358-'raw data'!$T$2</f>
        <v>14827</v>
      </c>
      <c r="G1358">
        <v>27785</v>
      </c>
      <c r="H1358">
        <v>-1.4941405999999999</v>
      </c>
      <c r="I1358">
        <v>-35.15625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27107</v>
      </c>
      <c r="B1359">
        <v>-2.0214843999999998</v>
      </c>
      <c r="C1359">
        <v>-23.970171000000001</v>
      </c>
      <c r="D1359" t="b">
        <f t="shared" si="63"/>
        <v>0</v>
      </c>
      <c r="F1359">
        <f>Trimmed!G1359-'raw data'!$T$2</f>
        <v>14837</v>
      </c>
      <c r="G1359">
        <v>27795</v>
      </c>
      <c r="H1359">
        <v>-1.7578125</v>
      </c>
      <c r="I1359">
        <v>-23.970171000000001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27118</v>
      </c>
      <c r="B1360">
        <v>-2.3730468999999998</v>
      </c>
      <c r="C1360">
        <v>-35.15625</v>
      </c>
      <c r="D1360" t="b">
        <f t="shared" si="63"/>
        <v>0</v>
      </c>
      <c r="F1360">
        <f>Trimmed!G1360-'raw data'!$T$2</f>
        <v>14848</v>
      </c>
      <c r="G1360">
        <v>27806</v>
      </c>
      <c r="H1360">
        <v>-2.0214843999999998</v>
      </c>
      <c r="I1360">
        <v>-26.3671875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27128</v>
      </c>
      <c r="B1361">
        <v>-2.5488281000000002</v>
      </c>
      <c r="C1361">
        <v>-17.578125</v>
      </c>
      <c r="D1361" t="b">
        <f t="shared" si="63"/>
        <v>0</v>
      </c>
      <c r="F1361">
        <f>Trimmed!G1361-'raw data'!$T$2</f>
        <v>14869</v>
      </c>
      <c r="G1361">
        <v>27827</v>
      </c>
      <c r="H1361">
        <v>-2.3730468999999998</v>
      </c>
      <c r="I1361">
        <v>0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27138</v>
      </c>
      <c r="B1362">
        <v>-2.8125</v>
      </c>
      <c r="C1362">
        <v>-23.970171000000001</v>
      </c>
      <c r="D1362" t="b">
        <f t="shared" si="63"/>
        <v>0</v>
      </c>
      <c r="F1362">
        <f>Trimmed!G1362-'raw data'!$T$2</f>
        <v>14879</v>
      </c>
      <c r="G1362">
        <v>27837</v>
      </c>
      <c r="H1362">
        <v>-2.7246093999999998</v>
      </c>
      <c r="I1362">
        <v>-35.15625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27149</v>
      </c>
      <c r="B1363">
        <v>-3.0761718999999998</v>
      </c>
      <c r="C1363">
        <v>-26.3671875</v>
      </c>
      <c r="D1363" t="b">
        <f t="shared" si="63"/>
        <v>0</v>
      </c>
      <c r="F1363">
        <f>Trimmed!G1363-'raw data'!$T$2</f>
        <v>14889</v>
      </c>
      <c r="G1363">
        <v>27847</v>
      </c>
      <c r="H1363">
        <v>-3.2519531000000002</v>
      </c>
      <c r="I1363">
        <v>-47.9403419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27159</v>
      </c>
      <c r="B1364">
        <v>-3.2519531000000002</v>
      </c>
      <c r="C1364">
        <v>-15.980114</v>
      </c>
      <c r="D1364" t="b">
        <f t="shared" si="63"/>
        <v>0</v>
      </c>
      <c r="F1364">
        <f>Trimmed!G1364-'raw data'!$T$2</f>
        <v>14900</v>
      </c>
      <c r="G1364">
        <v>27858</v>
      </c>
      <c r="H1364">
        <v>-3.0761718999999998</v>
      </c>
      <c r="I1364">
        <v>17.578125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27170</v>
      </c>
      <c r="B1365">
        <v>-3.4277343999999998</v>
      </c>
      <c r="C1365">
        <v>-17.578125</v>
      </c>
      <c r="D1365" t="b">
        <f t="shared" si="63"/>
        <v>0</v>
      </c>
      <c r="F1365">
        <f>Trimmed!G1365-'raw data'!$T$2</f>
        <v>14910</v>
      </c>
      <c r="G1365">
        <v>27868</v>
      </c>
      <c r="H1365">
        <v>-3.3398438000000001</v>
      </c>
      <c r="I1365">
        <v>-23.970171000000001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27180</v>
      </c>
      <c r="B1366">
        <v>-3.515625</v>
      </c>
      <c r="C1366">
        <v>-7.9900570000000002</v>
      </c>
      <c r="D1366" t="b">
        <f t="shared" si="63"/>
        <v>0</v>
      </c>
      <c r="F1366">
        <f>Trimmed!G1366-'raw data'!$T$2</f>
        <v>14942</v>
      </c>
      <c r="G1366">
        <v>27900</v>
      </c>
      <c r="H1366">
        <v>-3.515625</v>
      </c>
      <c r="I1366">
        <v>0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27191</v>
      </c>
      <c r="B1367">
        <v>-3.6035156000000002</v>
      </c>
      <c r="C1367">
        <v>-8.7890625</v>
      </c>
      <c r="D1367" t="b">
        <f t="shared" si="63"/>
        <v>0</v>
      </c>
      <c r="F1367">
        <f>Trimmed!G1367-'raw data'!$T$2</f>
        <v>14952</v>
      </c>
      <c r="G1367">
        <v>27910</v>
      </c>
      <c r="H1367">
        <v>-3.6914061999999999</v>
      </c>
      <c r="I1367">
        <v>-17.578125</v>
      </c>
      <c r="J1367" t="str">
        <f t="shared" si="64"/>
        <v>NO</v>
      </c>
      <c r="K1367" t="str">
        <f t="shared" si="65"/>
        <v>YES</v>
      </c>
    </row>
    <row r="1368" spans="1:11" x14ac:dyDescent="0.25">
      <c r="A1368">
        <v>27201</v>
      </c>
      <c r="B1368">
        <v>-3.6914061999999999</v>
      </c>
      <c r="C1368">
        <v>-8.7890625</v>
      </c>
      <c r="D1368" t="b">
        <f t="shared" si="63"/>
        <v>0</v>
      </c>
      <c r="F1368">
        <f>Trimmed!G1368-'raw data'!$T$2</f>
        <v>14962</v>
      </c>
      <c r="G1368">
        <v>27920</v>
      </c>
      <c r="H1368">
        <v>-3.515625</v>
      </c>
      <c r="I1368">
        <v>15.980114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27211</v>
      </c>
      <c r="B1369">
        <v>-3.7792968999999998</v>
      </c>
      <c r="C1369">
        <v>-7.9900570000000002</v>
      </c>
      <c r="D1369" t="b">
        <f t="shared" si="63"/>
        <v>1</v>
      </c>
      <c r="F1369">
        <f>Trimmed!G1369-'raw data'!$T$2</f>
        <v>14973</v>
      </c>
      <c r="G1369">
        <v>27931</v>
      </c>
      <c r="H1369">
        <v>-3.6035156000000002</v>
      </c>
      <c r="I1369">
        <v>-8.7890625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27222</v>
      </c>
      <c r="B1370">
        <v>-3.7792968999999998</v>
      </c>
      <c r="C1370">
        <v>0</v>
      </c>
      <c r="D1370" t="b">
        <f t="shared" si="63"/>
        <v>0</v>
      </c>
      <c r="F1370">
        <f>Trimmed!G1370-'raw data'!$T$2</f>
        <v>14983</v>
      </c>
      <c r="G1370">
        <v>27941</v>
      </c>
      <c r="H1370">
        <v>-3.515625</v>
      </c>
      <c r="I1370">
        <v>7.9900570000000002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27232</v>
      </c>
      <c r="B1371">
        <v>-3.6914061999999999</v>
      </c>
      <c r="C1371">
        <v>7.9900570000000002</v>
      </c>
      <c r="D1371" t="b">
        <f t="shared" si="63"/>
        <v>1</v>
      </c>
      <c r="F1371">
        <f>Trimmed!G1371-'raw data'!$T$2</f>
        <v>15004</v>
      </c>
      <c r="G1371">
        <v>27962</v>
      </c>
      <c r="H1371">
        <v>-3.3398438000000001</v>
      </c>
      <c r="I1371">
        <v>0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27243</v>
      </c>
      <c r="B1372">
        <v>-3.6914061999999999</v>
      </c>
      <c r="C1372">
        <v>0</v>
      </c>
      <c r="D1372" t="b">
        <f t="shared" si="63"/>
        <v>0</v>
      </c>
      <c r="F1372">
        <f>Trimmed!G1372-'raw data'!$T$2</f>
        <v>15015</v>
      </c>
      <c r="G1372">
        <v>27973</v>
      </c>
      <c r="H1372">
        <v>-3.1640625</v>
      </c>
      <c r="I1372">
        <v>15.980114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27253</v>
      </c>
      <c r="B1373">
        <v>-3.6035156000000002</v>
      </c>
      <c r="C1373">
        <v>8.7890625</v>
      </c>
      <c r="D1373" t="b">
        <f t="shared" si="63"/>
        <v>0</v>
      </c>
      <c r="F1373">
        <f>Trimmed!G1373-'raw data'!$T$2</f>
        <v>15025</v>
      </c>
      <c r="G1373">
        <v>27983</v>
      </c>
      <c r="H1373">
        <v>-2.9882811999999999</v>
      </c>
      <c r="I1373">
        <v>17.578125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27264</v>
      </c>
      <c r="B1374">
        <v>-3.515625</v>
      </c>
      <c r="C1374">
        <v>7.9900570000000002</v>
      </c>
      <c r="D1374" t="b">
        <f t="shared" si="63"/>
        <v>0</v>
      </c>
      <c r="F1374">
        <f>Trimmed!G1374-'raw data'!$T$2</f>
        <v>15035</v>
      </c>
      <c r="G1374">
        <v>27993</v>
      </c>
      <c r="H1374">
        <v>-2.8125</v>
      </c>
      <c r="I1374">
        <v>15.980114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27274</v>
      </c>
      <c r="B1375">
        <v>-3.3398438000000001</v>
      </c>
      <c r="C1375">
        <v>17.578125</v>
      </c>
      <c r="D1375" t="b">
        <f t="shared" si="63"/>
        <v>0</v>
      </c>
      <c r="F1375">
        <f>Trimmed!G1375-'raw data'!$T$2</f>
        <v>15046</v>
      </c>
      <c r="G1375">
        <v>28004</v>
      </c>
      <c r="H1375">
        <v>-2.5488281000000002</v>
      </c>
      <c r="I1375">
        <v>26.3671875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27284</v>
      </c>
      <c r="B1376">
        <v>-3.1640625</v>
      </c>
      <c r="C1376">
        <v>15.980114</v>
      </c>
      <c r="D1376" t="b">
        <f t="shared" si="63"/>
        <v>0</v>
      </c>
      <c r="F1376">
        <f>Trimmed!G1376-'raw data'!$T$2</f>
        <v>15056</v>
      </c>
      <c r="G1376">
        <v>28014</v>
      </c>
      <c r="H1376">
        <v>-2.3730468999999998</v>
      </c>
      <c r="I1376">
        <v>15.980114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27295</v>
      </c>
      <c r="B1377">
        <v>-2.9882811999999999</v>
      </c>
      <c r="C1377">
        <v>17.578125</v>
      </c>
      <c r="D1377" t="b">
        <f t="shared" si="63"/>
        <v>0</v>
      </c>
      <c r="F1377">
        <f>Trimmed!G1377-'raw data'!$T$2</f>
        <v>15067</v>
      </c>
      <c r="G1377">
        <v>28025</v>
      </c>
      <c r="H1377">
        <v>-2.109375</v>
      </c>
      <c r="I1377">
        <v>26.3671875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27305</v>
      </c>
      <c r="B1378">
        <v>-2.7246093999999998</v>
      </c>
      <c r="C1378">
        <v>23.970171000000001</v>
      </c>
      <c r="D1378" t="b">
        <f t="shared" si="63"/>
        <v>0</v>
      </c>
      <c r="F1378">
        <f>Trimmed!G1378-'raw data'!$T$2</f>
        <v>15077</v>
      </c>
      <c r="G1378">
        <v>28035</v>
      </c>
      <c r="H1378">
        <v>-1.8457030999999999</v>
      </c>
      <c r="I1378">
        <v>26.3671875</v>
      </c>
      <c r="J1378" t="str">
        <f t="shared" si="64"/>
        <v>NO</v>
      </c>
      <c r="K1378" t="str">
        <f t="shared" si="65"/>
        <v>NO</v>
      </c>
    </row>
    <row r="1379" spans="1:11" x14ac:dyDescent="0.25">
      <c r="A1379">
        <v>27316</v>
      </c>
      <c r="B1379">
        <v>-2.4609375</v>
      </c>
      <c r="C1379">
        <v>26.3671875</v>
      </c>
      <c r="D1379" t="b">
        <f t="shared" si="63"/>
        <v>0</v>
      </c>
      <c r="F1379">
        <f>Trimmed!G1379-'raw data'!$T$2</f>
        <v>15087</v>
      </c>
      <c r="G1379">
        <v>28045</v>
      </c>
      <c r="H1379">
        <v>-1.5820312000000001</v>
      </c>
      <c r="I1379">
        <v>23.970171000000001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27326</v>
      </c>
      <c r="B1380">
        <v>-2.1972656000000002</v>
      </c>
      <c r="C1380">
        <v>26.3671875</v>
      </c>
      <c r="D1380" t="b">
        <f t="shared" si="63"/>
        <v>0</v>
      </c>
      <c r="F1380">
        <f>Trimmed!G1380-'raw data'!$T$2</f>
        <v>15098</v>
      </c>
      <c r="G1380">
        <v>28056</v>
      </c>
      <c r="H1380">
        <v>-1.2304687999999999</v>
      </c>
      <c r="I1380">
        <v>35.15625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27336</v>
      </c>
      <c r="B1381">
        <v>-1.9335937999999999</v>
      </c>
      <c r="C1381">
        <v>23.970171000000001</v>
      </c>
      <c r="D1381" t="b">
        <f t="shared" si="63"/>
        <v>0</v>
      </c>
      <c r="F1381">
        <f>Trimmed!G1381-'raw data'!$T$2</f>
        <v>15108</v>
      </c>
      <c r="G1381">
        <v>28066</v>
      </c>
      <c r="H1381">
        <v>-0.96679689999999996</v>
      </c>
      <c r="I1381">
        <v>23.970171000000001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27347</v>
      </c>
      <c r="B1382">
        <v>-1.6699219000000001</v>
      </c>
      <c r="C1382">
        <v>26.3671875</v>
      </c>
      <c r="D1382" t="b">
        <f t="shared" si="63"/>
        <v>0</v>
      </c>
      <c r="F1382">
        <f>Trimmed!G1382-'raw data'!$T$2</f>
        <v>15119</v>
      </c>
      <c r="G1382">
        <v>28077</v>
      </c>
      <c r="H1382">
        <v>-0.703125</v>
      </c>
      <c r="I1382">
        <v>26.3671875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27357</v>
      </c>
      <c r="B1383">
        <v>-1.40625</v>
      </c>
      <c r="C1383">
        <v>23.970171000000001</v>
      </c>
      <c r="D1383" t="b">
        <f t="shared" si="63"/>
        <v>0</v>
      </c>
      <c r="F1383">
        <f>Trimmed!G1383-'raw data'!$T$2</f>
        <v>15129</v>
      </c>
      <c r="G1383">
        <v>28087</v>
      </c>
      <c r="H1383">
        <v>-0.43945309999999999</v>
      </c>
      <c r="I1383">
        <v>23.970171000000001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27368</v>
      </c>
      <c r="B1384">
        <v>-1.0546875</v>
      </c>
      <c r="C1384">
        <v>35.15625</v>
      </c>
      <c r="D1384" t="b">
        <f t="shared" si="63"/>
        <v>0</v>
      </c>
      <c r="F1384">
        <f>Trimmed!G1384-'raw data'!$T$2</f>
        <v>15140</v>
      </c>
      <c r="G1384">
        <v>28098</v>
      </c>
      <c r="H1384">
        <v>-8.7890599999999999E-2</v>
      </c>
      <c r="I1384">
        <v>35.15625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27378</v>
      </c>
      <c r="B1385">
        <v>-0.79101560000000004</v>
      </c>
      <c r="C1385">
        <v>23.970171000000001</v>
      </c>
      <c r="D1385" t="b">
        <f t="shared" si="63"/>
        <v>0</v>
      </c>
      <c r="F1385">
        <f>Trimmed!G1385-'raw data'!$T$2</f>
        <v>15150</v>
      </c>
      <c r="G1385">
        <v>28108</v>
      </c>
      <c r="H1385">
        <v>0.26367190000000001</v>
      </c>
      <c r="I1385">
        <v>35.15625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27389</v>
      </c>
      <c r="B1386">
        <v>-0.43945309999999999</v>
      </c>
      <c r="C1386">
        <v>35.15625</v>
      </c>
      <c r="D1386" t="b">
        <f t="shared" si="63"/>
        <v>0</v>
      </c>
      <c r="F1386">
        <f>Trimmed!G1386-'raw data'!$T$2</f>
        <v>15160</v>
      </c>
      <c r="G1386">
        <v>28118</v>
      </c>
      <c r="H1386">
        <v>0.52734380000000003</v>
      </c>
      <c r="I1386">
        <v>23.970171000000001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27399</v>
      </c>
      <c r="B1387">
        <v>-0.1757812</v>
      </c>
      <c r="C1387">
        <v>26.3671875</v>
      </c>
      <c r="D1387" t="b">
        <f t="shared" si="63"/>
        <v>0</v>
      </c>
      <c r="F1387">
        <f>Trimmed!G1387-'raw data'!$T$2</f>
        <v>15171</v>
      </c>
      <c r="G1387">
        <v>28129</v>
      </c>
      <c r="H1387">
        <v>0.79101560000000004</v>
      </c>
      <c r="I1387">
        <v>26.3671875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27409</v>
      </c>
      <c r="B1388">
        <v>0.1757812</v>
      </c>
      <c r="C1388">
        <v>31.960228000000001</v>
      </c>
      <c r="D1388" t="b">
        <f t="shared" si="63"/>
        <v>0</v>
      </c>
      <c r="F1388">
        <f>Trimmed!G1388-'raw data'!$T$2</f>
        <v>15181</v>
      </c>
      <c r="G1388">
        <v>28139</v>
      </c>
      <c r="H1388">
        <v>1.0546875</v>
      </c>
      <c r="I1388">
        <v>23.970171000000001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27420</v>
      </c>
      <c r="B1389">
        <v>0.43945309999999999</v>
      </c>
      <c r="C1389">
        <v>26.3671875</v>
      </c>
      <c r="D1389" t="b">
        <f t="shared" si="63"/>
        <v>0</v>
      </c>
      <c r="F1389">
        <f>Trimmed!G1389-'raw data'!$T$2</f>
        <v>15192</v>
      </c>
      <c r="G1389">
        <v>28150</v>
      </c>
      <c r="H1389">
        <v>1.3183594000000001</v>
      </c>
      <c r="I1389">
        <v>26.3671875</v>
      </c>
      <c r="J1389" t="str">
        <f t="shared" si="64"/>
        <v>NO</v>
      </c>
      <c r="K1389" t="str">
        <f t="shared" si="65"/>
        <v>NO</v>
      </c>
    </row>
    <row r="1390" spans="1:11" x14ac:dyDescent="0.25">
      <c r="A1390">
        <v>27430</v>
      </c>
      <c r="B1390">
        <v>0.79101560000000004</v>
      </c>
      <c r="C1390">
        <v>31.960228000000001</v>
      </c>
      <c r="D1390" t="b">
        <f t="shared" si="63"/>
        <v>0</v>
      </c>
      <c r="F1390">
        <f>Trimmed!G1390-'raw data'!$T$2</f>
        <v>15202</v>
      </c>
      <c r="G1390">
        <v>28160</v>
      </c>
      <c r="H1390">
        <v>1.5820312000000001</v>
      </c>
      <c r="I1390">
        <v>23.970171000000001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27441</v>
      </c>
      <c r="B1391">
        <v>1.0546875</v>
      </c>
      <c r="C1391">
        <v>26.3671875</v>
      </c>
      <c r="D1391" t="b">
        <f t="shared" si="63"/>
        <v>0</v>
      </c>
      <c r="F1391">
        <f>Trimmed!G1391-'raw data'!$T$2</f>
        <v>15213</v>
      </c>
      <c r="G1391">
        <v>28171</v>
      </c>
      <c r="H1391">
        <v>1.7578125</v>
      </c>
      <c r="I1391">
        <v>17.578125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27451</v>
      </c>
      <c r="B1392">
        <v>1.3183594000000001</v>
      </c>
      <c r="C1392">
        <v>23.970171000000001</v>
      </c>
      <c r="D1392" t="b">
        <f t="shared" si="63"/>
        <v>0</v>
      </c>
      <c r="F1392">
        <f>Trimmed!G1392-'raw data'!$T$2</f>
        <v>15223</v>
      </c>
      <c r="G1392">
        <v>28181</v>
      </c>
      <c r="H1392">
        <v>1.9335937999999999</v>
      </c>
      <c r="I1392">
        <v>17.578125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27462</v>
      </c>
      <c r="B1393">
        <v>1.5820312000000001</v>
      </c>
      <c r="C1393">
        <v>26.3671875</v>
      </c>
      <c r="D1393" t="b">
        <f t="shared" si="63"/>
        <v>0</v>
      </c>
      <c r="F1393">
        <f>Trimmed!G1393-'raw data'!$T$2</f>
        <v>15233</v>
      </c>
      <c r="G1393">
        <v>28191</v>
      </c>
      <c r="H1393">
        <v>2.1972656000000002</v>
      </c>
      <c r="I1393">
        <v>23.970171000000001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27472</v>
      </c>
      <c r="B1394">
        <v>1.7578125</v>
      </c>
      <c r="C1394">
        <v>17.578125</v>
      </c>
      <c r="D1394" t="b">
        <f t="shared" si="63"/>
        <v>0</v>
      </c>
      <c r="F1394">
        <f>Trimmed!G1394-'raw data'!$T$2</f>
        <v>15244</v>
      </c>
      <c r="G1394">
        <v>28202</v>
      </c>
      <c r="H1394">
        <v>2.3730468999999998</v>
      </c>
      <c r="I1394">
        <v>17.578125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27482</v>
      </c>
      <c r="B1395">
        <v>2.0214843999999998</v>
      </c>
      <c r="C1395">
        <v>23.970171000000001</v>
      </c>
      <c r="D1395" t="b">
        <f t="shared" si="63"/>
        <v>0</v>
      </c>
      <c r="F1395">
        <f>Trimmed!G1395-'raw data'!$T$2</f>
        <v>15254</v>
      </c>
      <c r="G1395">
        <v>28212</v>
      </c>
      <c r="H1395">
        <v>2.4609375</v>
      </c>
      <c r="I1395">
        <v>7.9900570000000002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27493</v>
      </c>
      <c r="B1396">
        <v>2.2851561999999999</v>
      </c>
      <c r="C1396">
        <v>26.3671875</v>
      </c>
      <c r="D1396" t="b">
        <f t="shared" si="63"/>
        <v>0</v>
      </c>
      <c r="F1396">
        <f>Trimmed!G1396-'raw data'!$T$2</f>
        <v>15265</v>
      </c>
      <c r="G1396">
        <v>28223</v>
      </c>
      <c r="H1396">
        <v>2.5488281000000002</v>
      </c>
      <c r="I1396">
        <v>8.7890625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27503</v>
      </c>
      <c r="B1397">
        <v>2.4609375</v>
      </c>
      <c r="C1397">
        <v>15.980114</v>
      </c>
      <c r="D1397" t="b">
        <f t="shared" si="63"/>
        <v>0</v>
      </c>
      <c r="F1397">
        <f>Trimmed!G1397-'raw data'!$T$2</f>
        <v>15275</v>
      </c>
      <c r="G1397">
        <v>28233</v>
      </c>
      <c r="H1397">
        <v>2.7246093999999998</v>
      </c>
      <c r="I1397">
        <v>15.980114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27514</v>
      </c>
      <c r="B1398">
        <v>2.7246093999999998</v>
      </c>
      <c r="C1398">
        <v>26.3671875</v>
      </c>
      <c r="D1398" t="b">
        <f t="shared" si="63"/>
        <v>1</v>
      </c>
      <c r="F1398">
        <f>Trimmed!G1398-'raw data'!$T$2</f>
        <v>15306</v>
      </c>
      <c r="G1398">
        <v>28264</v>
      </c>
      <c r="H1398">
        <v>2.8125</v>
      </c>
      <c r="I1398">
        <v>0</v>
      </c>
      <c r="J1398" t="str">
        <f t="shared" si="64"/>
        <v>YES</v>
      </c>
      <c r="K1398" t="str">
        <f t="shared" si="65"/>
        <v>NO</v>
      </c>
    </row>
    <row r="1399" spans="1:11" x14ac:dyDescent="0.25">
      <c r="A1399">
        <v>27524</v>
      </c>
      <c r="B1399">
        <v>2.7246093999999998</v>
      </c>
      <c r="C1399">
        <v>0</v>
      </c>
      <c r="D1399" t="b">
        <f t="shared" si="63"/>
        <v>1</v>
      </c>
      <c r="F1399">
        <f>Trimmed!G1399-'raw data'!$T$2</f>
        <v>15338</v>
      </c>
      <c r="G1399">
        <v>28296</v>
      </c>
      <c r="H1399">
        <v>2.7246093999999998</v>
      </c>
      <c r="I1399">
        <v>0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27535</v>
      </c>
      <c r="B1400">
        <v>2.7246093999999998</v>
      </c>
      <c r="C1400">
        <v>0</v>
      </c>
      <c r="D1400" t="b">
        <f t="shared" si="63"/>
        <v>0</v>
      </c>
      <c r="F1400">
        <f>Trimmed!G1400-'raw data'!$T$2</f>
        <v>15348</v>
      </c>
      <c r="G1400">
        <v>28306</v>
      </c>
      <c r="H1400">
        <v>2.6367188000000001</v>
      </c>
      <c r="I1400">
        <v>-7.9900570000000002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27545</v>
      </c>
      <c r="B1401">
        <v>2.9003906000000002</v>
      </c>
      <c r="C1401">
        <v>17.578125</v>
      </c>
      <c r="D1401" t="b">
        <f t="shared" si="63"/>
        <v>0</v>
      </c>
      <c r="F1401">
        <f>Trimmed!G1401-'raw data'!$T$2</f>
        <v>15359</v>
      </c>
      <c r="G1401">
        <v>28317</v>
      </c>
      <c r="H1401">
        <v>2.4609375</v>
      </c>
      <c r="I1401">
        <v>-17.578125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27555</v>
      </c>
      <c r="B1402">
        <v>3.0761718999999998</v>
      </c>
      <c r="C1402">
        <v>15.980114</v>
      </c>
      <c r="D1402" t="b">
        <f t="shared" si="63"/>
        <v>0</v>
      </c>
      <c r="F1402">
        <f>Trimmed!G1402-'raw data'!$T$2</f>
        <v>15369</v>
      </c>
      <c r="G1402">
        <v>28327</v>
      </c>
      <c r="H1402">
        <v>2.2851561999999999</v>
      </c>
      <c r="I1402">
        <v>-17.578125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27566</v>
      </c>
      <c r="B1403">
        <v>2.9882811999999999</v>
      </c>
      <c r="C1403">
        <v>-8.7890625</v>
      </c>
      <c r="D1403" t="b">
        <f t="shared" si="63"/>
        <v>1</v>
      </c>
      <c r="F1403">
        <f>Trimmed!G1403-'raw data'!$T$2</f>
        <v>15379</v>
      </c>
      <c r="G1403">
        <v>28337</v>
      </c>
      <c r="H1403">
        <v>2.109375</v>
      </c>
      <c r="I1403">
        <v>-15.980114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27576</v>
      </c>
      <c r="B1404">
        <v>2.9882811999999999</v>
      </c>
      <c r="C1404">
        <v>0</v>
      </c>
      <c r="D1404" t="b">
        <f t="shared" si="63"/>
        <v>1</v>
      </c>
      <c r="F1404">
        <f>Trimmed!G1404-'raw data'!$T$2</f>
        <v>15390</v>
      </c>
      <c r="G1404">
        <v>28348</v>
      </c>
      <c r="H1404">
        <v>1.9335937999999999</v>
      </c>
      <c r="I1404">
        <v>-17.578125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27587</v>
      </c>
      <c r="B1405">
        <v>2.9882811999999999</v>
      </c>
      <c r="C1405">
        <v>0</v>
      </c>
      <c r="D1405" t="b">
        <f t="shared" si="63"/>
        <v>1</v>
      </c>
      <c r="F1405">
        <f>Trimmed!G1405-'raw data'!$T$2</f>
        <v>15400</v>
      </c>
      <c r="G1405">
        <v>28358</v>
      </c>
      <c r="H1405">
        <v>1.7578125</v>
      </c>
      <c r="I1405">
        <v>-15.980114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27597</v>
      </c>
      <c r="B1406">
        <v>2.9882811999999999</v>
      </c>
      <c r="C1406">
        <v>0</v>
      </c>
      <c r="D1406" t="b">
        <f t="shared" si="63"/>
        <v>0</v>
      </c>
      <c r="F1406">
        <f>Trimmed!G1406-'raw data'!$T$2</f>
        <v>15411</v>
      </c>
      <c r="G1406">
        <v>28369</v>
      </c>
      <c r="H1406">
        <v>1.4941405999999999</v>
      </c>
      <c r="I1406">
        <v>-26.3671875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27608</v>
      </c>
      <c r="B1407">
        <v>2.9003906000000002</v>
      </c>
      <c r="C1407">
        <v>-8.7890625</v>
      </c>
      <c r="D1407" t="b">
        <f t="shared" si="63"/>
        <v>0</v>
      </c>
      <c r="F1407">
        <f>Trimmed!G1407-'raw data'!$T$2</f>
        <v>15421</v>
      </c>
      <c r="G1407">
        <v>28379</v>
      </c>
      <c r="H1407">
        <v>1.2304687999999999</v>
      </c>
      <c r="I1407">
        <v>-23.970171000000001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27618</v>
      </c>
      <c r="B1408">
        <v>2.7246093999999998</v>
      </c>
      <c r="C1408">
        <v>-17.578125</v>
      </c>
      <c r="D1408" t="b">
        <f t="shared" si="63"/>
        <v>0</v>
      </c>
      <c r="F1408">
        <f>Trimmed!G1408-'raw data'!$T$2</f>
        <v>15432</v>
      </c>
      <c r="G1408">
        <v>28390</v>
      </c>
      <c r="H1408">
        <v>1.0546875</v>
      </c>
      <c r="I1408">
        <v>-17.578125</v>
      </c>
      <c r="J1408" t="str">
        <f t="shared" si="64"/>
        <v>NO</v>
      </c>
      <c r="K1408" t="str">
        <f t="shared" si="65"/>
        <v>NO</v>
      </c>
    </row>
    <row r="1409" spans="1:11" x14ac:dyDescent="0.25">
      <c r="A1409">
        <v>27628</v>
      </c>
      <c r="B1409">
        <v>2.5488281000000002</v>
      </c>
      <c r="C1409">
        <v>-15.980114</v>
      </c>
      <c r="D1409" t="b">
        <f t="shared" si="63"/>
        <v>0</v>
      </c>
      <c r="F1409">
        <f>Trimmed!G1409-'raw data'!$T$2</f>
        <v>15442</v>
      </c>
      <c r="G1409">
        <v>28400</v>
      </c>
      <c r="H1409">
        <v>0.703125</v>
      </c>
      <c r="I1409">
        <v>-35.15625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27639</v>
      </c>
      <c r="B1410">
        <v>2.3730468999999998</v>
      </c>
      <c r="C1410">
        <v>-17.578125</v>
      </c>
      <c r="D1410" t="b">
        <f t="shared" si="63"/>
        <v>0</v>
      </c>
      <c r="F1410">
        <f>Trimmed!G1410-'raw data'!$T$2</f>
        <v>15452</v>
      </c>
      <c r="G1410">
        <v>28410</v>
      </c>
      <c r="H1410">
        <v>0.43945309999999999</v>
      </c>
      <c r="I1410">
        <v>-23.970171000000001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27649</v>
      </c>
      <c r="B1411">
        <v>2.1972656000000002</v>
      </c>
      <c r="C1411">
        <v>-15.980114</v>
      </c>
      <c r="D1411" t="b">
        <f t="shared" ref="D1411:D1474" si="66">B1411=B1412</f>
        <v>0</v>
      </c>
      <c r="F1411">
        <f>Trimmed!G1411-'raw data'!$T$2</f>
        <v>15463</v>
      </c>
      <c r="G1411">
        <v>28421</v>
      </c>
      <c r="H1411">
        <v>0.1757812</v>
      </c>
      <c r="I1411">
        <v>-26.3671875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27660</v>
      </c>
      <c r="B1412">
        <v>1.9335937999999999</v>
      </c>
      <c r="C1412">
        <v>-26.3671875</v>
      </c>
      <c r="D1412" t="b">
        <f t="shared" si="66"/>
        <v>0</v>
      </c>
      <c r="F1412">
        <f>Trimmed!G1412-'raw data'!$T$2</f>
        <v>15473</v>
      </c>
      <c r="G1412">
        <v>28431</v>
      </c>
      <c r="H1412">
        <v>-8.7890599999999999E-2</v>
      </c>
      <c r="I1412">
        <v>-23.970171000000001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27670</v>
      </c>
      <c r="B1413">
        <v>1.6699219000000001</v>
      </c>
      <c r="C1413">
        <v>-23.970171000000001</v>
      </c>
      <c r="D1413" t="b">
        <f t="shared" si="66"/>
        <v>0</v>
      </c>
      <c r="F1413">
        <f>Trimmed!G1413-'raw data'!$T$2</f>
        <v>15484</v>
      </c>
      <c r="G1413">
        <v>28442</v>
      </c>
      <c r="H1413">
        <v>-0.43945309999999999</v>
      </c>
      <c r="I1413">
        <v>-35.15625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27681</v>
      </c>
      <c r="B1414">
        <v>1.4941405999999999</v>
      </c>
      <c r="C1414">
        <v>-17.578125</v>
      </c>
      <c r="D1414" t="b">
        <f t="shared" si="66"/>
        <v>0</v>
      </c>
      <c r="F1414">
        <f>Trimmed!G1414-'raw data'!$T$2</f>
        <v>15494</v>
      </c>
      <c r="G1414">
        <v>28452</v>
      </c>
      <c r="H1414">
        <v>-0.703125</v>
      </c>
      <c r="I1414">
        <v>-23.970171000000001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27691</v>
      </c>
      <c r="B1415">
        <v>1.2304687999999999</v>
      </c>
      <c r="C1415">
        <v>-26.3671875</v>
      </c>
      <c r="D1415" t="b">
        <f t="shared" si="66"/>
        <v>0</v>
      </c>
      <c r="F1415">
        <f>Trimmed!G1415-'raw data'!$T$2</f>
        <v>15505</v>
      </c>
      <c r="G1415">
        <v>28463</v>
      </c>
      <c r="H1415">
        <v>-0.96679689999999996</v>
      </c>
      <c r="I1415">
        <v>-26.3671875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27701</v>
      </c>
      <c r="B1416">
        <v>0.87890619999999997</v>
      </c>
      <c r="C1416">
        <v>-31.960228000000001</v>
      </c>
      <c r="D1416" t="b">
        <f t="shared" si="66"/>
        <v>0</v>
      </c>
      <c r="F1416">
        <f>Trimmed!G1416-'raw data'!$T$2</f>
        <v>15515</v>
      </c>
      <c r="G1416">
        <v>28473</v>
      </c>
      <c r="H1416">
        <v>-1.2304687999999999</v>
      </c>
      <c r="I1416">
        <v>-26.3671875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27712</v>
      </c>
      <c r="B1417">
        <v>0.61523439999999996</v>
      </c>
      <c r="C1417">
        <v>-26.3671875</v>
      </c>
      <c r="D1417" t="b">
        <f t="shared" si="66"/>
        <v>0</v>
      </c>
      <c r="F1417">
        <f>Trimmed!G1417-'raw data'!$T$2</f>
        <v>15525</v>
      </c>
      <c r="G1417">
        <v>28483</v>
      </c>
      <c r="H1417">
        <v>-1.5820312000000001</v>
      </c>
      <c r="I1417">
        <v>-31.960228000000001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27722</v>
      </c>
      <c r="B1418">
        <v>0.3515625</v>
      </c>
      <c r="C1418">
        <v>-23.970171000000001</v>
      </c>
      <c r="D1418" t="b">
        <f t="shared" si="66"/>
        <v>0</v>
      </c>
      <c r="F1418">
        <f>Trimmed!G1418-'raw data'!$T$2</f>
        <v>15536</v>
      </c>
      <c r="G1418">
        <v>28494</v>
      </c>
      <c r="H1418">
        <v>-1.7578125</v>
      </c>
      <c r="I1418">
        <v>-17.578125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27733</v>
      </c>
      <c r="B1419">
        <v>0</v>
      </c>
      <c r="C1419">
        <v>-35.15625</v>
      </c>
      <c r="D1419" t="b">
        <f t="shared" si="66"/>
        <v>0</v>
      </c>
      <c r="F1419">
        <f>Trimmed!G1419-'raw data'!$T$2</f>
        <v>15546</v>
      </c>
      <c r="G1419">
        <v>28504</v>
      </c>
      <c r="H1419">
        <v>-2.0214843999999998</v>
      </c>
      <c r="I1419">
        <v>-23.970171000000001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27743</v>
      </c>
      <c r="B1420">
        <v>-0.26367190000000001</v>
      </c>
      <c r="C1420">
        <v>-23.970171000000001</v>
      </c>
      <c r="D1420" t="b">
        <f t="shared" si="66"/>
        <v>0</v>
      </c>
      <c r="F1420">
        <f>Trimmed!G1420-'raw data'!$T$2</f>
        <v>15557</v>
      </c>
      <c r="G1420">
        <v>28515</v>
      </c>
      <c r="H1420">
        <v>-2.2851561999999999</v>
      </c>
      <c r="I1420">
        <v>-26.3671875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27754</v>
      </c>
      <c r="B1421">
        <v>-0.61523439999999996</v>
      </c>
      <c r="C1421">
        <v>-35.15625</v>
      </c>
      <c r="D1421" t="b">
        <f t="shared" si="66"/>
        <v>0</v>
      </c>
      <c r="F1421">
        <f>Trimmed!G1421-'raw data'!$T$2</f>
        <v>15567</v>
      </c>
      <c r="G1421">
        <v>28525</v>
      </c>
      <c r="H1421">
        <v>-2.5488281000000002</v>
      </c>
      <c r="I1421">
        <v>-23.970171000000001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27764</v>
      </c>
      <c r="B1422">
        <v>-0.87890619999999997</v>
      </c>
      <c r="C1422">
        <v>-26.3671875</v>
      </c>
      <c r="D1422" t="b">
        <f t="shared" si="66"/>
        <v>0</v>
      </c>
      <c r="F1422">
        <f>Trimmed!G1422-'raw data'!$T$2</f>
        <v>15578</v>
      </c>
      <c r="G1422">
        <v>28536</v>
      </c>
      <c r="H1422">
        <v>-2.7246093999999998</v>
      </c>
      <c r="I1422">
        <v>-17.578125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27774</v>
      </c>
      <c r="B1423">
        <v>-1.1425780999999999</v>
      </c>
      <c r="C1423">
        <v>-23.970171000000001</v>
      </c>
      <c r="D1423" t="b">
        <f t="shared" si="66"/>
        <v>0</v>
      </c>
      <c r="F1423">
        <f>Trimmed!G1423-'raw data'!$T$2</f>
        <v>15588</v>
      </c>
      <c r="G1423">
        <v>28546</v>
      </c>
      <c r="H1423">
        <v>-2.9003906000000002</v>
      </c>
      <c r="I1423">
        <v>-17.578125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27785</v>
      </c>
      <c r="B1424">
        <v>-1.4941405999999999</v>
      </c>
      <c r="C1424">
        <v>-35.15625</v>
      </c>
      <c r="D1424" t="b">
        <f t="shared" si="66"/>
        <v>0</v>
      </c>
      <c r="F1424">
        <f>Trimmed!G1424-'raw data'!$T$2</f>
        <v>15598</v>
      </c>
      <c r="G1424">
        <v>28556</v>
      </c>
      <c r="H1424">
        <v>-3.0761718999999998</v>
      </c>
      <c r="I1424">
        <v>-15.980114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27795</v>
      </c>
      <c r="B1425">
        <v>-1.7578125</v>
      </c>
      <c r="C1425">
        <v>-23.970171000000001</v>
      </c>
      <c r="D1425" t="b">
        <f t="shared" si="66"/>
        <v>0</v>
      </c>
      <c r="F1425">
        <f>Trimmed!G1425-'raw data'!$T$2</f>
        <v>15609</v>
      </c>
      <c r="G1425">
        <v>28567</v>
      </c>
      <c r="H1425">
        <v>-3.1640625</v>
      </c>
      <c r="I1425">
        <v>-8.7890625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27806</v>
      </c>
      <c r="B1426">
        <v>-2.0214843999999998</v>
      </c>
      <c r="C1426">
        <v>-26.3671875</v>
      </c>
      <c r="D1426" t="b">
        <f t="shared" si="66"/>
        <v>0</v>
      </c>
      <c r="F1426">
        <f>Trimmed!G1426-'raw data'!$T$2</f>
        <v>15619</v>
      </c>
      <c r="G1426">
        <v>28577</v>
      </c>
      <c r="H1426">
        <v>-3.3398438000000001</v>
      </c>
      <c r="I1426">
        <v>-15.980114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27816</v>
      </c>
      <c r="B1427">
        <v>-2.3730468999999998</v>
      </c>
      <c r="C1427">
        <v>-31.960228000000001</v>
      </c>
      <c r="D1427" t="b">
        <f t="shared" si="66"/>
        <v>1</v>
      </c>
      <c r="F1427">
        <f>Trimmed!G1427-'raw data'!$T$2</f>
        <v>15671</v>
      </c>
      <c r="G1427">
        <v>28629</v>
      </c>
      <c r="H1427">
        <v>-3.4277343999999998</v>
      </c>
      <c r="I1427">
        <v>0</v>
      </c>
      <c r="J1427" t="str">
        <f t="shared" si="67"/>
        <v>NO</v>
      </c>
      <c r="K1427" t="str">
        <f t="shared" si="68"/>
        <v>YES</v>
      </c>
    </row>
    <row r="1428" spans="1:11" x14ac:dyDescent="0.25">
      <c r="A1428">
        <v>27827</v>
      </c>
      <c r="B1428">
        <v>-2.3730468999999998</v>
      </c>
      <c r="C1428">
        <v>0</v>
      </c>
      <c r="D1428" t="b">
        <f t="shared" si="66"/>
        <v>0</v>
      </c>
      <c r="F1428">
        <f>Trimmed!G1428-'raw data'!$T$2</f>
        <v>15682</v>
      </c>
      <c r="G1428">
        <v>28640</v>
      </c>
      <c r="H1428">
        <v>-3.3398438000000001</v>
      </c>
      <c r="I1428">
        <v>8.7890625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27837</v>
      </c>
      <c r="B1429">
        <v>-2.7246093999999998</v>
      </c>
      <c r="C1429">
        <v>-35.15625</v>
      </c>
      <c r="D1429" t="b">
        <f t="shared" si="66"/>
        <v>0</v>
      </c>
      <c r="F1429">
        <f>Trimmed!G1429-'raw data'!$T$2</f>
        <v>15692</v>
      </c>
      <c r="G1429">
        <v>28650</v>
      </c>
      <c r="H1429">
        <v>-3.1640625</v>
      </c>
      <c r="I1429">
        <v>15.980114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27847</v>
      </c>
      <c r="B1430">
        <v>-3.2519531000000002</v>
      </c>
      <c r="C1430">
        <v>-47.9403419</v>
      </c>
      <c r="D1430" t="b">
        <f t="shared" si="66"/>
        <v>0</v>
      </c>
      <c r="F1430">
        <f>Trimmed!G1430-'raw data'!$T$2</f>
        <v>15703</v>
      </c>
      <c r="G1430">
        <v>28661</v>
      </c>
      <c r="H1430">
        <v>-3.0761718999999998</v>
      </c>
      <c r="I1430">
        <v>8.7890625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27858</v>
      </c>
      <c r="B1431">
        <v>-3.0761718999999998</v>
      </c>
      <c r="C1431">
        <v>17.578125</v>
      </c>
      <c r="D1431" t="b">
        <f t="shared" si="66"/>
        <v>0</v>
      </c>
      <c r="F1431">
        <f>Trimmed!G1431-'raw data'!$T$2</f>
        <v>15713</v>
      </c>
      <c r="G1431">
        <v>28671</v>
      </c>
      <c r="H1431">
        <v>-2.9003906000000002</v>
      </c>
      <c r="I1431">
        <v>17.578125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27868</v>
      </c>
      <c r="B1432">
        <v>-3.3398438000000001</v>
      </c>
      <c r="C1432">
        <v>-23.970171000000001</v>
      </c>
      <c r="D1432" t="b">
        <f t="shared" si="66"/>
        <v>0</v>
      </c>
      <c r="F1432">
        <f>Trimmed!G1432-'raw data'!$T$2</f>
        <v>15723</v>
      </c>
      <c r="G1432">
        <v>28681</v>
      </c>
      <c r="H1432">
        <v>-2.8125</v>
      </c>
      <c r="I1432">
        <v>7.9900570000000002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27879</v>
      </c>
      <c r="B1433">
        <v>-3.515625</v>
      </c>
      <c r="C1433">
        <v>-17.578125</v>
      </c>
      <c r="D1433" t="b">
        <f t="shared" si="66"/>
        <v>1</v>
      </c>
      <c r="F1433">
        <f>Trimmed!G1433-'raw data'!$T$2</f>
        <v>15734</v>
      </c>
      <c r="G1433">
        <v>28692</v>
      </c>
      <c r="H1433">
        <v>-2.5488281000000002</v>
      </c>
      <c r="I1433">
        <v>26.3671875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27889</v>
      </c>
      <c r="B1434">
        <v>-3.515625</v>
      </c>
      <c r="C1434">
        <v>0</v>
      </c>
      <c r="D1434" t="b">
        <f t="shared" si="66"/>
        <v>1</v>
      </c>
      <c r="F1434">
        <f>Trimmed!G1434-'raw data'!$T$2</f>
        <v>15744</v>
      </c>
      <c r="G1434">
        <v>28702</v>
      </c>
      <c r="H1434">
        <v>-2.3730468999999998</v>
      </c>
      <c r="I1434">
        <v>15.980114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27900</v>
      </c>
      <c r="B1435">
        <v>-3.515625</v>
      </c>
      <c r="C1435">
        <v>0</v>
      </c>
      <c r="D1435" t="b">
        <f t="shared" si="66"/>
        <v>0</v>
      </c>
      <c r="F1435">
        <f>Trimmed!G1435-'raw data'!$T$2</f>
        <v>15755</v>
      </c>
      <c r="G1435">
        <v>28713</v>
      </c>
      <c r="H1435">
        <v>-2.109375</v>
      </c>
      <c r="I1435">
        <v>26.3671875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27910</v>
      </c>
      <c r="B1436">
        <v>-3.6914061999999999</v>
      </c>
      <c r="C1436">
        <v>-17.578125</v>
      </c>
      <c r="D1436" t="b">
        <f t="shared" si="66"/>
        <v>0</v>
      </c>
      <c r="F1436">
        <f>Trimmed!G1436-'raw data'!$T$2</f>
        <v>15765</v>
      </c>
      <c r="G1436">
        <v>28723</v>
      </c>
      <c r="H1436">
        <v>-1.8457030999999999</v>
      </c>
      <c r="I1436">
        <v>23.970171000000001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27920</v>
      </c>
      <c r="B1437">
        <v>-3.515625</v>
      </c>
      <c r="C1437">
        <v>15.980114</v>
      </c>
      <c r="D1437" t="b">
        <f t="shared" si="66"/>
        <v>0</v>
      </c>
      <c r="F1437">
        <f>Trimmed!G1437-'raw data'!$T$2</f>
        <v>15776</v>
      </c>
      <c r="G1437">
        <v>28734</v>
      </c>
      <c r="H1437">
        <v>-1.5820312000000001</v>
      </c>
      <c r="I1437">
        <v>26.3671875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27931</v>
      </c>
      <c r="B1438">
        <v>-3.6035156000000002</v>
      </c>
      <c r="C1438">
        <v>-8.7890625</v>
      </c>
      <c r="D1438" t="b">
        <f t="shared" si="66"/>
        <v>0</v>
      </c>
      <c r="F1438">
        <f>Trimmed!G1438-'raw data'!$T$2</f>
        <v>15786</v>
      </c>
      <c r="G1438">
        <v>28744</v>
      </c>
      <c r="H1438">
        <v>-1.3183594000000001</v>
      </c>
      <c r="I1438">
        <v>26.3671875</v>
      </c>
      <c r="J1438" t="str">
        <f t="shared" si="67"/>
        <v>NO</v>
      </c>
      <c r="K1438" t="str">
        <f t="shared" si="68"/>
        <v>NO</v>
      </c>
    </row>
    <row r="1439" spans="1:11" x14ac:dyDescent="0.25">
      <c r="A1439">
        <v>27941</v>
      </c>
      <c r="B1439">
        <v>-3.515625</v>
      </c>
      <c r="C1439">
        <v>7.9900570000000002</v>
      </c>
      <c r="D1439" t="b">
        <f t="shared" si="66"/>
        <v>0</v>
      </c>
      <c r="F1439">
        <f>Trimmed!G1439-'raw data'!$T$2</f>
        <v>15796</v>
      </c>
      <c r="G1439">
        <v>28754</v>
      </c>
      <c r="H1439">
        <v>-1.0546875</v>
      </c>
      <c r="I1439">
        <v>23.970171000000001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27952</v>
      </c>
      <c r="B1440">
        <v>-3.3398438000000001</v>
      </c>
      <c r="C1440">
        <v>17.578125</v>
      </c>
      <c r="D1440" t="b">
        <f t="shared" si="66"/>
        <v>1</v>
      </c>
      <c r="F1440">
        <f>Trimmed!G1440-'raw data'!$T$2</f>
        <v>15807</v>
      </c>
      <c r="G1440">
        <v>28765</v>
      </c>
      <c r="H1440">
        <v>-0.79101560000000004</v>
      </c>
      <c r="I1440">
        <v>26.3671875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27962</v>
      </c>
      <c r="B1441">
        <v>-3.3398438000000001</v>
      </c>
      <c r="C1441">
        <v>0</v>
      </c>
      <c r="D1441" t="b">
        <f t="shared" si="66"/>
        <v>0</v>
      </c>
      <c r="F1441">
        <f>Trimmed!G1441-'raw data'!$T$2</f>
        <v>15817</v>
      </c>
      <c r="G1441">
        <v>28775</v>
      </c>
      <c r="H1441">
        <v>-0.52734380000000003</v>
      </c>
      <c r="I1441">
        <v>23.970171000000001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27973</v>
      </c>
      <c r="B1442">
        <v>-3.1640625</v>
      </c>
      <c r="C1442">
        <v>15.980114</v>
      </c>
      <c r="D1442" t="b">
        <f t="shared" si="66"/>
        <v>0</v>
      </c>
      <c r="F1442">
        <f>Trimmed!G1442-'raw data'!$T$2</f>
        <v>15828</v>
      </c>
      <c r="G1442">
        <v>28786</v>
      </c>
      <c r="H1442">
        <v>-0.1757812</v>
      </c>
      <c r="I1442">
        <v>35.15625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27983</v>
      </c>
      <c r="B1443">
        <v>-2.9882811999999999</v>
      </c>
      <c r="C1443">
        <v>17.578125</v>
      </c>
      <c r="D1443" t="b">
        <f t="shared" si="66"/>
        <v>0</v>
      </c>
      <c r="F1443">
        <f>Trimmed!G1443-'raw data'!$T$2</f>
        <v>15838</v>
      </c>
      <c r="G1443">
        <v>28796</v>
      </c>
      <c r="H1443">
        <v>8.7890599999999999E-2</v>
      </c>
      <c r="I1443">
        <v>23.970171000000001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27993</v>
      </c>
      <c r="B1444">
        <v>-2.8125</v>
      </c>
      <c r="C1444">
        <v>15.980114</v>
      </c>
      <c r="D1444" t="b">
        <f t="shared" si="66"/>
        <v>0</v>
      </c>
      <c r="F1444">
        <f>Trimmed!G1444-'raw data'!$T$2</f>
        <v>15849</v>
      </c>
      <c r="G1444">
        <v>28807</v>
      </c>
      <c r="H1444">
        <v>0.3515625</v>
      </c>
      <c r="I1444">
        <v>26.3671875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28004</v>
      </c>
      <c r="B1445">
        <v>-2.5488281000000002</v>
      </c>
      <c r="C1445">
        <v>26.3671875</v>
      </c>
      <c r="D1445" t="b">
        <f t="shared" si="66"/>
        <v>0</v>
      </c>
      <c r="F1445">
        <f>Trimmed!G1445-'raw data'!$T$2</f>
        <v>15859</v>
      </c>
      <c r="G1445">
        <v>28817</v>
      </c>
      <c r="H1445">
        <v>0.61523439999999996</v>
      </c>
      <c r="I1445">
        <v>26.3671875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28014</v>
      </c>
      <c r="B1446">
        <v>-2.3730468999999998</v>
      </c>
      <c r="C1446">
        <v>15.980114</v>
      </c>
      <c r="D1446" t="b">
        <f t="shared" si="66"/>
        <v>0</v>
      </c>
      <c r="F1446">
        <f>Trimmed!G1446-'raw data'!$T$2</f>
        <v>15869</v>
      </c>
      <c r="G1446">
        <v>28827</v>
      </c>
      <c r="H1446">
        <v>0.87890619999999997</v>
      </c>
      <c r="I1446">
        <v>23.970171000000001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28025</v>
      </c>
      <c r="B1447">
        <v>-2.109375</v>
      </c>
      <c r="C1447">
        <v>26.3671875</v>
      </c>
      <c r="D1447" t="b">
        <f t="shared" si="66"/>
        <v>0</v>
      </c>
      <c r="F1447">
        <f>Trimmed!G1447-'raw data'!$T$2</f>
        <v>15880</v>
      </c>
      <c r="G1447">
        <v>28838</v>
      </c>
      <c r="H1447">
        <v>1.1425780999999999</v>
      </c>
      <c r="I1447">
        <v>26.3671875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28035</v>
      </c>
      <c r="B1448">
        <v>-1.8457030999999999</v>
      </c>
      <c r="C1448">
        <v>26.3671875</v>
      </c>
      <c r="D1448" t="b">
        <f t="shared" si="66"/>
        <v>0</v>
      </c>
      <c r="F1448">
        <f>Trimmed!G1448-'raw data'!$T$2</f>
        <v>15890</v>
      </c>
      <c r="G1448">
        <v>28848</v>
      </c>
      <c r="H1448">
        <v>1.40625</v>
      </c>
      <c r="I1448">
        <v>23.970171000000001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28045</v>
      </c>
      <c r="B1449">
        <v>-1.5820312000000001</v>
      </c>
      <c r="C1449">
        <v>23.970171000000001</v>
      </c>
      <c r="D1449" t="b">
        <f t="shared" si="66"/>
        <v>0</v>
      </c>
      <c r="F1449">
        <f>Trimmed!G1449-'raw data'!$T$2</f>
        <v>15901</v>
      </c>
      <c r="G1449">
        <v>28859</v>
      </c>
      <c r="H1449">
        <v>1.5820312000000001</v>
      </c>
      <c r="I1449">
        <v>17.578125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28056</v>
      </c>
      <c r="B1450">
        <v>-1.2304687999999999</v>
      </c>
      <c r="C1450">
        <v>35.15625</v>
      </c>
      <c r="D1450" t="b">
        <f t="shared" si="66"/>
        <v>0</v>
      </c>
      <c r="F1450">
        <f>Trimmed!G1450-'raw data'!$T$2</f>
        <v>15911</v>
      </c>
      <c r="G1450">
        <v>28869</v>
      </c>
      <c r="H1450">
        <v>1.7578125</v>
      </c>
      <c r="I1450">
        <v>15.980114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28066</v>
      </c>
      <c r="B1451">
        <v>-0.96679689999999996</v>
      </c>
      <c r="C1451">
        <v>23.970171000000001</v>
      </c>
      <c r="D1451" t="b">
        <f t="shared" si="66"/>
        <v>0</v>
      </c>
      <c r="F1451">
        <f>Trimmed!G1451-'raw data'!$T$2</f>
        <v>15922</v>
      </c>
      <c r="G1451">
        <v>28880</v>
      </c>
      <c r="H1451">
        <v>1.9335937999999999</v>
      </c>
      <c r="I1451">
        <v>17.578125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28077</v>
      </c>
      <c r="B1452">
        <v>-0.703125</v>
      </c>
      <c r="C1452">
        <v>26.3671875</v>
      </c>
      <c r="D1452" t="b">
        <f t="shared" si="66"/>
        <v>0</v>
      </c>
      <c r="F1452">
        <f>Trimmed!G1452-'raw data'!$T$2</f>
        <v>15932</v>
      </c>
      <c r="G1452">
        <v>28890</v>
      </c>
      <c r="H1452">
        <v>2.109375</v>
      </c>
      <c r="I1452">
        <v>17.578125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28087</v>
      </c>
      <c r="B1453">
        <v>-0.43945309999999999</v>
      </c>
      <c r="C1453">
        <v>23.970171000000001</v>
      </c>
      <c r="D1453" t="b">
        <f t="shared" si="66"/>
        <v>0</v>
      </c>
      <c r="F1453">
        <f>Trimmed!G1453-'raw data'!$T$2</f>
        <v>15942</v>
      </c>
      <c r="G1453">
        <v>28900</v>
      </c>
      <c r="H1453">
        <v>2.2851561999999999</v>
      </c>
      <c r="I1453">
        <v>15.980114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28098</v>
      </c>
      <c r="B1454">
        <v>-8.7890599999999999E-2</v>
      </c>
      <c r="C1454">
        <v>35.15625</v>
      </c>
      <c r="D1454" t="b">
        <f t="shared" si="66"/>
        <v>0</v>
      </c>
      <c r="F1454">
        <f>Trimmed!G1454-'raw data'!$T$2</f>
        <v>15953</v>
      </c>
      <c r="G1454">
        <v>28911</v>
      </c>
      <c r="H1454">
        <v>2.3730468999999998</v>
      </c>
      <c r="I1454">
        <v>8.7890625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28108</v>
      </c>
      <c r="B1455">
        <v>0.26367190000000001</v>
      </c>
      <c r="C1455">
        <v>35.15625</v>
      </c>
      <c r="D1455" t="b">
        <f t="shared" si="66"/>
        <v>0</v>
      </c>
      <c r="F1455">
        <f>Trimmed!G1455-'raw data'!$T$2</f>
        <v>15963</v>
      </c>
      <c r="G1455">
        <v>28921</v>
      </c>
      <c r="H1455">
        <v>2.5488281000000002</v>
      </c>
      <c r="I1455">
        <v>15.980114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28118</v>
      </c>
      <c r="B1456">
        <v>0.52734380000000003</v>
      </c>
      <c r="C1456">
        <v>23.970171000000001</v>
      </c>
      <c r="D1456" t="b">
        <f t="shared" si="66"/>
        <v>0</v>
      </c>
      <c r="F1456">
        <f>Trimmed!G1456-'raw data'!$T$2</f>
        <v>16015</v>
      </c>
      <c r="G1456">
        <v>28973</v>
      </c>
      <c r="H1456">
        <v>2.6367188000000001</v>
      </c>
      <c r="I1456">
        <v>0</v>
      </c>
      <c r="J1456" t="str">
        <f t="shared" si="67"/>
        <v>YES</v>
      </c>
      <c r="K1456" t="str">
        <f t="shared" si="68"/>
        <v>NO</v>
      </c>
    </row>
    <row r="1457" spans="1:11" x14ac:dyDescent="0.25">
      <c r="A1457">
        <v>28129</v>
      </c>
      <c r="B1457">
        <v>0.79101560000000004</v>
      </c>
      <c r="C1457">
        <v>26.3671875</v>
      </c>
      <c r="D1457" t="b">
        <f t="shared" si="66"/>
        <v>0</v>
      </c>
      <c r="F1457">
        <f>Trimmed!G1457-'raw data'!$T$2</f>
        <v>16026</v>
      </c>
      <c r="G1457">
        <v>28984</v>
      </c>
      <c r="H1457">
        <v>2.5488281000000002</v>
      </c>
      <c r="I1457">
        <v>-8.7890625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28139</v>
      </c>
      <c r="B1458">
        <v>1.0546875</v>
      </c>
      <c r="C1458">
        <v>23.970171000000001</v>
      </c>
      <c r="D1458" t="b">
        <f t="shared" si="66"/>
        <v>0</v>
      </c>
      <c r="F1458">
        <f>Trimmed!G1458-'raw data'!$T$2</f>
        <v>16036</v>
      </c>
      <c r="G1458">
        <v>28994</v>
      </c>
      <c r="H1458">
        <v>2.4609375</v>
      </c>
      <c r="I1458">
        <v>-7.9900570000000002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28150</v>
      </c>
      <c r="B1459">
        <v>1.3183594000000001</v>
      </c>
      <c r="C1459">
        <v>26.3671875</v>
      </c>
      <c r="D1459" t="b">
        <f t="shared" si="66"/>
        <v>0</v>
      </c>
      <c r="F1459">
        <f>Trimmed!G1459-'raw data'!$T$2</f>
        <v>16047</v>
      </c>
      <c r="G1459">
        <v>29005</v>
      </c>
      <c r="H1459">
        <v>2.3730468999999998</v>
      </c>
      <c r="I1459">
        <v>-8.7890625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28160</v>
      </c>
      <c r="B1460">
        <v>1.5820312000000001</v>
      </c>
      <c r="C1460">
        <v>23.970171000000001</v>
      </c>
      <c r="D1460" t="b">
        <f t="shared" si="66"/>
        <v>0</v>
      </c>
      <c r="F1460">
        <f>Trimmed!G1460-'raw data'!$T$2</f>
        <v>16057</v>
      </c>
      <c r="G1460">
        <v>29015</v>
      </c>
      <c r="H1460">
        <v>2.2851561999999999</v>
      </c>
      <c r="I1460">
        <v>-7.9900570000000002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28171</v>
      </c>
      <c r="B1461">
        <v>1.7578125</v>
      </c>
      <c r="C1461">
        <v>17.578125</v>
      </c>
      <c r="D1461" t="b">
        <f t="shared" si="66"/>
        <v>0</v>
      </c>
      <c r="F1461">
        <f>Trimmed!G1461-'raw data'!$T$2</f>
        <v>16068</v>
      </c>
      <c r="G1461">
        <v>29026</v>
      </c>
      <c r="H1461">
        <v>2.109375</v>
      </c>
      <c r="I1461">
        <v>-17.578125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28181</v>
      </c>
      <c r="B1462">
        <v>1.9335937999999999</v>
      </c>
      <c r="C1462">
        <v>17.578125</v>
      </c>
      <c r="D1462" t="b">
        <f t="shared" si="66"/>
        <v>0</v>
      </c>
      <c r="F1462">
        <f>Trimmed!G1462-'raw data'!$T$2</f>
        <v>16078</v>
      </c>
      <c r="G1462">
        <v>29036</v>
      </c>
      <c r="H1462">
        <v>1.9335937999999999</v>
      </c>
      <c r="I1462">
        <v>-17.578125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28191</v>
      </c>
      <c r="B1463">
        <v>2.1972656000000002</v>
      </c>
      <c r="C1463">
        <v>23.970171000000001</v>
      </c>
      <c r="D1463" t="b">
        <f t="shared" si="66"/>
        <v>0</v>
      </c>
      <c r="F1463">
        <f>Trimmed!G1463-'raw data'!$T$2</f>
        <v>16088</v>
      </c>
      <c r="G1463">
        <v>29046</v>
      </c>
      <c r="H1463">
        <v>1.7578125</v>
      </c>
      <c r="I1463">
        <v>-15.980114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28202</v>
      </c>
      <c r="B1464">
        <v>2.3730468999999998</v>
      </c>
      <c r="C1464">
        <v>17.578125</v>
      </c>
      <c r="D1464" t="b">
        <f t="shared" si="66"/>
        <v>0</v>
      </c>
      <c r="F1464">
        <f>Trimmed!G1464-'raw data'!$T$2</f>
        <v>16099</v>
      </c>
      <c r="G1464">
        <v>29057</v>
      </c>
      <c r="H1464">
        <v>1.5820312000000001</v>
      </c>
      <c r="I1464">
        <v>-17.578125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28212</v>
      </c>
      <c r="B1465">
        <v>2.4609375</v>
      </c>
      <c r="C1465">
        <v>7.9900570000000002</v>
      </c>
      <c r="D1465" t="b">
        <f t="shared" si="66"/>
        <v>0</v>
      </c>
      <c r="F1465">
        <f>Trimmed!G1465-'raw data'!$T$2</f>
        <v>16109</v>
      </c>
      <c r="G1465">
        <v>29067</v>
      </c>
      <c r="H1465">
        <v>1.3183594000000001</v>
      </c>
      <c r="I1465">
        <v>-23.970171000000001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28223</v>
      </c>
      <c r="B1466">
        <v>2.5488281000000002</v>
      </c>
      <c r="C1466">
        <v>8.7890625</v>
      </c>
      <c r="D1466" t="b">
        <f t="shared" si="66"/>
        <v>0</v>
      </c>
      <c r="F1466">
        <f>Trimmed!G1466-'raw data'!$T$2</f>
        <v>16120</v>
      </c>
      <c r="G1466">
        <v>29078</v>
      </c>
      <c r="H1466">
        <v>1.0546875</v>
      </c>
      <c r="I1466">
        <v>-26.3671875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28233</v>
      </c>
      <c r="B1467">
        <v>2.7246093999999998</v>
      </c>
      <c r="C1467">
        <v>15.980114</v>
      </c>
      <c r="D1467" t="b">
        <f t="shared" si="66"/>
        <v>0</v>
      </c>
      <c r="F1467">
        <f>Trimmed!G1467-'raw data'!$T$2</f>
        <v>16130</v>
      </c>
      <c r="G1467">
        <v>29088</v>
      </c>
      <c r="H1467">
        <v>0.79101560000000004</v>
      </c>
      <c r="I1467">
        <v>-23.970171000000001</v>
      </c>
      <c r="J1467" t="str">
        <f t="shared" si="67"/>
        <v>NO</v>
      </c>
      <c r="K1467" t="str">
        <f t="shared" si="68"/>
        <v>NO</v>
      </c>
    </row>
    <row r="1468" spans="1:11" x14ac:dyDescent="0.25">
      <c r="A1468">
        <v>28244</v>
      </c>
      <c r="B1468">
        <v>2.8125</v>
      </c>
      <c r="C1468">
        <v>8.7890625</v>
      </c>
      <c r="D1468" t="b">
        <f t="shared" si="66"/>
        <v>1</v>
      </c>
      <c r="F1468">
        <f>Trimmed!G1468-'raw data'!$T$2</f>
        <v>16141</v>
      </c>
      <c r="G1468">
        <v>29099</v>
      </c>
      <c r="H1468">
        <v>0.61523439999999996</v>
      </c>
      <c r="I1468">
        <v>-17.578125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28254</v>
      </c>
      <c r="B1469">
        <v>2.8125</v>
      </c>
      <c r="C1469">
        <v>0</v>
      </c>
      <c r="D1469" t="b">
        <f t="shared" si="66"/>
        <v>1</v>
      </c>
      <c r="F1469">
        <f>Trimmed!G1469-'raw data'!$T$2</f>
        <v>16151</v>
      </c>
      <c r="G1469">
        <v>29109</v>
      </c>
      <c r="H1469">
        <v>0.3515625</v>
      </c>
      <c r="I1469">
        <v>-26.3671875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28264</v>
      </c>
      <c r="B1470">
        <v>2.8125</v>
      </c>
      <c r="C1470">
        <v>0</v>
      </c>
      <c r="D1470" t="b">
        <f t="shared" si="66"/>
        <v>0</v>
      </c>
      <c r="F1470">
        <f>Trimmed!G1470-'raw data'!$T$2</f>
        <v>16161</v>
      </c>
      <c r="G1470">
        <v>29119</v>
      </c>
      <c r="H1470">
        <v>0</v>
      </c>
      <c r="I1470">
        <v>-31.960228000000001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28275</v>
      </c>
      <c r="B1471">
        <v>2.7246093999999998</v>
      </c>
      <c r="C1471">
        <v>-8.7890625</v>
      </c>
      <c r="D1471" t="b">
        <f t="shared" si="66"/>
        <v>1</v>
      </c>
      <c r="F1471">
        <f>Trimmed!G1471-'raw data'!$T$2</f>
        <v>16172</v>
      </c>
      <c r="G1471">
        <v>29130</v>
      </c>
      <c r="H1471">
        <v>-0.26367190000000001</v>
      </c>
      <c r="I1471">
        <v>-26.3671875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28285</v>
      </c>
      <c r="B1472">
        <v>2.7246093999999998</v>
      </c>
      <c r="C1472">
        <v>0</v>
      </c>
      <c r="D1472" t="b">
        <f t="shared" si="66"/>
        <v>1</v>
      </c>
      <c r="F1472">
        <f>Trimmed!G1472-'raw data'!$T$2</f>
        <v>16182</v>
      </c>
      <c r="G1472">
        <v>29140</v>
      </c>
      <c r="H1472">
        <v>-0.52734380000000003</v>
      </c>
      <c r="I1472">
        <v>-23.970171000000001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28296</v>
      </c>
      <c r="B1473">
        <v>2.7246093999999998</v>
      </c>
      <c r="C1473">
        <v>0</v>
      </c>
      <c r="D1473" t="b">
        <f t="shared" si="66"/>
        <v>0</v>
      </c>
      <c r="F1473">
        <f>Trimmed!G1473-'raw data'!$T$2</f>
        <v>16193</v>
      </c>
      <c r="G1473">
        <v>29151</v>
      </c>
      <c r="H1473">
        <v>-0.79101560000000004</v>
      </c>
      <c r="I1473">
        <v>-26.3671875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28306</v>
      </c>
      <c r="B1474">
        <v>2.6367188000000001</v>
      </c>
      <c r="C1474">
        <v>-7.9900570000000002</v>
      </c>
      <c r="D1474" t="b">
        <f t="shared" si="66"/>
        <v>0</v>
      </c>
      <c r="F1474">
        <f>Trimmed!G1474-'raw data'!$T$2</f>
        <v>16203</v>
      </c>
      <c r="G1474">
        <v>29161</v>
      </c>
      <c r="H1474">
        <v>-1.0546875</v>
      </c>
      <c r="I1474">
        <v>-23.970171000000001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28317</v>
      </c>
      <c r="B1475">
        <v>2.4609375</v>
      </c>
      <c r="C1475">
        <v>-17.578125</v>
      </c>
      <c r="D1475" t="b">
        <f t="shared" ref="D1475:D1538" si="69">B1475=B1476</f>
        <v>0</v>
      </c>
      <c r="F1475">
        <f>Trimmed!G1475-'raw data'!$T$2</f>
        <v>16214</v>
      </c>
      <c r="G1475">
        <v>29172</v>
      </c>
      <c r="H1475">
        <v>-1.3183594000000001</v>
      </c>
      <c r="I1475">
        <v>-26.3671875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28327</v>
      </c>
      <c r="B1476">
        <v>2.2851561999999999</v>
      </c>
      <c r="C1476">
        <v>-17.578125</v>
      </c>
      <c r="D1476" t="b">
        <f t="shared" si="69"/>
        <v>0</v>
      </c>
      <c r="F1476">
        <f>Trimmed!G1476-'raw data'!$T$2</f>
        <v>16224</v>
      </c>
      <c r="G1476">
        <v>29182</v>
      </c>
      <c r="H1476">
        <v>-1.5820312000000001</v>
      </c>
      <c r="I1476">
        <v>-26.3671875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28337</v>
      </c>
      <c r="B1477">
        <v>2.109375</v>
      </c>
      <c r="C1477">
        <v>-15.980114</v>
      </c>
      <c r="D1477" t="b">
        <f t="shared" si="69"/>
        <v>0</v>
      </c>
      <c r="F1477">
        <f>Trimmed!G1477-'raw data'!$T$2</f>
        <v>16234</v>
      </c>
      <c r="G1477">
        <v>29192</v>
      </c>
      <c r="H1477">
        <v>-1.8457030999999999</v>
      </c>
      <c r="I1477">
        <v>-23.970171000000001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28348</v>
      </c>
      <c r="B1478">
        <v>1.9335937999999999</v>
      </c>
      <c r="C1478">
        <v>-17.578125</v>
      </c>
      <c r="D1478" t="b">
        <f t="shared" si="69"/>
        <v>0</v>
      </c>
      <c r="F1478">
        <f>Trimmed!G1478-'raw data'!$T$2</f>
        <v>16245</v>
      </c>
      <c r="G1478">
        <v>29203</v>
      </c>
      <c r="H1478">
        <v>-2.109375</v>
      </c>
      <c r="I1478">
        <v>-26.3671875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28358</v>
      </c>
      <c r="B1479">
        <v>1.7578125</v>
      </c>
      <c r="C1479">
        <v>-15.980114</v>
      </c>
      <c r="D1479" t="b">
        <f t="shared" si="69"/>
        <v>0</v>
      </c>
      <c r="F1479">
        <f>Trimmed!G1479-'raw data'!$T$2</f>
        <v>16255</v>
      </c>
      <c r="G1479">
        <v>29213</v>
      </c>
      <c r="H1479">
        <v>-2.2851561999999999</v>
      </c>
      <c r="I1479">
        <v>-15.980114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28369</v>
      </c>
      <c r="B1480">
        <v>1.4941405999999999</v>
      </c>
      <c r="C1480">
        <v>-26.3671875</v>
      </c>
      <c r="D1480" t="b">
        <f t="shared" si="69"/>
        <v>0</v>
      </c>
      <c r="F1480">
        <f>Trimmed!G1480-'raw data'!$T$2</f>
        <v>16266</v>
      </c>
      <c r="G1480">
        <v>29224</v>
      </c>
      <c r="H1480">
        <v>-2.4609375</v>
      </c>
      <c r="I1480">
        <v>-17.578125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28379</v>
      </c>
      <c r="B1481">
        <v>1.2304687999999999</v>
      </c>
      <c r="C1481">
        <v>-23.970171000000001</v>
      </c>
      <c r="D1481" t="b">
        <f t="shared" si="69"/>
        <v>0</v>
      </c>
      <c r="F1481">
        <f>Trimmed!G1481-'raw data'!$T$2</f>
        <v>16276</v>
      </c>
      <c r="G1481">
        <v>29234</v>
      </c>
      <c r="H1481">
        <v>-2.6367188000000001</v>
      </c>
      <c r="I1481">
        <v>-15.980114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28390</v>
      </c>
      <c r="B1482">
        <v>1.0546875</v>
      </c>
      <c r="C1482">
        <v>-17.578125</v>
      </c>
      <c r="D1482" t="b">
        <f t="shared" si="69"/>
        <v>0</v>
      </c>
      <c r="F1482">
        <f>Trimmed!G1482-'raw data'!$T$2</f>
        <v>16287</v>
      </c>
      <c r="G1482">
        <v>29245</v>
      </c>
      <c r="H1482">
        <v>-2.9003906000000002</v>
      </c>
      <c r="I1482">
        <v>-26.3671875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28400</v>
      </c>
      <c r="B1483">
        <v>0.703125</v>
      </c>
      <c r="C1483">
        <v>-35.15625</v>
      </c>
      <c r="D1483" t="b">
        <f t="shared" si="69"/>
        <v>0</v>
      </c>
      <c r="F1483">
        <f>Trimmed!G1483-'raw data'!$T$2</f>
        <v>16297</v>
      </c>
      <c r="G1483">
        <v>29255</v>
      </c>
      <c r="H1483">
        <v>-2.9882811999999999</v>
      </c>
      <c r="I1483">
        <v>-8.7890625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28410</v>
      </c>
      <c r="B1484">
        <v>0.43945309999999999</v>
      </c>
      <c r="C1484">
        <v>-23.970171000000001</v>
      </c>
      <c r="D1484" t="b">
        <f t="shared" si="69"/>
        <v>0</v>
      </c>
      <c r="F1484">
        <f>Trimmed!G1484-'raw data'!$T$2</f>
        <v>16307</v>
      </c>
      <c r="G1484">
        <v>29265</v>
      </c>
      <c r="H1484">
        <v>-3.0761718999999998</v>
      </c>
      <c r="I1484">
        <v>-7.9900570000000002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28421</v>
      </c>
      <c r="B1485">
        <v>0.1757812</v>
      </c>
      <c r="C1485">
        <v>-26.3671875</v>
      </c>
      <c r="D1485" t="b">
        <f t="shared" si="69"/>
        <v>0</v>
      </c>
      <c r="F1485">
        <f>Trimmed!G1485-'raw data'!$T$2</f>
        <v>16318</v>
      </c>
      <c r="G1485">
        <v>29276</v>
      </c>
      <c r="H1485">
        <v>-3.1640625</v>
      </c>
      <c r="I1485">
        <v>-8.7890625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28431</v>
      </c>
      <c r="B1486">
        <v>-8.7890599999999999E-2</v>
      </c>
      <c r="C1486">
        <v>-23.970171000000001</v>
      </c>
      <c r="D1486" t="b">
        <f t="shared" si="69"/>
        <v>0</v>
      </c>
      <c r="F1486">
        <f>Trimmed!G1486-'raw data'!$T$2</f>
        <v>16360</v>
      </c>
      <c r="G1486">
        <v>29318</v>
      </c>
      <c r="H1486">
        <v>-3.2519531000000002</v>
      </c>
      <c r="I1486">
        <v>0</v>
      </c>
      <c r="J1486" t="str">
        <f t="shared" si="70"/>
        <v>NO</v>
      </c>
      <c r="K1486" t="str">
        <f t="shared" si="71"/>
        <v>YES</v>
      </c>
    </row>
    <row r="1487" spans="1:11" x14ac:dyDescent="0.25">
      <c r="A1487">
        <v>28442</v>
      </c>
      <c r="B1487">
        <v>-0.43945309999999999</v>
      </c>
      <c r="C1487">
        <v>-35.15625</v>
      </c>
      <c r="D1487" t="b">
        <f t="shared" si="69"/>
        <v>0</v>
      </c>
      <c r="F1487">
        <f>Trimmed!G1487-'raw data'!$T$2</f>
        <v>16380</v>
      </c>
      <c r="G1487">
        <v>29338</v>
      </c>
      <c r="H1487">
        <v>-3.1640625</v>
      </c>
      <c r="I1487">
        <v>0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28452</v>
      </c>
      <c r="B1488">
        <v>-0.703125</v>
      </c>
      <c r="C1488">
        <v>-23.970171000000001</v>
      </c>
      <c r="D1488" t="b">
        <f t="shared" si="69"/>
        <v>0</v>
      </c>
      <c r="F1488">
        <f>Trimmed!G1488-'raw data'!$T$2</f>
        <v>16391</v>
      </c>
      <c r="G1488">
        <v>29349</v>
      </c>
      <c r="H1488">
        <v>-3.0761718999999998</v>
      </c>
      <c r="I1488">
        <v>8.7890625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28463</v>
      </c>
      <c r="B1489">
        <v>-0.96679689999999996</v>
      </c>
      <c r="C1489">
        <v>-26.3671875</v>
      </c>
      <c r="D1489" t="b">
        <f t="shared" si="69"/>
        <v>0</v>
      </c>
      <c r="F1489">
        <f>Trimmed!G1489-'raw data'!$T$2</f>
        <v>16401</v>
      </c>
      <c r="G1489">
        <v>29359</v>
      </c>
      <c r="H1489">
        <v>-2.9003906000000002</v>
      </c>
      <c r="I1489">
        <v>15.980114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28473</v>
      </c>
      <c r="B1490">
        <v>-1.2304687999999999</v>
      </c>
      <c r="C1490">
        <v>-26.3671875</v>
      </c>
      <c r="D1490" t="b">
        <f t="shared" si="69"/>
        <v>0</v>
      </c>
      <c r="F1490">
        <f>Trimmed!G1490-'raw data'!$T$2</f>
        <v>16412</v>
      </c>
      <c r="G1490">
        <v>29370</v>
      </c>
      <c r="H1490">
        <v>-2.7246093999999998</v>
      </c>
      <c r="I1490">
        <v>17.578125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28483</v>
      </c>
      <c r="B1491">
        <v>-1.5820312000000001</v>
      </c>
      <c r="C1491">
        <v>-31.960228000000001</v>
      </c>
      <c r="D1491" t="b">
        <f t="shared" si="69"/>
        <v>0</v>
      </c>
      <c r="F1491">
        <f>Trimmed!G1491-'raw data'!$T$2</f>
        <v>16422</v>
      </c>
      <c r="G1491">
        <v>29380</v>
      </c>
      <c r="H1491">
        <v>-2.5488281000000002</v>
      </c>
      <c r="I1491">
        <v>17.578125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28494</v>
      </c>
      <c r="B1492">
        <v>-1.7578125</v>
      </c>
      <c r="C1492">
        <v>-17.578125</v>
      </c>
      <c r="D1492" t="b">
        <f t="shared" si="69"/>
        <v>0</v>
      </c>
      <c r="F1492">
        <f>Trimmed!G1492-'raw data'!$T$2</f>
        <v>16432</v>
      </c>
      <c r="G1492">
        <v>29390</v>
      </c>
      <c r="H1492">
        <v>-2.3730468999999998</v>
      </c>
      <c r="I1492">
        <v>15.980114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28504</v>
      </c>
      <c r="B1493">
        <v>-2.0214843999999998</v>
      </c>
      <c r="C1493">
        <v>-23.970171000000001</v>
      </c>
      <c r="D1493" t="b">
        <f t="shared" si="69"/>
        <v>0</v>
      </c>
      <c r="F1493">
        <f>Trimmed!G1493-'raw data'!$T$2</f>
        <v>16443</v>
      </c>
      <c r="G1493">
        <v>29401</v>
      </c>
      <c r="H1493">
        <v>-2.1972656000000002</v>
      </c>
      <c r="I1493">
        <v>17.578125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28515</v>
      </c>
      <c r="B1494">
        <v>-2.2851561999999999</v>
      </c>
      <c r="C1494">
        <v>-26.3671875</v>
      </c>
      <c r="D1494" t="b">
        <f t="shared" si="69"/>
        <v>0</v>
      </c>
      <c r="F1494">
        <f>Trimmed!G1494-'raw data'!$T$2</f>
        <v>16453</v>
      </c>
      <c r="G1494">
        <v>29411</v>
      </c>
      <c r="H1494">
        <v>-1.9335937999999999</v>
      </c>
      <c r="I1494">
        <v>23.970171000000001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28525</v>
      </c>
      <c r="B1495">
        <v>-2.5488281000000002</v>
      </c>
      <c r="C1495">
        <v>-23.970171000000001</v>
      </c>
      <c r="D1495" t="b">
        <f t="shared" si="69"/>
        <v>0</v>
      </c>
      <c r="F1495">
        <f>Trimmed!G1495-'raw data'!$T$2</f>
        <v>16464</v>
      </c>
      <c r="G1495">
        <v>29422</v>
      </c>
      <c r="H1495">
        <v>-1.6699219000000001</v>
      </c>
      <c r="I1495">
        <v>26.3671875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28536</v>
      </c>
      <c r="B1496">
        <v>-2.7246093999999998</v>
      </c>
      <c r="C1496">
        <v>-17.578125</v>
      </c>
      <c r="D1496" t="b">
        <f t="shared" si="69"/>
        <v>0</v>
      </c>
      <c r="F1496">
        <f>Trimmed!G1496-'raw data'!$T$2</f>
        <v>16474</v>
      </c>
      <c r="G1496">
        <v>29432</v>
      </c>
      <c r="H1496">
        <v>-1.4941405999999999</v>
      </c>
      <c r="I1496">
        <v>15.980114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28546</v>
      </c>
      <c r="B1497">
        <v>-2.9003906000000002</v>
      </c>
      <c r="C1497">
        <v>-17.578125</v>
      </c>
      <c r="D1497" t="b">
        <f t="shared" si="69"/>
        <v>0</v>
      </c>
      <c r="F1497">
        <f>Trimmed!G1497-'raw data'!$T$2</f>
        <v>16485</v>
      </c>
      <c r="G1497">
        <v>29443</v>
      </c>
      <c r="H1497">
        <v>-1.2304687999999999</v>
      </c>
      <c r="I1497">
        <v>26.3671875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28556</v>
      </c>
      <c r="B1498">
        <v>-3.0761718999999998</v>
      </c>
      <c r="C1498">
        <v>-15.980114</v>
      </c>
      <c r="D1498" t="b">
        <f t="shared" si="69"/>
        <v>0</v>
      </c>
      <c r="F1498">
        <f>Trimmed!G1498-'raw data'!$T$2</f>
        <v>16495</v>
      </c>
      <c r="G1498">
        <v>29453</v>
      </c>
      <c r="H1498">
        <v>-0.96679689999999996</v>
      </c>
      <c r="I1498">
        <v>26.3671875</v>
      </c>
      <c r="J1498" t="str">
        <f t="shared" si="70"/>
        <v>NO</v>
      </c>
      <c r="K1498" t="str">
        <f t="shared" si="71"/>
        <v>NO</v>
      </c>
    </row>
    <row r="1499" spans="1:11" x14ac:dyDescent="0.25">
      <c r="A1499">
        <v>28567</v>
      </c>
      <c r="B1499">
        <v>-3.1640625</v>
      </c>
      <c r="C1499">
        <v>-8.7890625</v>
      </c>
      <c r="D1499" t="b">
        <f t="shared" si="69"/>
        <v>0</v>
      </c>
      <c r="F1499">
        <f>Trimmed!G1499-'raw data'!$T$2</f>
        <v>16505</v>
      </c>
      <c r="G1499">
        <v>29463</v>
      </c>
      <c r="H1499">
        <v>-0.703125</v>
      </c>
      <c r="I1499">
        <v>23.970171000000001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28577</v>
      </c>
      <c r="B1500">
        <v>-3.3398438000000001</v>
      </c>
      <c r="C1500">
        <v>-15.980114</v>
      </c>
      <c r="D1500" t="b">
        <f t="shared" si="69"/>
        <v>0</v>
      </c>
      <c r="F1500">
        <f>Trimmed!G1500-'raw data'!$T$2</f>
        <v>16516</v>
      </c>
      <c r="G1500">
        <v>29474</v>
      </c>
      <c r="H1500">
        <v>-0.43945309999999999</v>
      </c>
      <c r="I1500">
        <v>26.3671875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28588</v>
      </c>
      <c r="B1501">
        <v>-3.4277343999999998</v>
      </c>
      <c r="C1501">
        <v>-8.7890625</v>
      </c>
      <c r="D1501" t="b">
        <f t="shared" si="69"/>
        <v>1</v>
      </c>
      <c r="F1501">
        <f>Trimmed!G1501-'raw data'!$T$2</f>
        <v>16526</v>
      </c>
      <c r="G1501">
        <v>29484</v>
      </c>
      <c r="H1501">
        <v>-8.7890599999999999E-2</v>
      </c>
      <c r="I1501">
        <v>31.960228000000001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28598</v>
      </c>
      <c r="B1502">
        <v>-3.4277343999999998</v>
      </c>
      <c r="C1502">
        <v>0</v>
      </c>
      <c r="D1502" t="b">
        <f t="shared" si="69"/>
        <v>1</v>
      </c>
      <c r="F1502">
        <f>Trimmed!G1502-'raw data'!$T$2</f>
        <v>16537</v>
      </c>
      <c r="G1502">
        <v>29495</v>
      </c>
      <c r="H1502">
        <v>8.7890599999999999E-2</v>
      </c>
      <c r="I1502">
        <v>17.578125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28609</v>
      </c>
      <c r="B1503">
        <v>-3.4277343999999998</v>
      </c>
      <c r="C1503">
        <v>0</v>
      </c>
      <c r="D1503" t="b">
        <f t="shared" si="69"/>
        <v>1</v>
      </c>
      <c r="F1503">
        <f>Trimmed!G1503-'raw data'!$T$2</f>
        <v>16547</v>
      </c>
      <c r="G1503">
        <v>29505</v>
      </c>
      <c r="H1503">
        <v>0.3515625</v>
      </c>
      <c r="I1503">
        <v>23.970171000000001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28619</v>
      </c>
      <c r="B1504">
        <v>-3.4277343999999998</v>
      </c>
      <c r="C1504">
        <v>0</v>
      </c>
      <c r="D1504" t="b">
        <f t="shared" si="69"/>
        <v>1</v>
      </c>
      <c r="F1504">
        <f>Trimmed!G1504-'raw data'!$T$2</f>
        <v>16558</v>
      </c>
      <c r="G1504">
        <v>29516</v>
      </c>
      <c r="H1504">
        <v>0.703125</v>
      </c>
      <c r="I1504">
        <v>35.15625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28629</v>
      </c>
      <c r="B1505">
        <v>-3.4277343999999998</v>
      </c>
      <c r="C1505">
        <v>0</v>
      </c>
      <c r="D1505" t="b">
        <f t="shared" si="69"/>
        <v>0</v>
      </c>
      <c r="F1505">
        <f>Trimmed!G1505-'raw data'!$T$2</f>
        <v>16568</v>
      </c>
      <c r="G1505">
        <v>29526</v>
      </c>
      <c r="H1505">
        <v>0.87890619999999997</v>
      </c>
      <c r="I1505">
        <v>17.578125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28640</v>
      </c>
      <c r="B1506">
        <v>-3.3398438000000001</v>
      </c>
      <c r="C1506">
        <v>8.7890625</v>
      </c>
      <c r="D1506" t="b">
        <f t="shared" si="69"/>
        <v>0</v>
      </c>
      <c r="F1506">
        <f>Trimmed!G1506-'raw data'!$T$2</f>
        <v>16578</v>
      </c>
      <c r="G1506">
        <v>29536</v>
      </c>
      <c r="H1506">
        <v>1.1425780999999999</v>
      </c>
      <c r="I1506">
        <v>23.970171000000001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28650</v>
      </c>
      <c r="B1507">
        <v>-3.1640625</v>
      </c>
      <c r="C1507">
        <v>15.980114</v>
      </c>
      <c r="D1507" t="b">
        <f t="shared" si="69"/>
        <v>0</v>
      </c>
      <c r="F1507">
        <f>Trimmed!G1507-'raw data'!$T$2</f>
        <v>16589</v>
      </c>
      <c r="G1507">
        <v>29547</v>
      </c>
      <c r="H1507">
        <v>1.40625</v>
      </c>
      <c r="I1507">
        <v>26.3671875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28661</v>
      </c>
      <c r="B1508">
        <v>-3.0761718999999998</v>
      </c>
      <c r="C1508">
        <v>8.7890625</v>
      </c>
      <c r="D1508" t="b">
        <f t="shared" si="69"/>
        <v>0</v>
      </c>
      <c r="F1508">
        <f>Trimmed!G1508-'raw data'!$T$2</f>
        <v>16599</v>
      </c>
      <c r="G1508">
        <v>29557</v>
      </c>
      <c r="H1508">
        <v>1.5820312000000001</v>
      </c>
      <c r="I1508">
        <v>15.980114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28671</v>
      </c>
      <c r="B1509">
        <v>-2.9003906000000002</v>
      </c>
      <c r="C1509">
        <v>17.578125</v>
      </c>
      <c r="D1509" t="b">
        <f t="shared" si="69"/>
        <v>0</v>
      </c>
      <c r="F1509">
        <f>Trimmed!G1509-'raw data'!$T$2</f>
        <v>16610</v>
      </c>
      <c r="G1509">
        <v>29568</v>
      </c>
      <c r="H1509">
        <v>1.7578125</v>
      </c>
      <c r="I1509">
        <v>17.578125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28681</v>
      </c>
      <c r="B1510">
        <v>-2.8125</v>
      </c>
      <c r="C1510">
        <v>7.9900570000000002</v>
      </c>
      <c r="D1510" t="b">
        <f t="shared" si="69"/>
        <v>0</v>
      </c>
      <c r="F1510">
        <f>Trimmed!G1510-'raw data'!$T$2</f>
        <v>16620</v>
      </c>
      <c r="G1510">
        <v>29578</v>
      </c>
      <c r="H1510">
        <v>1.9335937999999999</v>
      </c>
      <c r="I1510">
        <v>15.980114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28692</v>
      </c>
      <c r="B1511">
        <v>-2.5488281000000002</v>
      </c>
      <c r="C1511">
        <v>26.3671875</v>
      </c>
      <c r="D1511" t="b">
        <f t="shared" si="69"/>
        <v>0</v>
      </c>
      <c r="F1511">
        <f>Trimmed!G1511-'raw data'!$T$2</f>
        <v>16631</v>
      </c>
      <c r="G1511">
        <v>29589</v>
      </c>
      <c r="H1511">
        <v>2.0214843999999998</v>
      </c>
      <c r="I1511">
        <v>8.7890625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28702</v>
      </c>
      <c r="B1512">
        <v>-2.3730468999999998</v>
      </c>
      <c r="C1512">
        <v>15.980114</v>
      </c>
      <c r="D1512" t="b">
        <f t="shared" si="69"/>
        <v>0</v>
      </c>
      <c r="F1512">
        <f>Trimmed!G1512-'raw data'!$T$2</f>
        <v>16641</v>
      </c>
      <c r="G1512">
        <v>29599</v>
      </c>
      <c r="H1512">
        <v>2.1972656000000002</v>
      </c>
      <c r="I1512">
        <v>17.578125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28713</v>
      </c>
      <c r="B1513">
        <v>-2.109375</v>
      </c>
      <c r="C1513">
        <v>26.3671875</v>
      </c>
      <c r="D1513" t="b">
        <f t="shared" si="69"/>
        <v>0</v>
      </c>
      <c r="F1513">
        <f>Trimmed!G1513-'raw data'!$T$2</f>
        <v>16651</v>
      </c>
      <c r="G1513">
        <v>29609</v>
      </c>
      <c r="H1513">
        <v>2.2851561999999999</v>
      </c>
      <c r="I1513">
        <v>7.9900570000000002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28723</v>
      </c>
      <c r="B1514">
        <v>-1.8457030999999999</v>
      </c>
      <c r="C1514">
        <v>23.970171000000001</v>
      </c>
      <c r="D1514" t="b">
        <f t="shared" si="69"/>
        <v>0</v>
      </c>
      <c r="F1514">
        <f>Trimmed!G1514-'raw data'!$T$2</f>
        <v>16662</v>
      </c>
      <c r="G1514">
        <v>29620</v>
      </c>
      <c r="H1514">
        <v>2.3730468999999998</v>
      </c>
      <c r="I1514">
        <v>8.7890625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28734</v>
      </c>
      <c r="B1515">
        <v>-1.5820312000000001</v>
      </c>
      <c r="C1515">
        <v>26.3671875</v>
      </c>
      <c r="D1515" t="b">
        <f t="shared" si="69"/>
        <v>0</v>
      </c>
      <c r="F1515">
        <f>Trimmed!G1515-'raw data'!$T$2</f>
        <v>16683</v>
      </c>
      <c r="G1515">
        <v>29641</v>
      </c>
      <c r="H1515">
        <v>2.4609375</v>
      </c>
      <c r="I1515">
        <v>0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28744</v>
      </c>
      <c r="B1516">
        <v>-1.3183594000000001</v>
      </c>
      <c r="C1516">
        <v>26.3671875</v>
      </c>
      <c r="D1516" t="b">
        <f t="shared" si="69"/>
        <v>0</v>
      </c>
      <c r="F1516">
        <f>Trimmed!G1516-'raw data'!$T$2</f>
        <v>16704</v>
      </c>
      <c r="G1516">
        <v>29662</v>
      </c>
      <c r="H1516">
        <v>2.5488281000000002</v>
      </c>
      <c r="I1516">
        <v>0</v>
      </c>
      <c r="J1516" t="str">
        <f t="shared" si="70"/>
        <v>YES</v>
      </c>
      <c r="K1516" t="str">
        <f t="shared" si="71"/>
        <v>NO</v>
      </c>
    </row>
    <row r="1517" spans="1:11" x14ac:dyDescent="0.25">
      <c r="A1517">
        <v>28754</v>
      </c>
      <c r="B1517">
        <v>-1.0546875</v>
      </c>
      <c r="C1517">
        <v>23.970171000000001</v>
      </c>
      <c r="D1517" t="b">
        <f t="shared" si="69"/>
        <v>0</v>
      </c>
      <c r="F1517">
        <f>Trimmed!G1517-'raw data'!$T$2</f>
        <v>16714</v>
      </c>
      <c r="G1517">
        <v>29672</v>
      </c>
      <c r="H1517">
        <v>2.4609375</v>
      </c>
      <c r="I1517">
        <v>-8.7890625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28765</v>
      </c>
      <c r="B1518">
        <v>-0.79101560000000004</v>
      </c>
      <c r="C1518">
        <v>26.3671875</v>
      </c>
      <c r="D1518" t="b">
        <f t="shared" si="69"/>
        <v>0</v>
      </c>
      <c r="F1518">
        <f>Trimmed!G1518-'raw data'!$T$2</f>
        <v>16724</v>
      </c>
      <c r="G1518">
        <v>29682</v>
      </c>
      <c r="H1518">
        <v>2.3730468999999998</v>
      </c>
      <c r="I1518">
        <v>-7.9900570000000002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28775</v>
      </c>
      <c r="B1519">
        <v>-0.52734380000000003</v>
      </c>
      <c r="C1519">
        <v>23.970171000000001</v>
      </c>
      <c r="D1519" t="b">
        <f t="shared" si="69"/>
        <v>0</v>
      </c>
      <c r="F1519">
        <f>Trimmed!G1519-'raw data'!$T$2</f>
        <v>16735</v>
      </c>
      <c r="G1519">
        <v>29693</v>
      </c>
      <c r="H1519">
        <v>2.2851561999999999</v>
      </c>
      <c r="I1519">
        <v>-8.7890625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28786</v>
      </c>
      <c r="B1520">
        <v>-0.1757812</v>
      </c>
      <c r="C1520">
        <v>35.15625</v>
      </c>
      <c r="D1520" t="b">
        <f t="shared" si="69"/>
        <v>0</v>
      </c>
      <c r="F1520">
        <f>Trimmed!G1520-'raw data'!$T$2</f>
        <v>16745</v>
      </c>
      <c r="G1520">
        <v>29703</v>
      </c>
      <c r="H1520">
        <v>2.1972656000000002</v>
      </c>
      <c r="I1520">
        <v>-7.9900570000000002</v>
      </c>
      <c r="J1520" t="str">
        <f t="shared" si="70"/>
        <v>NO</v>
      </c>
      <c r="K1520" t="str">
        <f t="shared" si="71"/>
        <v>NO</v>
      </c>
    </row>
    <row r="1521" spans="1:11" x14ac:dyDescent="0.25">
      <c r="A1521">
        <v>28796</v>
      </c>
      <c r="B1521">
        <v>8.7890599999999999E-2</v>
      </c>
      <c r="C1521">
        <v>23.970171000000001</v>
      </c>
      <c r="D1521" t="b">
        <f t="shared" si="69"/>
        <v>0</v>
      </c>
      <c r="F1521">
        <f>Trimmed!G1521-'raw data'!$T$2</f>
        <v>16756</v>
      </c>
      <c r="G1521">
        <v>29714</v>
      </c>
      <c r="H1521">
        <v>2.109375</v>
      </c>
      <c r="I1521">
        <v>-8.7890625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28807</v>
      </c>
      <c r="B1522">
        <v>0.3515625</v>
      </c>
      <c r="C1522">
        <v>26.3671875</v>
      </c>
      <c r="D1522" t="b">
        <f t="shared" si="69"/>
        <v>0</v>
      </c>
      <c r="F1522">
        <f>Trimmed!G1522-'raw data'!$T$2</f>
        <v>16766</v>
      </c>
      <c r="G1522">
        <v>29724</v>
      </c>
      <c r="H1522">
        <v>1.9335937999999999</v>
      </c>
      <c r="I1522">
        <v>-15.980114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28817</v>
      </c>
      <c r="B1523">
        <v>0.61523439999999996</v>
      </c>
      <c r="C1523">
        <v>26.3671875</v>
      </c>
      <c r="D1523" t="b">
        <f t="shared" si="69"/>
        <v>0</v>
      </c>
      <c r="F1523">
        <f>Trimmed!G1523-'raw data'!$T$2</f>
        <v>16777</v>
      </c>
      <c r="G1523">
        <v>29735</v>
      </c>
      <c r="H1523">
        <v>1.7578125</v>
      </c>
      <c r="I1523">
        <v>-17.578125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28827</v>
      </c>
      <c r="B1524">
        <v>0.87890619999999997</v>
      </c>
      <c r="C1524">
        <v>23.970171000000001</v>
      </c>
      <c r="D1524" t="b">
        <f t="shared" si="69"/>
        <v>0</v>
      </c>
      <c r="F1524">
        <f>Trimmed!G1524-'raw data'!$T$2</f>
        <v>16787</v>
      </c>
      <c r="G1524">
        <v>29745</v>
      </c>
      <c r="H1524">
        <v>1.5820312000000001</v>
      </c>
      <c r="I1524">
        <v>-17.578125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28838</v>
      </c>
      <c r="B1525">
        <v>1.1425780999999999</v>
      </c>
      <c r="C1525">
        <v>26.3671875</v>
      </c>
      <c r="D1525" t="b">
        <f t="shared" si="69"/>
        <v>0</v>
      </c>
      <c r="F1525">
        <f>Trimmed!G1525-'raw data'!$T$2</f>
        <v>16797</v>
      </c>
      <c r="G1525">
        <v>29755</v>
      </c>
      <c r="H1525">
        <v>1.40625</v>
      </c>
      <c r="I1525">
        <v>-15.980114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28848</v>
      </c>
      <c r="B1526">
        <v>1.40625</v>
      </c>
      <c r="C1526">
        <v>23.970171000000001</v>
      </c>
      <c r="D1526" t="b">
        <f t="shared" si="69"/>
        <v>0</v>
      </c>
      <c r="F1526">
        <f>Trimmed!G1526-'raw data'!$T$2</f>
        <v>16808</v>
      </c>
      <c r="G1526">
        <v>29766</v>
      </c>
      <c r="H1526">
        <v>1.1425780999999999</v>
      </c>
      <c r="I1526">
        <v>-26.3671875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28859</v>
      </c>
      <c r="B1527">
        <v>1.5820312000000001</v>
      </c>
      <c r="C1527">
        <v>17.578125</v>
      </c>
      <c r="D1527" t="b">
        <f t="shared" si="69"/>
        <v>0</v>
      </c>
      <c r="F1527">
        <f>Trimmed!G1527-'raw data'!$T$2</f>
        <v>16818</v>
      </c>
      <c r="G1527">
        <v>29776</v>
      </c>
      <c r="H1527">
        <v>0.87890619999999997</v>
      </c>
      <c r="I1527">
        <v>-23.970171000000001</v>
      </c>
      <c r="J1527" t="str">
        <f t="shared" si="70"/>
        <v>NO</v>
      </c>
      <c r="K1527" t="str">
        <f t="shared" si="71"/>
        <v>NO</v>
      </c>
    </row>
    <row r="1528" spans="1:11" x14ac:dyDescent="0.25">
      <c r="A1528">
        <v>28869</v>
      </c>
      <c r="B1528">
        <v>1.7578125</v>
      </c>
      <c r="C1528">
        <v>15.980114</v>
      </c>
      <c r="D1528" t="b">
        <f t="shared" si="69"/>
        <v>0</v>
      </c>
      <c r="F1528">
        <f>Trimmed!G1528-'raw data'!$T$2</f>
        <v>16829</v>
      </c>
      <c r="G1528">
        <v>29787</v>
      </c>
      <c r="H1528">
        <v>0.703125</v>
      </c>
      <c r="I1528">
        <v>-17.578125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28880</v>
      </c>
      <c r="B1529">
        <v>1.9335937999999999</v>
      </c>
      <c r="C1529">
        <v>17.578125</v>
      </c>
      <c r="D1529" t="b">
        <f t="shared" si="69"/>
        <v>0</v>
      </c>
      <c r="F1529">
        <f>Trimmed!G1529-'raw data'!$T$2</f>
        <v>16839</v>
      </c>
      <c r="G1529">
        <v>29797</v>
      </c>
      <c r="H1529">
        <v>0.43945309999999999</v>
      </c>
      <c r="I1529">
        <v>-23.970171000000001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28890</v>
      </c>
      <c r="B1530">
        <v>2.109375</v>
      </c>
      <c r="C1530">
        <v>17.578125</v>
      </c>
      <c r="D1530" t="b">
        <f t="shared" si="69"/>
        <v>0</v>
      </c>
      <c r="F1530">
        <f>Trimmed!G1530-'raw data'!$T$2</f>
        <v>16850</v>
      </c>
      <c r="G1530">
        <v>29808</v>
      </c>
      <c r="H1530">
        <v>0.1757812</v>
      </c>
      <c r="I1530">
        <v>-26.3671875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28900</v>
      </c>
      <c r="B1531">
        <v>2.2851561999999999</v>
      </c>
      <c r="C1531">
        <v>15.980114</v>
      </c>
      <c r="D1531" t="b">
        <f t="shared" si="69"/>
        <v>0</v>
      </c>
      <c r="F1531">
        <f>Trimmed!G1531-'raw data'!$T$2</f>
        <v>16860</v>
      </c>
      <c r="G1531">
        <v>29818</v>
      </c>
      <c r="H1531">
        <v>-8.7890599999999999E-2</v>
      </c>
      <c r="I1531">
        <v>-26.3671875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28911</v>
      </c>
      <c r="B1532">
        <v>2.3730468999999998</v>
      </c>
      <c r="C1532">
        <v>8.7890625</v>
      </c>
      <c r="D1532" t="b">
        <f t="shared" si="69"/>
        <v>0</v>
      </c>
      <c r="F1532">
        <f>Trimmed!G1532-'raw data'!$T$2</f>
        <v>16870</v>
      </c>
      <c r="G1532">
        <v>29828</v>
      </c>
      <c r="H1532">
        <v>-0.3515625</v>
      </c>
      <c r="I1532">
        <v>-23.970171000000001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28921</v>
      </c>
      <c r="B1533">
        <v>2.5488281000000002</v>
      </c>
      <c r="C1533">
        <v>15.980114</v>
      </c>
      <c r="D1533" t="b">
        <f t="shared" si="69"/>
        <v>0</v>
      </c>
      <c r="F1533">
        <f>Trimmed!G1533-'raw data'!$T$2</f>
        <v>16881</v>
      </c>
      <c r="G1533">
        <v>29839</v>
      </c>
      <c r="H1533">
        <v>-0.61523439999999996</v>
      </c>
      <c r="I1533">
        <v>-26.3671875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28932</v>
      </c>
      <c r="B1534">
        <v>2.6367188000000001</v>
      </c>
      <c r="C1534">
        <v>8.7890625</v>
      </c>
      <c r="D1534" t="b">
        <f t="shared" si="69"/>
        <v>1</v>
      </c>
      <c r="F1534">
        <f>Trimmed!G1534-'raw data'!$T$2</f>
        <v>16891</v>
      </c>
      <c r="G1534">
        <v>29849</v>
      </c>
      <c r="H1534">
        <v>-0.87890619999999997</v>
      </c>
      <c r="I1534">
        <v>-23.970171000000001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28942</v>
      </c>
      <c r="B1535">
        <v>2.6367188000000001</v>
      </c>
      <c r="C1535">
        <v>0</v>
      </c>
      <c r="D1535" t="b">
        <f t="shared" si="69"/>
        <v>1</v>
      </c>
      <c r="F1535">
        <f>Trimmed!G1535-'raw data'!$T$2</f>
        <v>16902</v>
      </c>
      <c r="G1535">
        <v>29860</v>
      </c>
      <c r="H1535">
        <v>-1.1425780999999999</v>
      </c>
      <c r="I1535">
        <v>-26.3671875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28953</v>
      </c>
      <c r="B1536">
        <v>2.6367188000000001</v>
      </c>
      <c r="C1536">
        <v>0</v>
      </c>
      <c r="D1536" t="b">
        <f t="shared" si="69"/>
        <v>1</v>
      </c>
      <c r="F1536">
        <f>Trimmed!G1536-'raw data'!$T$2</f>
        <v>16912</v>
      </c>
      <c r="G1536">
        <v>29870</v>
      </c>
      <c r="H1536">
        <v>-1.40625</v>
      </c>
      <c r="I1536">
        <v>-23.970171000000001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28963</v>
      </c>
      <c r="B1537">
        <v>2.6367188000000001</v>
      </c>
      <c r="C1537">
        <v>0</v>
      </c>
      <c r="D1537" t="b">
        <f t="shared" si="69"/>
        <v>1</v>
      </c>
      <c r="F1537">
        <f>Trimmed!G1537-'raw data'!$T$2</f>
        <v>16923</v>
      </c>
      <c r="G1537">
        <v>29881</v>
      </c>
      <c r="H1537">
        <v>-1.6699219000000001</v>
      </c>
      <c r="I1537">
        <v>-26.3671875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28973</v>
      </c>
      <c r="B1538">
        <v>2.6367188000000001</v>
      </c>
      <c r="C1538">
        <v>0</v>
      </c>
      <c r="D1538" t="b">
        <f t="shared" si="69"/>
        <v>0</v>
      </c>
      <c r="F1538">
        <f>Trimmed!G1538-'raw data'!$T$2</f>
        <v>16933</v>
      </c>
      <c r="G1538">
        <v>29891</v>
      </c>
      <c r="H1538">
        <v>-1.8457030999999999</v>
      </c>
      <c r="I1538">
        <v>-17.578125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28984</v>
      </c>
      <c r="B1539">
        <v>2.5488281000000002</v>
      </c>
      <c r="C1539">
        <v>-8.7890625</v>
      </c>
      <c r="D1539" t="b">
        <f t="shared" ref="D1539:D1602" si="72">B1539=B1540</f>
        <v>0</v>
      </c>
      <c r="F1539">
        <f>Trimmed!G1539-'raw data'!$T$2</f>
        <v>16943</v>
      </c>
      <c r="G1539">
        <v>29901</v>
      </c>
      <c r="H1539">
        <v>-2.109375</v>
      </c>
      <c r="I1539">
        <v>-23.970171000000001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28994</v>
      </c>
      <c r="B1540">
        <v>2.4609375</v>
      </c>
      <c r="C1540">
        <v>-7.9900570000000002</v>
      </c>
      <c r="D1540" t="b">
        <f t="shared" si="72"/>
        <v>0</v>
      </c>
      <c r="F1540">
        <f>Trimmed!G1540-'raw data'!$T$2</f>
        <v>16954</v>
      </c>
      <c r="G1540">
        <v>29912</v>
      </c>
      <c r="H1540">
        <v>-2.2851561999999999</v>
      </c>
      <c r="I1540">
        <v>-17.578125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29005</v>
      </c>
      <c r="B1541">
        <v>2.3730468999999998</v>
      </c>
      <c r="C1541">
        <v>-8.7890625</v>
      </c>
      <c r="D1541" t="b">
        <f t="shared" si="72"/>
        <v>0</v>
      </c>
      <c r="F1541">
        <f>Trimmed!G1541-'raw data'!$T$2</f>
        <v>16964</v>
      </c>
      <c r="G1541">
        <v>29922</v>
      </c>
      <c r="H1541">
        <v>-2.4609375</v>
      </c>
      <c r="I1541">
        <v>-15.980114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29015</v>
      </c>
      <c r="B1542">
        <v>2.2851561999999999</v>
      </c>
      <c r="C1542">
        <v>-7.9900570000000002</v>
      </c>
      <c r="D1542" t="b">
        <f t="shared" si="72"/>
        <v>0</v>
      </c>
      <c r="F1542">
        <f>Trimmed!G1542-'raw data'!$T$2</f>
        <v>16975</v>
      </c>
      <c r="G1542">
        <v>29933</v>
      </c>
      <c r="H1542">
        <v>-2.6367188000000001</v>
      </c>
      <c r="I1542">
        <v>-17.578125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29026</v>
      </c>
      <c r="B1543">
        <v>2.109375</v>
      </c>
      <c r="C1543">
        <v>-17.578125</v>
      </c>
      <c r="D1543" t="b">
        <f t="shared" si="72"/>
        <v>0</v>
      </c>
      <c r="F1543">
        <f>Trimmed!G1543-'raw data'!$T$2</f>
        <v>16985</v>
      </c>
      <c r="G1543">
        <v>29943</v>
      </c>
      <c r="H1543">
        <v>-2.8125</v>
      </c>
      <c r="I1543">
        <v>-15.980114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29036</v>
      </c>
      <c r="B1544">
        <v>1.9335937999999999</v>
      </c>
      <c r="C1544">
        <v>-17.578125</v>
      </c>
      <c r="D1544" t="b">
        <f t="shared" si="72"/>
        <v>0</v>
      </c>
      <c r="F1544">
        <f>Trimmed!G1544-'raw data'!$T$2</f>
        <v>16996</v>
      </c>
      <c r="G1544">
        <v>29954</v>
      </c>
      <c r="H1544">
        <v>-2.9003906000000002</v>
      </c>
      <c r="I1544">
        <v>-8.7890625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29046</v>
      </c>
      <c r="B1545">
        <v>1.7578125</v>
      </c>
      <c r="C1545">
        <v>-15.980114</v>
      </c>
      <c r="D1545" t="b">
        <f t="shared" si="72"/>
        <v>0</v>
      </c>
      <c r="F1545">
        <f>Trimmed!G1545-'raw data'!$T$2</f>
        <v>17006</v>
      </c>
      <c r="G1545">
        <v>29964</v>
      </c>
      <c r="H1545">
        <v>-2.9882811999999999</v>
      </c>
      <c r="I1545">
        <v>-8.7890625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29057</v>
      </c>
      <c r="B1546">
        <v>1.5820312000000001</v>
      </c>
      <c r="C1546">
        <v>-17.578125</v>
      </c>
      <c r="D1546" t="b">
        <f t="shared" si="72"/>
        <v>0</v>
      </c>
      <c r="F1546">
        <f>Trimmed!G1546-'raw data'!$T$2</f>
        <v>17016</v>
      </c>
      <c r="G1546">
        <v>29974</v>
      </c>
      <c r="H1546">
        <v>-3.0761718999999998</v>
      </c>
      <c r="I1546">
        <v>-7.9900570000000002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29067</v>
      </c>
      <c r="B1547">
        <v>1.3183594000000001</v>
      </c>
      <c r="C1547">
        <v>-23.970171000000001</v>
      </c>
      <c r="D1547" t="b">
        <f t="shared" si="72"/>
        <v>0</v>
      </c>
      <c r="F1547">
        <f>Trimmed!G1547-'raw data'!$T$2</f>
        <v>17048</v>
      </c>
      <c r="G1547">
        <v>30006</v>
      </c>
      <c r="H1547">
        <v>-3.1640625</v>
      </c>
      <c r="I1547">
        <v>0</v>
      </c>
      <c r="J1547" t="str">
        <f t="shared" si="73"/>
        <v>NO</v>
      </c>
      <c r="K1547" t="str">
        <f t="shared" si="74"/>
        <v>YES</v>
      </c>
    </row>
    <row r="1548" spans="1:11" x14ac:dyDescent="0.25">
      <c r="A1548">
        <v>29078</v>
      </c>
      <c r="B1548">
        <v>1.0546875</v>
      </c>
      <c r="C1548">
        <v>-26.3671875</v>
      </c>
      <c r="D1548" t="b">
        <f t="shared" si="72"/>
        <v>0</v>
      </c>
      <c r="F1548">
        <f>Trimmed!G1548-'raw data'!$T$2</f>
        <v>17058</v>
      </c>
      <c r="G1548">
        <v>30016</v>
      </c>
      <c r="H1548">
        <v>-3.0761718999999998</v>
      </c>
      <c r="I1548">
        <v>8.7890625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29088</v>
      </c>
      <c r="B1549">
        <v>0.79101560000000004</v>
      </c>
      <c r="C1549">
        <v>-23.970171000000001</v>
      </c>
      <c r="D1549" t="b">
        <f t="shared" si="72"/>
        <v>0</v>
      </c>
      <c r="F1549">
        <f>Trimmed!G1549-'raw data'!$T$2</f>
        <v>17069</v>
      </c>
      <c r="G1549">
        <v>30027</v>
      </c>
      <c r="H1549">
        <v>-2.9882811999999999</v>
      </c>
      <c r="I1549">
        <v>7.9900570000000002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29099</v>
      </c>
      <c r="B1550">
        <v>0.61523439999999996</v>
      </c>
      <c r="C1550">
        <v>-17.578125</v>
      </c>
      <c r="D1550" t="b">
        <f t="shared" si="72"/>
        <v>0</v>
      </c>
      <c r="F1550">
        <f>Trimmed!G1550-'raw data'!$T$2</f>
        <v>17079</v>
      </c>
      <c r="G1550">
        <v>30037</v>
      </c>
      <c r="H1550">
        <v>-2.9003906000000002</v>
      </c>
      <c r="I1550">
        <v>8.7890625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29109</v>
      </c>
      <c r="B1551">
        <v>0.3515625</v>
      </c>
      <c r="C1551">
        <v>-26.3671875</v>
      </c>
      <c r="D1551" t="b">
        <f t="shared" si="72"/>
        <v>0</v>
      </c>
      <c r="F1551">
        <f>Trimmed!G1551-'raw data'!$T$2</f>
        <v>17089</v>
      </c>
      <c r="G1551">
        <v>30047</v>
      </c>
      <c r="H1551">
        <v>-2.8125</v>
      </c>
      <c r="I1551">
        <v>7.9900570000000002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29119</v>
      </c>
      <c r="B1552">
        <v>0</v>
      </c>
      <c r="C1552">
        <v>-31.960228000000001</v>
      </c>
      <c r="D1552" t="b">
        <f t="shared" si="72"/>
        <v>0</v>
      </c>
      <c r="F1552">
        <f>Trimmed!G1552-'raw data'!$T$2</f>
        <v>17100</v>
      </c>
      <c r="G1552">
        <v>30058</v>
      </c>
      <c r="H1552">
        <v>-2.7246093999999998</v>
      </c>
      <c r="I1552">
        <v>8.7890625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29130</v>
      </c>
      <c r="B1553">
        <v>-0.26367190000000001</v>
      </c>
      <c r="C1553">
        <v>-26.3671875</v>
      </c>
      <c r="D1553" t="b">
        <f t="shared" si="72"/>
        <v>0</v>
      </c>
      <c r="F1553">
        <f>Trimmed!G1553-'raw data'!$T$2</f>
        <v>17110</v>
      </c>
      <c r="G1553">
        <v>30068</v>
      </c>
      <c r="H1553">
        <v>-2.5488281000000002</v>
      </c>
      <c r="I1553">
        <v>15.980114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29140</v>
      </c>
      <c r="B1554">
        <v>-0.52734380000000003</v>
      </c>
      <c r="C1554">
        <v>-23.970171000000001</v>
      </c>
      <c r="D1554" t="b">
        <f t="shared" si="72"/>
        <v>0</v>
      </c>
      <c r="F1554">
        <f>Trimmed!G1554-'raw data'!$T$2</f>
        <v>17121</v>
      </c>
      <c r="G1554">
        <v>30079</v>
      </c>
      <c r="H1554">
        <v>-2.3730468999999998</v>
      </c>
      <c r="I1554">
        <v>17.578125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29151</v>
      </c>
      <c r="B1555">
        <v>-0.79101560000000004</v>
      </c>
      <c r="C1555">
        <v>-26.3671875</v>
      </c>
      <c r="D1555" t="b">
        <f t="shared" si="72"/>
        <v>0</v>
      </c>
      <c r="F1555">
        <f>Trimmed!G1555-'raw data'!$T$2</f>
        <v>17131</v>
      </c>
      <c r="G1555">
        <v>30089</v>
      </c>
      <c r="H1555">
        <v>-2.1972656000000002</v>
      </c>
      <c r="I1555">
        <v>17.578125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29161</v>
      </c>
      <c r="B1556">
        <v>-1.0546875</v>
      </c>
      <c r="C1556">
        <v>-23.970171000000001</v>
      </c>
      <c r="D1556" t="b">
        <f t="shared" si="72"/>
        <v>0</v>
      </c>
      <c r="F1556">
        <f>Trimmed!G1556-'raw data'!$T$2</f>
        <v>17141</v>
      </c>
      <c r="G1556">
        <v>30099</v>
      </c>
      <c r="H1556">
        <v>-1.9335937999999999</v>
      </c>
      <c r="I1556">
        <v>23.970171000000001</v>
      </c>
      <c r="J1556" t="str">
        <f t="shared" si="73"/>
        <v>NO</v>
      </c>
      <c r="K1556" t="str">
        <f t="shared" si="74"/>
        <v>NO</v>
      </c>
    </row>
    <row r="1557" spans="1:11" x14ac:dyDescent="0.25">
      <c r="A1557">
        <v>29172</v>
      </c>
      <c r="B1557">
        <v>-1.3183594000000001</v>
      </c>
      <c r="C1557">
        <v>-26.3671875</v>
      </c>
      <c r="D1557" t="b">
        <f t="shared" si="72"/>
        <v>0</v>
      </c>
      <c r="F1557">
        <f>Trimmed!G1557-'raw data'!$T$2</f>
        <v>17152</v>
      </c>
      <c r="G1557">
        <v>30110</v>
      </c>
      <c r="H1557">
        <v>-1.7578125</v>
      </c>
      <c r="I1557">
        <v>17.578125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29182</v>
      </c>
      <c r="B1558">
        <v>-1.5820312000000001</v>
      </c>
      <c r="C1558">
        <v>-26.3671875</v>
      </c>
      <c r="D1558" t="b">
        <f t="shared" si="72"/>
        <v>0</v>
      </c>
      <c r="F1558">
        <f>Trimmed!G1558-'raw data'!$T$2</f>
        <v>17162</v>
      </c>
      <c r="G1558">
        <v>30120</v>
      </c>
      <c r="H1558">
        <v>-1.5820312000000001</v>
      </c>
      <c r="I1558">
        <v>15.980114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29192</v>
      </c>
      <c r="B1559">
        <v>-1.8457030999999999</v>
      </c>
      <c r="C1559">
        <v>-23.970171000000001</v>
      </c>
      <c r="D1559" t="b">
        <f t="shared" si="72"/>
        <v>0</v>
      </c>
      <c r="F1559">
        <f>Trimmed!G1559-'raw data'!$T$2</f>
        <v>17173</v>
      </c>
      <c r="G1559">
        <v>30131</v>
      </c>
      <c r="H1559">
        <v>-1.3183594000000001</v>
      </c>
      <c r="I1559">
        <v>26.3671875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29203</v>
      </c>
      <c r="B1560">
        <v>-2.109375</v>
      </c>
      <c r="C1560">
        <v>-26.3671875</v>
      </c>
      <c r="D1560" t="b">
        <f t="shared" si="72"/>
        <v>0</v>
      </c>
      <c r="F1560">
        <f>Trimmed!G1560-'raw data'!$T$2</f>
        <v>17183</v>
      </c>
      <c r="G1560">
        <v>30141</v>
      </c>
      <c r="H1560">
        <v>-1.0546875</v>
      </c>
      <c r="I1560">
        <v>23.970171000000001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29213</v>
      </c>
      <c r="B1561">
        <v>-2.2851561999999999</v>
      </c>
      <c r="C1561">
        <v>-15.980114</v>
      </c>
      <c r="D1561" t="b">
        <f t="shared" si="72"/>
        <v>0</v>
      </c>
      <c r="F1561">
        <f>Trimmed!G1561-'raw data'!$T$2</f>
        <v>17194</v>
      </c>
      <c r="G1561">
        <v>30152</v>
      </c>
      <c r="H1561">
        <v>-0.79101560000000004</v>
      </c>
      <c r="I1561">
        <v>26.3671875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29224</v>
      </c>
      <c r="B1562">
        <v>-2.4609375</v>
      </c>
      <c r="C1562">
        <v>-17.578125</v>
      </c>
      <c r="D1562" t="b">
        <f t="shared" si="72"/>
        <v>0</v>
      </c>
      <c r="F1562">
        <f>Trimmed!G1562-'raw data'!$T$2</f>
        <v>17204</v>
      </c>
      <c r="G1562">
        <v>30162</v>
      </c>
      <c r="H1562">
        <v>-0.52734380000000003</v>
      </c>
      <c r="I1562">
        <v>26.3671875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29234</v>
      </c>
      <c r="B1563">
        <v>-2.6367188000000001</v>
      </c>
      <c r="C1563">
        <v>-15.980114</v>
      </c>
      <c r="D1563" t="b">
        <f t="shared" si="72"/>
        <v>0</v>
      </c>
      <c r="F1563">
        <f>Trimmed!G1563-'raw data'!$T$2</f>
        <v>17214</v>
      </c>
      <c r="G1563">
        <v>30172</v>
      </c>
      <c r="H1563">
        <v>-0.3515625</v>
      </c>
      <c r="I1563">
        <v>15.980114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29245</v>
      </c>
      <c r="B1564">
        <v>-2.9003906000000002</v>
      </c>
      <c r="C1564">
        <v>-26.3671875</v>
      </c>
      <c r="D1564" t="b">
        <f t="shared" si="72"/>
        <v>0</v>
      </c>
      <c r="F1564">
        <f>Trimmed!G1564-'raw data'!$T$2</f>
        <v>17225</v>
      </c>
      <c r="G1564">
        <v>30183</v>
      </c>
      <c r="H1564">
        <v>-8.7890599999999999E-2</v>
      </c>
      <c r="I1564">
        <v>26.3671875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29255</v>
      </c>
      <c r="B1565">
        <v>-2.9882811999999999</v>
      </c>
      <c r="C1565">
        <v>-8.7890625</v>
      </c>
      <c r="D1565" t="b">
        <f t="shared" si="72"/>
        <v>0</v>
      </c>
      <c r="F1565">
        <f>Trimmed!G1565-'raw data'!$T$2</f>
        <v>17235</v>
      </c>
      <c r="G1565">
        <v>30193</v>
      </c>
      <c r="H1565">
        <v>0.1757812</v>
      </c>
      <c r="I1565">
        <v>23.970171000000001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29265</v>
      </c>
      <c r="B1566">
        <v>-3.0761718999999998</v>
      </c>
      <c r="C1566">
        <v>-7.9900570000000002</v>
      </c>
      <c r="D1566" t="b">
        <f t="shared" si="72"/>
        <v>0</v>
      </c>
      <c r="F1566">
        <f>Trimmed!G1566-'raw data'!$T$2</f>
        <v>17246</v>
      </c>
      <c r="G1566">
        <v>30204</v>
      </c>
      <c r="H1566">
        <v>0.43945309999999999</v>
      </c>
      <c r="I1566">
        <v>26.3671875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29276</v>
      </c>
      <c r="B1567">
        <v>-3.1640625</v>
      </c>
      <c r="C1567">
        <v>-8.7890625</v>
      </c>
      <c r="D1567" t="b">
        <f t="shared" si="72"/>
        <v>0</v>
      </c>
      <c r="F1567">
        <f>Trimmed!G1567-'raw data'!$T$2</f>
        <v>17256</v>
      </c>
      <c r="G1567">
        <v>30214</v>
      </c>
      <c r="H1567">
        <v>0.703125</v>
      </c>
      <c r="I1567">
        <v>23.970171000000001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29286</v>
      </c>
      <c r="B1568">
        <v>-3.2519531000000002</v>
      </c>
      <c r="C1568">
        <v>-7.9900570000000002</v>
      </c>
      <c r="D1568" t="b">
        <f t="shared" si="72"/>
        <v>1</v>
      </c>
      <c r="F1568">
        <f>Trimmed!G1568-'raw data'!$T$2</f>
        <v>17267</v>
      </c>
      <c r="G1568">
        <v>30225</v>
      </c>
      <c r="H1568">
        <v>0.87890619999999997</v>
      </c>
      <c r="I1568">
        <v>17.578125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29297</v>
      </c>
      <c r="B1569">
        <v>-3.2519531000000002</v>
      </c>
      <c r="C1569">
        <v>0</v>
      </c>
      <c r="D1569" t="b">
        <f t="shared" si="72"/>
        <v>1</v>
      </c>
      <c r="F1569">
        <f>Trimmed!G1569-'raw data'!$T$2</f>
        <v>17277</v>
      </c>
      <c r="G1569">
        <v>30235</v>
      </c>
      <c r="H1569">
        <v>1.1425780999999999</v>
      </c>
      <c r="I1569">
        <v>26.3671875</v>
      </c>
      <c r="J1569" t="str">
        <f t="shared" si="73"/>
        <v>NO</v>
      </c>
      <c r="K1569" t="str">
        <f t="shared" si="74"/>
        <v>NO</v>
      </c>
    </row>
    <row r="1570" spans="1:11" x14ac:dyDescent="0.25">
      <c r="A1570">
        <v>29307</v>
      </c>
      <c r="B1570">
        <v>-3.2519531000000002</v>
      </c>
      <c r="C1570">
        <v>0</v>
      </c>
      <c r="D1570" t="b">
        <f t="shared" si="72"/>
        <v>1</v>
      </c>
      <c r="F1570">
        <f>Trimmed!G1570-'raw data'!$T$2</f>
        <v>17287</v>
      </c>
      <c r="G1570">
        <v>30245</v>
      </c>
      <c r="H1570">
        <v>1.3183594000000001</v>
      </c>
      <c r="I1570">
        <v>15.980114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29318</v>
      </c>
      <c r="B1571">
        <v>-3.2519531000000002</v>
      </c>
      <c r="C1571">
        <v>0</v>
      </c>
      <c r="D1571" t="b">
        <f t="shared" si="72"/>
        <v>0</v>
      </c>
      <c r="F1571">
        <f>Trimmed!G1571-'raw data'!$T$2</f>
        <v>17298</v>
      </c>
      <c r="G1571">
        <v>30256</v>
      </c>
      <c r="H1571">
        <v>1.5820312000000001</v>
      </c>
      <c r="I1571">
        <v>26.3671875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29328</v>
      </c>
      <c r="B1572">
        <v>-3.1640625</v>
      </c>
      <c r="C1572">
        <v>8.7890625</v>
      </c>
      <c r="D1572" t="b">
        <f t="shared" si="72"/>
        <v>1</v>
      </c>
      <c r="F1572">
        <f>Trimmed!G1572-'raw data'!$T$2</f>
        <v>17308</v>
      </c>
      <c r="G1572">
        <v>30266</v>
      </c>
      <c r="H1572">
        <v>1.6699219000000001</v>
      </c>
      <c r="I1572">
        <v>7.9900570000000002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29338</v>
      </c>
      <c r="B1573">
        <v>-3.1640625</v>
      </c>
      <c r="C1573">
        <v>0</v>
      </c>
      <c r="D1573" t="b">
        <f t="shared" si="72"/>
        <v>0</v>
      </c>
      <c r="F1573">
        <f>Trimmed!G1573-'raw data'!$T$2</f>
        <v>17319</v>
      </c>
      <c r="G1573">
        <v>30277</v>
      </c>
      <c r="H1573">
        <v>1.8457030999999999</v>
      </c>
      <c r="I1573">
        <v>17.578125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29349</v>
      </c>
      <c r="B1574">
        <v>-3.0761718999999998</v>
      </c>
      <c r="C1574">
        <v>8.7890625</v>
      </c>
      <c r="D1574" t="b">
        <f t="shared" si="72"/>
        <v>0</v>
      </c>
      <c r="F1574">
        <f>Trimmed!G1574-'raw data'!$T$2</f>
        <v>17329</v>
      </c>
      <c r="G1574">
        <v>30287</v>
      </c>
      <c r="H1574">
        <v>2.0214843999999998</v>
      </c>
      <c r="I1574">
        <v>15.980114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29359</v>
      </c>
      <c r="B1575">
        <v>-2.9003906000000002</v>
      </c>
      <c r="C1575">
        <v>15.980114</v>
      </c>
      <c r="D1575" t="b">
        <f t="shared" si="72"/>
        <v>0</v>
      </c>
      <c r="F1575">
        <f>Trimmed!G1575-'raw data'!$T$2</f>
        <v>17340</v>
      </c>
      <c r="G1575">
        <v>30298</v>
      </c>
      <c r="H1575">
        <v>2.109375</v>
      </c>
      <c r="I1575">
        <v>8.7890625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29370</v>
      </c>
      <c r="B1576">
        <v>-2.7246093999999998</v>
      </c>
      <c r="C1576">
        <v>17.578125</v>
      </c>
      <c r="D1576" t="b">
        <f t="shared" si="72"/>
        <v>0</v>
      </c>
      <c r="F1576">
        <f>Trimmed!G1576-'raw data'!$T$2</f>
        <v>17350</v>
      </c>
      <c r="G1576">
        <v>30308</v>
      </c>
      <c r="H1576">
        <v>2.1972656000000002</v>
      </c>
      <c r="I1576">
        <v>8.7890625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29380</v>
      </c>
      <c r="B1577">
        <v>-2.5488281000000002</v>
      </c>
      <c r="C1577">
        <v>17.578125</v>
      </c>
      <c r="D1577" t="b">
        <f t="shared" si="72"/>
        <v>0</v>
      </c>
      <c r="F1577">
        <f>Trimmed!G1577-'raw data'!$T$2</f>
        <v>17371</v>
      </c>
      <c r="G1577">
        <v>30329</v>
      </c>
      <c r="H1577">
        <v>2.2851561999999999</v>
      </c>
      <c r="I1577">
        <v>0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29390</v>
      </c>
      <c r="B1578">
        <v>-2.3730468999999998</v>
      </c>
      <c r="C1578">
        <v>15.980114</v>
      </c>
      <c r="D1578" t="b">
        <f t="shared" si="72"/>
        <v>0</v>
      </c>
      <c r="F1578">
        <f>Trimmed!G1578-'raw data'!$T$2</f>
        <v>17402</v>
      </c>
      <c r="G1578">
        <v>30360</v>
      </c>
      <c r="H1578">
        <v>2.3730468999999998</v>
      </c>
      <c r="I1578">
        <v>0</v>
      </c>
      <c r="J1578" t="str">
        <f t="shared" si="73"/>
        <v>YES</v>
      </c>
      <c r="K1578" t="str">
        <f t="shared" si="74"/>
        <v>NO</v>
      </c>
    </row>
    <row r="1579" spans="1:11" x14ac:dyDescent="0.25">
      <c r="A1579">
        <v>29401</v>
      </c>
      <c r="B1579">
        <v>-2.1972656000000002</v>
      </c>
      <c r="C1579">
        <v>17.578125</v>
      </c>
      <c r="D1579" t="b">
        <f t="shared" si="72"/>
        <v>0</v>
      </c>
      <c r="F1579">
        <f>Trimmed!G1579-'raw data'!$T$2</f>
        <v>17423</v>
      </c>
      <c r="G1579">
        <v>30381</v>
      </c>
      <c r="H1579">
        <v>2.2851561999999999</v>
      </c>
      <c r="I1579">
        <v>0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29411</v>
      </c>
      <c r="B1580">
        <v>-1.9335937999999999</v>
      </c>
      <c r="C1580">
        <v>23.970171000000001</v>
      </c>
      <c r="D1580" t="b">
        <f t="shared" si="72"/>
        <v>0</v>
      </c>
      <c r="F1580">
        <f>Trimmed!G1580-'raw data'!$T$2</f>
        <v>17433</v>
      </c>
      <c r="G1580">
        <v>30391</v>
      </c>
      <c r="H1580">
        <v>2.1972656000000002</v>
      </c>
      <c r="I1580">
        <v>-7.9900570000000002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29422</v>
      </c>
      <c r="B1581">
        <v>-1.6699219000000001</v>
      </c>
      <c r="C1581">
        <v>26.3671875</v>
      </c>
      <c r="D1581" t="b">
        <f t="shared" si="72"/>
        <v>0</v>
      </c>
      <c r="F1581">
        <f>Trimmed!G1581-'raw data'!$T$2</f>
        <v>17444</v>
      </c>
      <c r="G1581">
        <v>30402</v>
      </c>
      <c r="H1581">
        <v>2.0214843999999998</v>
      </c>
      <c r="I1581">
        <v>-17.578125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29432</v>
      </c>
      <c r="B1582">
        <v>-1.4941405999999999</v>
      </c>
      <c r="C1582">
        <v>15.980114</v>
      </c>
      <c r="D1582" t="b">
        <f t="shared" si="72"/>
        <v>0</v>
      </c>
      <c r="F1582">
        <f>Trimmed!G1582-'raw data'!$T$2</f>
        <v>17454</v>
      </c>
      <c r="G1582">
        <v>30412</v>
      </c>
      <c r="H1582">
        <v>1.9335937999999999</v>
      </c>
      <c r="I1582">
        <v>-7.9900570000000002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29443</v>
      </c>
      <c r="B1583">
        <v>-1.2304687999999999</v>
      </c>
      <c r="C1583">
        <v>26.3671875</v>
      </c>
      <c r="D1583" t="b">
        <f t="shared" si="72"/>
        <v>0</v>
      </c>
      <c r="F1583">
        <f>Trimmed!G1583-'raw data'!$T$2</f>
        <v>17465</v>
      </c>
      <c r="G1583">
        <v>30423</v>
      </c>
      <c r="H1583">
        <v>1.7578125</v>
      </c>
      <c r="I1583">
        <v>-17.578125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29453</v>
      </c>
      <c r="B1584">
        <v>-0.96679689999999996</v>
      </c>
      <c r="C1584">
        <v>26.3671875</v>
      </c>
      <c r="D1584" t="b">
        <f t="shared" si="72"/>
        <v>0</v>
      </c>
      <c r="F1584">
        <f>Trimmed!G1584-'raw data'!$T$2</f>
        <v>17475</v>
      </c>
      <c r="G1584">
        <v>30433</v>
      </c>
      <c r="H1584">
        <v>1.5820312000000001</v>
      </c>
      <c r="I1584">
        <v>-15.980114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29463</v>
      </c>
      <c r="B1585">
        <v>-0.703125</v>
      </c>
      <c r="C1585">
        <v>23.970171000000001</v>
      </c>
      <c r="D1585" t="b">
        <f t="shared" si="72"/>
        <v>0</v>
      </c>
      <c r="F1585">
        <f>Trimmed!G1585-'raw data'!$T$2</f>
        <v>17486</v>
      </c>
      <c r="G1585">
        <v>30444</v>
      </c>
      <c r="H1585">
        <v>1.40625</v>
      </c>
      <c r="I1585">
        <v>-17.578125</v>
      </c>
      <c r="J1585" t="str">
        <f t="shared" si="73"/>
        <v>NO</v>
      </c>
      <c r="K1585" t="str">
        <f t="shared" si="74"/>
        <v>NO</v>
      </c>
    </row>
    <row r="1586" spans="1:11" x14ac:dyDescent="0.25">
      <c r="A1586">
        <v>29474</v>
      </c>
      <c r="B1586">
        <v>-0.43945309999999999</v>
      </c>
      <c r="C1586">
        <v>26.3671875</v>
      </c>
      <c r="D1586" t="b">
        <f t="shared" si="72"/>
        <v>0</v>
      </c>
      <c r="F1586">
        <f>Trimmed!G1586-'raw data'!$T$2</f>
        <v>17496</v>
      </c>
      <c r="G1586">
        <v>30454</v>
      </c>
      <c r="H1586">
        <v>1.2304687999999999</v>
      </c>
      <c r="I1586">
        <v>-17.578125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29484</v>
      </c>
      <c r="B1587">
        <v>-8.7890599999999999E-2</v>
      </c>
      <c r="C1587">
        <v>31.960228000000001</v>
      </c>
      <c r="D1587" t="b">
        <f t="shared" si="72"/>
        <v>0</v>
      </c>
      <c r="F1587">
        <f>Trimmed!G1587-'raw data'!$T$2</f>
        <v>17506</v>
      </c>
      <c r="G1587">
        <v>30464</v>
      </c>
      <c r="H1587">
        <v>1.0546875</v>
      </c>
      <c r="I1587">
        <v>-15.980114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29495</v>
      </c>
      <c r="B1588">
        <v>8.7890599999999999E-2</v>
      </c>
      <c r="C1588">
        <v>17.578125</v>
      </c>
      <c r="D1588" t="b">
        <f t="shared" si="72"/>
        <v>0</v>
      </c>
      <c r="F1588">
        <f>Trimmed!G1588-'raw data'!$T$2</f>
        <v>17517</v>
      </c>
      <c r="G1588">
        <v>30475</v>
      </c>
      <c r="H1588">
        <v>0.79101560000000004</v>
      </c>
      <c r="I1588">
        <v>-26.3671875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29505</v>
      </c>
      <c r="B1589">
        <v>0.3515625</v>
      </c>
      <c r="C1589">
        <v>23.970171000000001</v>
      </c>
      <c r="D1589" t="b">
        <f t="shared" si="72"/>
        <v>0</v>
      </c>
      <c r="F1589">
        <f>Trimmed!G1589-'raw data'!$T$2</f>
        <v>17527</v>
      </c>
      <c r="G1589">
        <v>30485</v>
      </c>
      <c r="H1589">
        <v>0.52734380000000003</v>
      </c>
      <c r="I1589">
        <v>-23.970171000000001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29516</v>
      </c>
      <c r="B1590">
        <v>0.703125</v>
      </c>
      <c r="C1590">
        <v>35.15625</v>
      </c>
      <c r="D1590" t="b">
        <f t="shared" si="72"/>
        <v>0</v>
      </c>
      <c r="F1590">
        <f>Trimmed!G1590-'raw data'!$T$2</f>
        <v>17538</v>
      </c>
      <c r="G1590">
        <v>30496</v>
      </c>
      <c r="H1590">
        <v>0.26367190000000001</v>
      </c>
      <c r="I1590">
        <v>-26.3671875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29526</v>
      </c>
      <c r="B1591">
        <v>0.87890619999999997</v>
      </c>
      <c r="C1591">
        <v>17.578125</v>
      </c>
      <c r="D1591" t="b">
        <f t="shared" si="72"/>
        <v>0</v>
      </c>
      <c r="F1591">
        <f>Trimmed!G1591-'raw data'!$T$2</f>
        <v>17548</v>
      </c>
      <c r="G1591">
        <v>30506</v>
      </c>
      <c r="H1591">
        <v>0</v>
      </c>
      <c r="I1591">
        <v>-23.970171000000001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29536</v>
      </c>
      <c r="B1592">
        <v>1.1425780999999999</v>
      </c>
      <c r="C1592">
        <v>23.970171000000001</v>
      </c>
      <c r="D1592" t="b">
        <f t="shared" si="72"/>
        <v>0</v>
      </c>
      <c r="F1592">
        <f>Trimmed!G1592-'raw data'!$T$2</f>
        <v>17559</v>
      </c>
      <c r="G1592">
        <v>30517</v>
      </c>
      <c r="H1592">
        <v>-0.1757812</v>
      </c>
      <c r="I1592">
        <v>-17.578125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29547</v>
      </c>
      <c r="B1593">
        <v>1.40625</v>
      </c>
      <c r="C1593">
        <v>26.3671875</v>
      </c>
      <c r="D1593" t="b">
        <f t="shared" si="72"/>
        <v>0</v>
      </c>
      <c r="F1593">
        <f>Trimmed!G1593-'raw data'!$T$2</f>
        <v>17569</v>
      </c>
      <c r="G1593">
        <v>30527</v>
      </c>
      <c r="H1593">
        <v>-0.43945309999999999</v>
      </c>
      <c r="I1593">
        <v>-26.3671875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29557</v>
      </c>
      <c r="B1594">
        <v>1.5820312000000001</v>
      </c>
      <c r="C1594">
        <v>15.980114</v>
      </c>
      <c r="D1594" t="b">
        <f t="shared" si="72"/>
        <v>0</v>
      </c>
      <c r="F1594">
        <f>Trimmed!G1594-'raw data'!$T$2</f>
        <v>17579</v>
      </c>
      <c r="G1594">
        <v>30537</v>
      </c>
      <c r="H1594">
        <v>-0.703125</v>
      </c>
      <c r="I1594">
        <v>-23.970171000000001</v>
      </c>
      <c r="J1594" t="str">
        <f t="shared" si="73"/>
        <v>NO</v>
      </c>
      <c r="K1594" t="str">
        <f t="shared" si="74"/>
        <v>NO</v>
      </c>
    </row>
    <row r="1595" spans="1:11" x14ac:dyDescent="0.25">
      <c r="A1595">
        <v>29568</v>
      </c>
      <c r="B1595">
        <v>1.7578125</v>
      </c>
      <c r="C1595">
        <v>17.578125</v>
      </c>
      <c r="D1595" t="b">
        <f t="shared" si="72"/>
        <v>0</v>
      </c>
      <c r="F1595">
        <f>Trimmed!G1595-'raw data'!$T$2</f>
        <v>17590</v>
      </c>
      <c r="G1595">
        <v>30548</v>
      </c>
      <c r="H1595">
        <v>-0.96679689999999996</v>
      </c>
      <c r="I1595">
        <v>-26.3671875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29578</v>
      </c>
      <c r="B1596">
        <v>1.9335937999999999</v>
      </c>
      <c r="C1596">
        <v>15.980114</v>
      </c>
      <c r="D1596" t="b">
        <f t="shared" si="72"/>
        <v>0</v>
      </c>
      <c r="F1596">
        <f>Trimmed!G1596-'raw data'!$T$2</f>
        <v>17600</v>
      </c>
      <c r="G1596">
        <v>30558</v>
      </c>
      <c r="H1596">
        <v>-1.1425780999999999</v>
      </c>
      <c r="I1596">
        <v>-15.980114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29589</v>
      </c>
      <c r="B1597">
        <v>2.0214843999999998</v>
      </c>
      <c r="C1597">
        <v>8.7890625</v>
      </c>
      <c r="D1597" t="b">
        <f t="shared" si="72"/>
        <v>0</v>
      </c>
      <c r="F1597">
        <f>Trimmed!G1597-'raw data'!$T$2</f>
        <v>17611</v>
      </c>
      <c r="G1597">
        <v>30569</v>
      </c>
      <c r="H1597">
        <v>-1.40625</v>
      </c>
      <c r="I1597">
        <v>-26.3671875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29599</v>
      </c>
      <c r="B1598">
        <v>2.1972656000000002</v>
      </c>
      <c r="C1598">
        <v>17.578125</v>
      </c>
      <c r="D1598" t="b">
        <f t="shared" si="72"/>
        <v>0</v>
      </c>
      <c r="F1598">
        <f>Trimmed!G1598-'raw data'!$T$2</f>
        <v>17621</v>
      </c>
      <c r="G1598">
        <v>30579</v>
      </c>
      <c r="H1598">
        <v>-1.6699219000000001</v>
      </c>
      <c r="I1598">
        <v>-23.970171000000001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29609</v>
      </c>
      <c r="B1599">
        <v>2.2851561999999999</v>
      </c>
      <c r="C1599">
        <v>7.9900570000000002</v>
      </c>
      <c r="D1599" t="b">
        <f t="shared" si="72"/>
        <v>0</v>
      </c>
      <c r="F1599">
        <f>Trimmed!G1599-'raw data'!$T$2</f>
        <v>17632</v>
      </c>
      <c r="G1599">
        <v>30590</v>
      </c>
      <c r="H1599">
        <v>-1.8457030999999999</v>
      </c>
      <c r="I1599">
        <v>-17.578125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29620</v>
      </c>
      <c r="B1600">
        <v>2.3730468999999998</v>
      </c>
      <c r="C1600">
        <v>8.7890625</v>
      </c>
      <c r="D1600" t="b">
        <f t="shared" si="72"/>
        <v>0</v>
      </c>
      <c r="F1600">
        <f>Trimmed!G1600-'raw data'!$T$2</f>
        <v>17642</v>
      </c>
      <c r="G1600">
        <v>30600</v>
      </c>
      <c r="H1600">
        <v>-2.109375</v>
      </c>
      <c r="I1600">
        <v>-26.3671875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29630</v>
      </c>
      <c r="B1601">
        <v>2.4609375</v>
      </c>
      <c r="C1601">
        <v>7.9900570000000002</v>
      </c>
      <c r="D1601" t="b">
        <f t="shared" si="72"/>
        <v>1</v>
      </c>
      <c r="F1601">
        <f>Trimmed!G1601-'raw data'!$T$2</f>
        <v>17652</v>
      </c>
      <c r="G1601">
        <v>30610</v>
      </c>
      <c r="H1601">
        <v>-2.2851561999999999</v>
      </c>
      <c r="I1601">
        <v>-15.980114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29641</v>
      </c>
      <c r="B1602">
        <v>2.4609375</v>
      </c>
      <c r="C1602">
        <v>0</v>
      </c>
      <c r="D1602" t="b">
        <f t="shared" si="72"/>
        <v>0</v>
      </c>
      <c r="F1602">
        <f>Trimmed!G1602-'raw data'!$T$2</f>
        <v>17663</v>
      </c>
      <c r="G1602">
        <v>30621</v>
      </c>
      <c r="H1602">
        <v>-2.4609375</v>
      </c>
      <c r="I1602">
        <v>-17.578125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29651</v>
      </c>
      <c r="B1603">
        <v>2.5488281000000002</v>
      </c>
      <c r="C1603">
        <v>7.9900570000000002</v>
      </c>
      <c r="D1603" t="b">
        <f t="shared" ref="D1603:D1666" si="75">B1603=B1604</f>
        <v>1</v>
      </c>
      <c r="F1603">
        <f>Trimmed!G1603-'raw data'!$T$2</f>
        <v>17673</v>
      </c>
      <c r="G1603">
        <v>30631</v>
      </c>
      <c r="H1603">
        <v>-2.6367188000000001</v>
      </c>
      <c r="I1603">
        <v>-15.980114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29662</v>
      </c>
      <c r="B1604">
        <v>2.5488281000000002</v>
      </c>
      <c r="C1604">
        <v>0</v>
      </c>
      <c r="D1604" t="b">
        <f t="shared" si="75"/>
        <v>0</v>
      </c>
      <c r="F1604">
        <f>Trimmed!G1604-'raw data'!$T$2</f>
        <v>17684</v>
      </c>
      <c r="G1604">
        <v>30642</v>
      </c>
      <c r="H1604">
        <v>-2.7246093999999998</v>
      </c>
      <c r="I1604">
        <v>-8.7890625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29672</v>
      </c>
      <c r="B1605">
        <v>2.4609375</v>
      </c>
      <c r="C1605">
        <v>-8.7890625</v>
      </c>
      <c r="D1605" t="b">
        <f t="shared" si="75"/>
        <v>0</v>
      </c>
      <c r="F1605">
        <f>Trimmed!G1605-'raw data'!$T$2</f>
        <v>17694</v>
      </c>
      <c r="G1605">
        <v>30652</v>
      </c>
      <c r="H1605">
        <v>-2.8125</v>
      </c>
      <c r="I1605">
        <v>-7.9900570000000002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29682</v>
      </c>
      <c r="B1606">
        <v>2.3730468999999998</v>
      </c>
      <c r="C1606">
        <v>-7.9900570000000002</v>
      </c>
      <c r="D1606" t="b">
        <f t="shared" si="75"/>
        <v>0</v>
      </c>
      <c r="F1606">
        <f>Trimmed!G1606-'raw data'!$T$2</f>
        <v>17705</v>
      </c>
      <c r="G1606">
        <v>30663</v>
      </c>
      <c r="H1606">
        <v>-2.9003906000000002</v>
      </c>
      <c r="I1606">
        <v>-8.7890625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29693</v>
      </c>
      <c r="B1607">
        <v>2.2851561999999999</v>
      </c>
      <c r="C1607">
        <v>-8.7890625</v>
      </c>
      <c r="D1607" t="b">
        <f t="shared" si="75"/>
        <v>0</v>
      </c>
      <c r="F1607">
        <f>Trimmed!G1607-'raw data'!$T$2</f>
        <v>17746</v>
      </c>
      <c r="G1607">
        <v>30704</v>
      </c>
      <c r="H1607">
        <v>-2.9882811999999999</v>
      </c>
      <c r="I1607">
        <v>0</v>
      </c>
      <c r="J1607" t="str">
        <f t="shared" si="76"/>
        <v>NO</v>
      </c>
      <c r="K1607" t="str">
        <f t="shared" si="77"/>
        <v>YES</v>
      </c>
    </row>
    <row r="1608" spans="1:11" x14ac:dyDescent="0.25">
      <c r="A1608">
        <v>29703</v>
      </c>
      <c r="B1608">
        <v>2.1972656000000002</v>
      </c>
      <c r="C1608">
        <v>-7.9900570000000002</v>
      </c>
      <c r="D1608" t="b">
        <f t="shared" si="75"/>
        <v>0</v>
      </c>
      <c r="F1608">
        <f>Trimmed!G1608-'raw data'!$T$2</f>
        <v>17767</v>
      </c>
      <c r="G1608">
        <v>30725</v>
      </c>
      <c r="H1608">
        <v>-2.9003906000000002</v>
      </c>
      <c r="I1608">
        <v>0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29714</v>
      </c>
      <c r="B1609">
        <v>2.109375</v>
      </c>
      <c r="C1609">
        <v>-8.7890625</v>
      </c>
      <c r="D1609" t="b">
        <f t="shared" si="75"/>
        <v>0</v>
      </c>
      <c r="F1609">
        <f>Trimmed!G1609-'raw data'!$T$2</f>
        <v>17778</v>
      </c>
      <c r="G1609">
        <v>30736</v>
      </c>
      <c r="H1609">
        <v>-2.8125</v>
      </c>
      <c r="I1609">
        <v>8.7890625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29724</v>
      </c>
      <c r="B1610">
        <v>1.9335937999999999</v>
      </c>
      <c r="C1610">
        <v>-15.980114</v>
      </c>
      <c r="D1610" t="b">
        <f t="shared" si="75"/>
        <v>0</v>
      </c>
      <c r="F1610">
        <f>Trimmed!G1610-'raw data'!$T$2</f>
        <v>17788</v>
      </c>
      <c r="G1610">
        <v>30746</v>
      </c>
      <c r="H1610">
        <v>-2.6367188000000001</v>
      </c>
      <c r="I1610">
        <v>17.578125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29735</v>
      </c>
      <c r="B1611">
        <v>1.7578125</v>
      </c>
      <c r="C1611">
        <v>-17.578125</v>
      </c>
      <c r="D1611" t="b">
        <f t="shared" si="75"/>
        <v>0</v>
      </c>
      <c r="F1611">
        <f>Trimmed!G1611-'raw data'!$T$2</f>
        <v>17798</v>
      </c>
      <c r="G1611">
        <v>30756</v>
      </c>
      <c r="H1611">
        <v>-2.5488281000000002</v>
      </c>
      <c r="I1611">
        <v>7.9900570000000002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29745</v>
      </c>
      <c r="B1612">
        <v>1.5820312000000001</v>
      </c>
      <c r="C1612">
        <v>-17.578125</v>
      </c>
      <c r="D1612" t="b">
        <f t="shared" si="75"/>
        <v>0</v>
      </c>
      <c r="F1612">
        <f>Trimmed!G1612-'raw data'!$T$2</f>
        <v>17809</v>
      </c>
      <c r="G1612">
        <v>30767</v>
      </c>
      <c r="H1612">
        <v>-2.3730468999999998</v>
      </c>
      <c r="I1612">
        <v>17.578125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29755</v>
      </c>
      <c r="B1613">
        <v>1.40625</v>
      </c>
      <c r="C1613">
        <v>-15.980114</v>
      </c>
      <c r="D1613" t="b">
        <f t="shared" si="75"/>
        <v>0</v>
      </c>
      <c r="F1613">
        <f>Trimmed!G1613-'raw data'!$T$2</f>
        <v>17819</v>
      </c>
      <c r="G1613">
        <v>30777</v>
      </c>
      <c r="H1613">
        <v>-2.1972656000000002</v>
      </c>
      <c r="I1613">
        <v>15.980114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29766</v>
      </c>
      <c r="B1614">
        <v>1.1425780999999999</v>
      </c>
      <c r="C1614">
        <v>-26.3671875</v>
      </c>
      <c r="D1614" t="b">
        <f t="shared" si="75"/>
        <v>0</v>
      </c>
      <c r="F1614">
        <f>Trimmed!G1614-'raw data'!$T$2</f>
        <v>17830</v>
      </c>
      <c r="G1614">
        <v>30788</v>
      </c>
      <c r="H1614">
        <v>-2.0214843999999998</v>
      </c>
      <c r="I1614">
        <v>17.578125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29776</v>
      </c>
      <c r="B1615">
        <v>0.87890619999999997</v>
      </c>
      <c r="C1615">
        <v>-23.970171000000001</v>
      </c>
      <c r="D1615" t="b">
        <f t="shared" si="75"/>
        <v>0</v>
      </c>
      <c r="F1615">
        <f>Trimmed!G1615-'raw data'!$T$2</f>
        <v>17840</v>
      </c>
      <c r="G1615">
        <v>30798</v>
      </c>
      <c r="H1615">
        <v>-1.8457030999999999</v>
      </c>
      <c r="I1615">
        <v>17.578125</v>
      </c>
      <c r="J1615" t="str">
        <f t="shared" si="76"/>
        <v>NO</v>
      </c>
      <c r="K1615" t="str">
        <f t="shared" si="77"/>
        <v>NO</v>
      </c>
    </row>
    <row r="1616" spans="1:11" x14ac:dyDescent="0.25">
      <c r="A1616">
        <v>29787</v>
      </c>
      <c r="B1616">
        <v>0.703125</v>
      </c>
      <c r="C1616">
        <v>-17.578125</v>
      </c>
      <c r="D1616" t="b">
        <f t="shared" si="75"/>
        <v>0</v>
      </c>
      <c r="F1616">
        <f>Trimmed!G1616-'raw data'!$T$2</f>
        <v>17850</v>
      </c>
      <c r="G1616">
        <v>30808</v>
      </c>
      <c r="H1616">
        <v>-1.6699219000000001</v>
      </c>
      <c r="I1616">
        <v>15.980114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29797</v>
      </c>
      <c r="B1617">
        <v>0.43945309999999999</v>
      </c>
      <c r="C1617">
        <v>-23.970171000000001</v>
      </c>
      <c r="D1617" t="b">
        <f t="shared" si="75"/>
        <v>0</v>
      </c>
      <c r="F1617">
        <f>Trimmed!G1617-'raw data'!$T$2</f>
        <v>17861</v>
      </c>
      <c r="G1617">
        <v>30819</v>
      </c>
      <c r="H1617">
        <v>-1.40625</v>
      </c>
      <c r="I1617">
        <v>26.3671875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29808</v>
      </c>
      <c r="B1618">
        <v>0.1757812</v>
      </c>
      <c r="C1618">
        <v>-26.3671875</v>
      </c>
      <c r="D1618" t="b">
        <f t="shared" si="75"/>
        <v>0</v>
      </c>
      <c r="F1618">
        <f>Trimmed!G1618-'raw data'!$T$2</f>
        <v>17871</v>
      </c>
      <c r="G1618">
        <v>30829</v>
      </c>
      <c r="H1618">
        <v>-1.1425780999999999</v>
      </c>
      <c r="I1618">
        <v>23.970171000000001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29818</v>
      </c>
      <c r="B1619">
        <v>-8.7890599999999999E-2</v>
      </c>
      <c r="C1619">
        <v>-26.3671875</v>
      </c>
      <c r="D1619" t="b">
        <f t="shared" si="75"/>
        <v>0</v>
      </c>
      <c r="F1619">
        <f>Trimmed!G1619-'raw data'!$T$2</f>
        <v>17882</v>
      </c>
      <c r="G1619">
        <v>30840</v>
      </c>
      <c r="H1619">
        <v>-0.96679689999999996</v>
      </c>
      <c r="I1619">
        <v>17.578125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29828</v>
      </c>
      <c r="B1620">
        <v>-0.3515625</v>
      </c>
      <c r="C1620">
        <v>-23.970171000000001</v>
      </c>
      <c r="D1620" t="b">
        <f t="shared" si="75"/>
        <v>0</v>
      </c>
      <c r="F1620">
        <f>Trimmed!G1620-'raw data'!$T$2</f>
        <v>17892</v>
      </c>
      <c r="G1620">
        <v>30850</v>
      </c>
      <c r="H1620">
        <v>-0.703125</v>
      </c>
      <c r="I1620">
        <v>23.970171000000001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29839</v>
      </c>
      <c r="B1621">
        <v>-0.61523439999999996</v>
      </c>
      <c r="C1621">
        <v>-26.3671875</v>
      </c>
      <c r="D1621" t="b">
        <f t="shared" si="75"/>
        <v>0</v>
      </c>
      <c r="F1621">
        <f>Trimmed!G1621-'raw data'!$T$2</f>
        <v>17903</v>
      </c>
      <c r="G1621">
        <v>30861</v>
      </c>
      <c r="H1621">
        <v>-0.43945309999999999</v>
      </c>
      <c r="I1621">
        <v>26.3671875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29849</v>
      </c>
      <c r="B1622">
        <v>-0.87890619999999997</v>
      </c>
      <c r="C1622">
        <v>-23.970171000000001</v>
      </c>
      <c r="D1622" t="b">
        <f t="shared" si="75"/>
        <v>0</v>
      </c>
      <c r="F1622">
        <f>Trimmed!G1622-'raw data'!$T$2</f>
        <v>17913</v>
      </c>
      <c r="G1622">
        <v>30871</v>
      </c>
      <c r="H1622">
        <v>-0.1757812</v>
      </c>
      <c r="I1622">
        <v>26.3671875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29860</v>
      </c>
      <c r="B1623">
        <v>-1.1425780999999999</v>
      </c>
      <c r="C1623">
        <v>-26.3671875</v>
      </c>
      <c r="D1623" t="b">
        <f t="shared" si="75"/>
        <v>0</v>
      </c>
      <c r="F1623">
        <f>Trimmed!G1623-'raw data'!$T$2</f>
        <v>17923</v>
      </c>
      <c r="G1623">
        <v>30881</v>
      </c>
      <c r="H1623">
        <v>8.7890599999999999E-2</v>
      </c>
      <c r="I1623">
        <v>23.970171000000001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29870</v>
      </c>
      <c r="B1624">
        <v>-1.40625</v>
      </c>
      <c r="C1624">
        <v>-23.970171000000001</v>
      </c>
      <c r="D1624" t="b">
        <f t="shared" si="75"/>
        <v>0</v>
      </c>
      <c r="F1624">
        <f>Trimmed!G1624-'raw data'!$T$2</f>
        <v>17934</v>
      </c>
      <c r="G1624">
        <v>30892</v>
      </c>
      <c r="H1624">
        <v>0.26367190000000001</v>
      </c>
      <c r="I1624">
        <v>17.578125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29881</v>
      </c>
      <c r="B1625">
        <v>-1.6699219000000001</v>
      </c>
      <c r="C1625">
        <v>-26.3671875</v>
      </c>
      <c r="D1625" t="b">
        <f t="shared" si="75"/>
        <v>0</v>
      </c>
      <c r="F1625">
        <f>Trimmed!G1625-'raw data'!$T$2</f>
        <v>17944</v>
      </c>
      <c r="G1625">
        <v>30902</v>
      </c>
      <c r="H1625">
        <v>0.52734380000000003</v>
      </c>
      <c r="I1625">
        <v>23.970171000000001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29891</v>
      </c>
      <c r="B1626">
        <v>-1.8457030999999999</v>
      </c>
      <c r="C1626">
        <v>-17.578125</v>
      </c>
      <c r="D1626" t="b">
        <f t="shared" si="75"/>
        <v>0</v>
      </c>
      <c r="F1626">
        <f>Trimmed!G1626-'raw data'!$T$2</f>
        <v>17955</v>
      </c>
      <c r="G1626">
        <v>30913</v>
      </c>
      <c r="H1626">
        <v>0.79101560000000004</v>
      </c>
      <c r="I1626">
        <v>26.3671875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29901</v>
      </c>
      <c r="B1627">
        <v>-2.109375</v>
      </c>
      <c r="C1627">
        <v>-23.970171000000001</v>
      </c>
      <c r="D1627" t="b">
        <f t="shared" si="75"/>
        <v>0</v>
      </c>
      <c r="F1627">
        <f>Trimmed!G1627-'raw data'!$T$2</f>
        <v>17965</v>
      </c>
      <c r="G1627">
        <v>30923</v>
      </c>
      <c r="H1627">
        <v>0.96679689999999996</v>
      </c>
      <c r="I1627">
        <v>15.980114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29912</v>
      </c>
      <c r="B1628">
        <v>-2.2851561999999999</v>
      </c>
      <c r="C1628">
        <v>-17.578125</v>
      </c>
      <c r="D1628" t="b">
        <f t="shared" si="75"/>
        <v>0</v>
      </c>
      <c r="F1628">
        <f>Trimmed!G1628-'raw data'!$T$2</f>
        <v>17976</v>
      </c>
      <c r="G1628">
        <v>30934</v>
      </c>
      <c r="H1628">
        <v>1.1425780999999999</v>
      </c>
      <c r="I1628">
        <v>17.578125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29922</v>
      </c>
      <c r="B1629">
        <v>-2.4609375</v>
      </c>
      <c r="C1629">
        <v>-15.980114</v>
      </c>
      <c r="D1629" t="b">
        <f t="shared" si="75"/>
        <v>0</v>
      </c>
      <c r="F1629">
        <f>Trimmed!G1629-'raw data'!$T$2</f>
        <v>17986</v>
      </c>
      <c r="G1629">
        <v>30944</v>
      </c>
      <c r="H1629">
        <v>1.40625</v>
      </c>
      <c r="I1629">
        <v>26.3671875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29933</v>
      </c>
      <c r="B1630">
        <v>-2.6367188000000001</v>
      </c>
      <c r="C1630">
        <v>-17.578125</v>
      </c>
      <c r="D1630" t="b">
        <f t="shared" si="75"/>
        <v>0</v>
      </c>
      <c r="F1630">
        <f>Trimmed!G1630-'raw data'!$T$2</f>
        <v>17996</v>
      </c>
      <c r="G1630">
        <v>30954</v>
      </c>
      <c r="H1630">
        <v>1.4941405999999999</v>
      </c>
      <c r="I1630">
        <v>7.9900570000000002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29943</v>
      </c>
      <c r="B1631">
        <v>-2.8125</v>
      </c>
      <c r="C1631">
        <v>-15.980114</v>
      </c>
      <c r="D1631" t="b">
        <f t="shared" si="75"/>
        <v>0</v>
      </c>
      <c r="F1631">
        <f>Trimmed!G1631-'raw data'!$T$2</f>
        <v>18007</v>
      </c>
      <c r="G1631">
        <v>30965</v>
      </c>
      <c r="H1631">
        <v>1.6699219000000001</v>
      </c>
      <c r="I1631">
        <v>17.578125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29954</v>
      </c>
      <c r="B1632">
        <v>-2.9003906000000002</v>
      </c>
      <c r="C1632">
        <v>-8.7890625</v>
      </c>
      <c r="D1632" t="b">
        <f t="shared" si="75"/>
        <v>0</v>
      </c>
      <c r="F1632">
        <f>Trimmed!G1632-'raw data'!$T$2</f>
        <v>18017</v>
      </c>
      <c r="G1632">
        <v>30975</v>
      </c>
      <c r="H1632">
        <v>1.8457030999999999</v>
      </c>
      <c r="I1632">
        <v>15.980114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29964</v>
      </c>
      <c r="B1633">
        <v>-2.9882811999999999</v>
      </c>
      <c r="C1633">
        <v>-8.7890625</v>
      </c>
      <c r="D1633" t="b">
        <f t="shared" si="75"/>
        <v>0</v>
      </c>
      <c r="F1633">
        <f>Trimmed!G1633-'raw data'!$T$2</f>
        <v>18028</v>
      </c>
      <c r="G1633">
        <v>30986</v>
      </c>
      <c r="H1633">
        <v>1.9335937999999999</v>
      </c>
      <c r="I1633">
        <v>8.7890625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29974</v>
      </c>
      <c r="B1634">
        <v>-3.0761718999999998</v>
      </c>
      <c r="C1634">
        <v>-7.9900570000000002</v>
      </c>
      <c r="D1634" t="b">
        <f t="shared" si="75"/>
        <v>0</v>
      </c>
      <c r="F1634">
        <f>Trimmed!G1634-'raw data'!$T$2</f>
        <v>18038</v>
      </c>
      <c r="G1634">
        <v>30996</v>
      </c>
      <c r="H1634">
        <v>2.0214843999999998</v>
      </c>
      <c r="I1634">
        <v>7.9900570000000002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29985</v>
      </c>
      <c r="B1635">
        <v>-3.1640625</v>
      </c>
      <c r="C1635">
        <v>-8.7890625</v>
      </c>
      <c r="D1635" t="b">
        <f t="shared" si="75"/>
        <v>1</v>
      </c>
      <c r="F1635">
        <f>Trimmed!G1635-'raw data'!$T$2</f>
        <v>18049</v>
      </c>
      <c r="G1635">
        <v>31007</v>
      </c>
      <c r="H1635">
        <v>2.109375</v>
      </c>
      <c r="I1635">
        <v>8.7890625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29995</v>
      </c>
      <c r="B1636">
        <v>-3.1640625</v>
      </c>
      <c r="C1636">
        <v>0</v>
      </c>
      <c r="D1636" t="b">
        <f t="shared" si="75"/>
        <v>1</v>
      </c>
      <c r="F1636">
        <f>Trimmed!G1636-'raw data'!$T$2</f>
        <v>18111</v>
      </c>
      <c r="G1636">
        <v>31069</v>
      </c>
      <c r="H1636">
        <v>2.1972656000000002</v>
      </c>
      <c r="I1636">
        <v>0</v>
      </c>
      <c r="J1636" t="str">
        <f t="shared" si="76"/>
        <v>YES</v>
      </c>
      <c r="K1636" t="str">
        <f t="shared" si="77"/>
        <v>NO</v>
      </c>
    </row>
    <row r="1637" spans="1:11" x14ac:dyDescent="0.25">
      <c r="A1637">
        <v>30006</v>
      </c>
      <c r="B1637">
        <v>-3.1640625</v>
      </c>
      <c r="C1637">
        <v>0</v>
      </c>
      <c r="D1637" t="b">
        <f t="shared" si="75"/>
        <v>0</v>
      </c>
      <c r="F1637">
        <f>Trimmed!G1637-'raw data'!$T$2</f>
        <v>18122</v>
      </c>
      <c r="G1637">
        <v>31080</v>
      </c>
      <c r="H1637">
        <v>2.109375</v>
      </c>
      <c r="I1637">
        <v>-8.7890625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30016</v>
      </c>
      <c r="B1638">
        <v>-3.0761718999999998</v>
      </c>
      <c r="C1638">
        <v>8.7890625</v>
      </c>
      <c r="D1638" t="b">
        <f t="shared" si="75"/>
        <v>0</v>
      </c>
      <c r="F1638">
        <f>Trimmed!G1638-'raw data'!$T$2</f>
        <v>18132</v>
      </c>
      <c r="G1638">
        <v>31090</v>
      </c>
      <c r="H1638">
        <v>2.0214843999999998</v>
      </c>
      <c r="I1638">
        <v>-8.7890625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30027</v>
      </c>
      <c r="B1639">
        <v>-2.9882811999999999</v>
      </c>
      <c r="C1639">
        <v>7.9900570000000002</v>
      </c>
      <c r="D1639" t="b">
        <f t="shared" si="75"/>
        <v>0</v>
      </c>
      <c r="F1639">
        <f>Trimmed!G1639-'raw data'!$T$2</f>
        <v>18142</v>
      </c>
      <c r="G1639">
        <v>31100</v>
      </c>
      <c r="H1639">
        <v>1.8457030999999999</v>
      </c>
      <c r="I1639">
        <v>-15.980114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30037</v>
      </c>
      <c r="B1640">
        <v>-2.9003906000000002</v>
      </c>
      <c r="C1640">
        <v>8.7890625</v>
      </c>
      <c r="D1640" t="b">
        <f t="shared" si="75"/>
        <v>0</v>
      </c>
      <c r="F1640">
        <f>Trimmed!G1640-'raw data'!$T$2</f>
        <v>18153</v>
      </c>
      <c r="G1640">
        <v>31111</v>
      </c>
      <c r="H1640">
        <v>1.7578125</v>
      </c>
      <c r="I1640">
        <v>-8.7890625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30047</v>
      </c>
      <c r="B1641">
        <v>-2.8125</v>
      </c>
      <c r="C1641">
        <v>7.9900570000000002</v>
      </c>
      <c r="D1641" t="b">
        <f t="shared" si="75"/>
        <v>0</v>
      </c>
      <c r="F1641">
        <f>Trimmed!G1641-'raw data'!$T$2</f>
        <v>18163</v>
      </c>
      <c r="G1641">
        <v>31121</v>
      </c>
      <c r="H1641">
        <v>1.5820312000000001</v>
      </c>
      <c r="I1641">
        <v>-15.980114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30058</v>
      </c>
      <c r="B1642">
        <v>-2.7246093999999998</v>
      </c>
      <c r="C1642">
        <v>8.7890625</v>
      </c>
      <c r="D1642" t="b">
        <f t="shared" si="75"/>
        <v>0</v>
      </c>
      <c r="F1642">
        <f>Trimmed!G1642-'raw data'!$T$2</f>
        <v>18174</v>
      </c>
      <c r="G1642">
        <v>31132</v>
      </c>
      <c r="H1642">
        <v>1.40625</v>
      </c>
      <c r="I1642">
        <v>-17.578125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30068</v>
      </c>
      <c r="B1643">
        <v>-2.5488281000000002</v>
      </c>
      <c r="C1643">
        <v>15.980114</v>
      </c>
      <c r="D1643" t="b">
        <f t="shared" si="75"/>
        <v>0</v>
      </c>
      <c r="F1643">
        <f>Trimmed!G1643-'raw data'!$T$2</f>
        <v>18184</v>
      </c>
      <c r="G1643">
        <v>31142</v>
      </c>
      <c r="H1643">
        <v>1.2304687999999999</v>
      </c>
      <c r="I1643">
        <v>-15.980114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30079</v>
      </c>
      <c r="B1644">
        <v>-2.3730468999999998</v>
      </c>
      <c r="C1644">
        <v>17.578125</v>
      </c>
      <c r="D1644" t="b">
        <f t="shared" si="75"/>
        <v>0</v>
      </c>
      <c r="F1644">
        <f>Trimmed!G1644-'raw data'!$T$2</f>
        <v>18195</v>
      </c>
      <c r="G1644">
        <v>31153</v>
      </c>
      <c r="H1644">
        <v>1.0546875</v>
      </c>
      <c r="I1644">
        <v>-17.578125</v>
      </c>
      <c r="J1644" t="str">
        <f t="shared" si="76"/>
        <v>NO</v>
      </c>
      <c r="K1644" t="str">
        <f t="shared" si="77"/>
        <v>NO</v>
      </c>
    </row>
    <row r="1645" spans="1:11" x14ac:dyDescent="0.25">
      <c r="A1645">
        <v>30089</v>
      </c>
      <c r="B1645">
        <v>-2.1972656000000002</v>
      </c>
      <c r="C1645">
        <v>17.578125</v>
      </c>
      <c r="D1645" t="b">
        <f t="shared" si="75"/>
        <v>0</v>
      </c>
      <c r="F1645">
        <f>Trimmed!G1645-'raw data'!$T$2</f>
        <v>18205</v>
      </c>
      <c r="G1645">
        <v>31163</v>
      </c>
      <c r="H1645">
        <v>0.87890619999999997</v>
      </c>
      <c r="I1645">
        <v>-17.578125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30099</v>
      </c>
      <c r="B1646">
        <v>-1.9335937999999999</v>
      </c>
      <c r="C1646">
        <v>23.970171000000001</v>
      </c>
      <c r="D1646" t="b">
        <f t="shared" si="75"/>
        <v>0</v>
      </c>
      <c r="F1646">
        <f>Trimmed!G1646-'raw data'!$T$2</f>
        <v>18215</v>
      </c>
      <c r="G1646">
        <v>31173</v>
      </c>
      <c r="H1646">
        <v>0.61523439999999996</v>
      </c>
      <c r="I1646">
        <v>-23.970171000000001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30110</v>
      </c>
      <c r="B1647">
        <v>-1.7578125</v>
      </c>
      <c r="C1647">
        <v>17.578125</v>
      </c>
      <c r="D1647" t="b">
        <f t="shared" si="75"/>
        <v>0</v>
      </c>
      <c r="F1647">
        <f>Trimmed!G1647-'raw data'!$T$2</f>
        <v>18226</v>
      </c>
      <c r="G1647">
        <v>31184</v>
      </c>
      <c r="H1647">
        <v>0.3515625</v>
      </c>
      <c r="I1647">
        <v>-26.3671875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30120</v>
      </c>
      <c r="B1648">
        <v>-1.5820312000000001</v>
      </c>
      <c r="C1648">
        <v>15.980114</v>
      </c>
      <c r="D1648" t="b">
        <f t="shared" si="75"/>
        <v>0</v>
      </c>
      <c r="F1648">
        <f>Trimmed!G1648-'raw data'!$T$2</f>
        <v>18236</v>
      </c>
      <c r="G1648">
        <v>31194</v>
      </c>
      <c r="H1648">
        <v>0.1757812</v>
      </c>
      <c r="I1648">
        <v>-15.980114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30131</v>
      </c>
      <c r="B1649">
        <v>-1.3183594000000001</v>
      </c>
      <c r="C1649">
        <v>26.3671875</v>
      </c>
      <c r="D1649" t="b">
        <f t="shared" si="75"/>
        <v>0</v>
      </c>
      <c r="F1649">
        <f>Trimmed!G1649-'raw data'!$T$2</f>
        <v>18247</v>
      </c>
      <c r="G1649">
        <v>31205</v>
      </c>
      <c r="H1649">
        <v>-8.7890599999999999E-2</v>
      </c>
      <c r="I1649">
        <v>-26.3671875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30141</v>
      </c>
      <c r="B1650">
        <v>-1.0546875</v>
      </c>
      <c r="C1650">
        <v>23.970171000000001</v>
      </c>
      <c r="D1650" t="b">
        <f t="shared" si="75"/>
        <v>0</v>
      </c>
      <c r="F1650">
        <f>Trimmed!G1650-'raw data'!$T$2</f>
        <v>18257</v>
      </c>
      <c r="G1650">
        <v>31215</v>
      </c>
      <c r="H1650">
        <v>-0.3515625</v>
      </c>
      <c r="I1650">
        <v>-23.970171000000001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30152</v>
      </c>
      <c r="B1651">
        <v>-0.79101560000000004</v>
      </c>
      <c r="C1651">
        <v>26.3671875</v>
      </c>
      <c r="D1651" t="b">
        <f t="shared" si="75"/>
        <v>0</v>
      </c>
      <c r="F1651">
        <f>Trimmed!G1651-'raw data'!$T$2</f>
        <v>18268</v>
      </c>
      <c r="G1651">
        <v>31226</v>
      </c>
      <c r="H1651">
        <v>-0.52734380000000003</v>
      </c>
      <c r="I1651">
        <v>-17.578125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30162</v>
      </c>
      <c r="B1652">
        <v>-0.52734380000000003</v>
      </c>
      <c r="C1652">
        <v>26.3671875</v>
      </c>
      <c r="D1652" t="b">
        <f t="shared" si="75"/>
        <v>0</v>
      </c>
      <c r="F1652">
        <f>Trimmed!G1652-'raw data'!$T$2</f>
        <v>18278</v>
      </c>
      <c r="G1652">
        <v>31236</v>
      </c>
      <c r="H1652">
        <v>-0.79101560000000004</v>
      </c>
      <c r="I1652">
        <v>-26.3671875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30172</v>
      </c>
      <c r="B1653">
        <v>-0.3515625</v>
      </c>
      <c r="C1653">
        <v>15.980114</v>
      </c>
      <c r="D1653" t="b">
        <f t="shared" si="75"/>
        <v>0</v>
      </c>
      <c r="F1653">
        <f>Trimmed!G1653-'raw data'!$T$2</f>
        <v>18288</v>
      </c>
      <c r="G1653">
        <v>31246</v>
      </c>
      <c r="H1653">
        <v>-1.0546875</v>
      </c>
      <c r="I1653">
        <v>-23.970171000000001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30183</v>
      </c>
      <c r="B1654">
        <v>-8.7890599999999999E-2</v>
      </c>
      <c r="C1654">
        <v>26.3671875</v>
      </c>
      <c r="D1654" t="b">
        <f t="shared" si="75"/>
        <v>0</v>
      </c>
      <c r="F1654">
        <f>Trimmed!G1654-'raw data'!$T$2</f>
        <v>18299</v>
      </c>
      <c r="G1654">
        <v>31257</v>
      </c>
      <c r="H1654">
        <v>-1.2304687999999999</v>
      </c>
      <c r="I1654">
        <v>-17.578125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30193</v>
      </c>
      <c r="B1655">
        <v>0.1757812</v>
      </c>
      <c r="C1655">
        <v>23.970171000000001</v>
      </c>
      <c r="D1655" t="b">
        <f t="shared" si="75"/>
        <v>0</v>
      </c>
      <c r="F1655">
        <f>Trimmed!G1655-'raw data'!$T$2</f>
        <v>18309</v>
      </c>
      <c r="G1655">
        <v>31267</v>
      </c>
      <c r="H1655">
        <v>-1.4941405999999999</v>
      </c>
      <c r="I1655">
        <v>-23.970171000000001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30204</v>
      </c>
      <c r="B1656">
        <v>0.43945309999999999</v>
      </c>
      <c r="C1656">
        <v>26.3671875</v>
      </c>
      <c r="D1656" t="b">
        <f t="shared" si="75"/>
        <v>0</v>
      </c>
      <c r="F1656">
        <f>Trimmed!G1656-'raw data'!$T$2</f>
        <v>18320</v>
      </c>
      <c r="G1656">
        <v>31278</v>
      </c>
      <c r="H1656">
        <v>-1.6699219000000001</v>
      </c>
      <c r="I1656">
        <v>-17.578125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30214</v>
      </c>
      <c r="B1657">
        <v>0.703125</v>
      </c>
      <c r="C1657">
        <v>23.970171000000001</v>
      </c>
      <c r="D1657" t="b">
        <f t="shared" si="75"/>
        <v>0</v>
      </c>
      <c r="F1657">
        <f>Trimmed!G1657-'raw data'!$T$2</f>
        <v>18330</v>
      </c>
      <c r="G1657">
        <v>31288</v>
      </c>
      <c r="H1657">
        <v>-1.8457030999999999</v>
      </c>
      <c r="I1657">
        <v>-15.980114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30225</v>
      </c>
      <c r="B1658">
        <v>0.87890619999999997</v>
      </c>
      <c r="C1658">
        <v>17.578125</v>
      </c>
      <c r="D1658" t="b">
        <f t="shared" si="75"/>
        <v>0</v>
      </c>
      <c r="F1658">
        <f>Trimmed!G1658-'raw data'!$T$2</f>
        <v>18341</v>
      </c>
      <c r="G1658">
        <v>31299</v>
      </c>
      <c r="H1658">
        <v>-2.0214843999999998</v>
      </c>
      <c r="I1658">
        <v>-17.578125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30235</v>
      </c>
      <c r="B1659">
        <v>1.1425780999999999</v>
      </c>
      <c r="C1659">
        <v>26.3671875</v>
      </c>
      <c r="D1659" t="b">
        <f t="shared" si="75"/>
        <v>0</v>
      </c>
      <c r="F1659">
        <f>Trimmed!G1659-'raw data'!$T$2</f>
        <v>18351</v>
      </c>
      <c r="G1659">
        <v>31309</v>
      </c>
      <c r="H1659">
        <v>-2.2851561999999999</v>
      </c>
      <c r="I1659">
        <v>-26.3671875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30245</v>
      </c>
      <c r="B1660">
        <v>1.3183594000000001</v>
      </c>
      <c r="C1660">
        <v>15.980114</v>
      </c>
      <c r="D1660" t="b">
        <f t="shared" si="75"/>
        <v>0</v>
      </c>
      <c r="F1660">
        <f>Trimmed!G1660-'raw data'!$T$2</f>
        <v>18361</v>
      </c>
      <c r="G1660">
        <v>31319</v>
      </c>
      <c r="H1660">
        <v>-2.3730468999999998</v>
      </c>
      <c r="I1660">
        <v>-7.9900570000000002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30256</v>
      </c>
      <c r="B1661">
        <v>1.5820312000000001</v>
      </c>
      <c r="C1661">
        <v>26.3671875</v>
      </c>
      <c r="D1661" t="b">
        <f t="shared" si="75"/>
        <v>0</v>
      </c>
      <c r="F1661">
        <f>Trimmed!G1661-'raw data'!$T$2</f>
        <v>18372</v>
      </c>
      <c r="G1661">
        <v>31330</v>
      </c>
      <c r="H1661">
        <v>-2.5488281000000002</v>
      </c>
      <c r="I1661">
        <v>-17.578125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30266</v>
      </c>
      <c r="B1662">
        <v>1.6699219000000001</v>
      </c>
      <c r="C1662">
        <v>7.9900570000000002</v>
      </c>
      <c r="D1662" t="b">
        <f t="shared" si="75"/>
        <v>0</v>
      </c>
      <c r="F1662">
        <f>Trimmed!G1662-'raw data'!$T$2</f>
        <v>18382</v>
      </c>
      <c r="G1662">
        <v>31340</v>
      </c>
      <c r="H1662">
        <v>-2.6367188000000001</v>
      </c>
      <c r="I1662">
        <v>-7.9900570000000002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30277</v>
      </c>
      <c r="B1663">
        <v>1.8457030999999999</v>
      </c>
      <c r="C1663">
        <v>17.578125</v>
      </c>
      <c r="D1663" t="b">
        <f t="shared" si="75"/>
        <v>0</v>
      </c>
      <c r="F1663">
        <f>Trimmed!G1663-'raw data'!$T$2</f>
        <v>18393</v>
      </c>
      <c r="G1663">
        <v>31351</v>
      </c>
      <c r="H1663">
        <v>-2.7246093999999998</v>
      </c>
      <c r="I1663">
        <v>-8.7890625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30287</v>
      </c>
      <c r="B1664">
        <v>2.0214843999999998</v>
      </c>
      <c r="C1664">
        <v>15.980114</v>
      </c>
      <c r="D1664" t="b">
        <f t="shared" si="75"/>
        <v>0</v>
      </c>
      <c r="F1664">
        <f>Trimmed!G1664-'raw data'!$T$2</f>
        <v>18403</v>
      </c>
      <c r="G1664">
        <v>31361</v>
      </c>
      <c r="H1664">
        <v>-2.8125</v>
      </c>
      <c r="I1664">
        <v>-7.9900570000000002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30298</v>
      </c>
      <c r="B1665">
        <v>2.109375</v>
      </c>
      <c r="C1665">
        <v>8.7890625</v>
      </c>
      <c r="D1665" t="b">
        <f t="shared" si="75"/>
        <v>0</v>
      </c>
      <c r="F1665">
        <f>Trimmed!G1665-'raw data'!$T$2</f>
        <v>18434</v>
      </c>
      <c r="G1665">
        <v>31392</v>
      </c>
      <c r="H1665">
        <v>-2.9003906000000002</v>
      </c>
      <c r="I1665">
        <v>0</v>
      </c>
      <c r="J1665" t="str">
        <f t="shared" si="76"/>
        <v>NO</v>
      </c>
      <c r="K1665" t="str">
        <f t="shared" si="77"/>
        <v>YES</v>
      </c>
    </row>
    <row r="1666" spans="1:11" x14ac:dyDescent="0.25">
      <c r="A1666">
        <v>30308</v>
      </c>
      <c r="B1666">
        <v>2.1972656000000002</v>
      </c>
      <c r="C1666">
        <v>8.7890625</v>
      </c>
      <c r="D1666" t="b">
        <f t="shared" si="75"/>
        <v>0</v>
      </c>
      <c r="F1666">
        <f>Trimmed!G1666-'raw data'!$T$2</f>
        <v>18455</v>
      </c>
      <c r="G1666">
        <v>31413</v>
      </c>
      <c r="H1666">
        <v>-2.8125</v>
      </c>
      <c r="I1666">
        <v>0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30318</v>
      </c>
      <c r="B1667">
        <v>2.2851561999999999</v>
      </c>
      <c r="C1667">
        <v>7.9900570000000002</v>
      </c>
      <c r="D1667" t="b">
        <f t="shared" ref="D1667:D1730" si="78">B1667=B1668</f>
        <v>1</v>
      </c>
      <c r="F1667">
        <f>Trimmed!G1667-'raw data'!$T$2</f>
        <v>18466</v>
      </c>
      <c r="G1667">
        <v>31424</v>
      </c>
      <c r="H1667">
        <v>-2.7246093999999998</v>
      </c>
      <c r="I1667">
        <v>8.7890625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30329</v>
      </c>
      <c r="B1668">
        <v>2.2851561999999999</v>
      </c>
      <c r="C1668">
        <v>0</v>
      </c>
      <c r="D1668" t="b">
        <f t="shared" si="78"/>
        <v>0</v>
      </c>
      <c r="F1668">
        <f>Trimmed!G1668-'raw data'!$T$2</f>
        <v>18476</v>
      </c>
      <c r="G1668">
        <v>31434</v>
      </c>
      <c r="H1668">
        <v>-2.6367188000000001</v>
      </c>
      <c r="I1668">
        <v>8.7890625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30339</v>
      </c>
      <c r="B1669">
        <v>2.3730468999999998</v>
      </c>
      <c r="C1669">
        <v>7.9900570000000002</v>
      </c>
      <c r="D1669" t="b">
        <f t="shared" si="78"/>
        <v>1</v>
      </c>
      <c r="F1669">
        <f>Trimmed!G1669-'raw data'!$T$2</f>
        <v>18486</v>
      </c>
      <c r="G1669">
        <v>31444</v>
      </c>
      <c r="H1669">
        <v>-2.4609375</v>
      </c>
      <c r="I1669">
        <v>15.980114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30350</v>
      </c>
      <c r="B1670">
        <v>2.3730468999999998</v>
      </c>
      <c r="C1670">
        <v>0</v>
      </c>
      <c r="D1670" t="b">
        <f t="shared" si="78"/>
        <v>1</v>
      </c>
      <c r="F1670">
        <f>Trimmed!G1670-'raw data'!$T$2</f>
        <v>18497</v>
      </c>
      <c r="G1670">
        <v>31455</v>
      </c>
      <c r="H1670">
        <v>-2.3730468999999998</v>
      </c>
      <c r="I1670">
        <v>8.7890625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30360</v>
      </c>
      <c r="B1671">
        <v>2.3730468999999998</v>
      </c>
      <c r="C1671">
        <v>0</v>
      </c>
      <c r="D1671" t="b">
        <f t="shared" si="78"/>
        <v>0</v>
      </c>
      <c r="F1671">
        <f>Trimmed!G1671-'raw data'!$T$2</f>
        <v>18507</v>
      </c>
      <c r="G1671">
        <v>31465</v>
      </c>
      <c r="H1671">
        <v>-2.1972656000000002</v>
      </c>
      <c r="I1671">
        <v>15.980114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30371</v>
      </c>
      <c r="B1672">
        <v>2.2851561999999999</v>
      </c>
      <c r="C1672">
        <v>-8.7890625</v>
      </c>
      <c r="D1672" t="b">
        <f t="shared" si="78"/>
        <v>1</v>
      </c>
      <c r="F1672">
        <f>Trimmed!G1672-'raw data'!$T$2</f>
        <v>18518</v>
      </c>
      <c r="G1672">
        <v>31476</v>
      </c>
      <c r="H1672">
        <v>-2.0214843999999998</v>
      </c>
      <c r="I1672">
        <v>17.578125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30381</v>
      </c>
      <c r="B1673">
        <v>2.2851561999999999</v>
      </c>
      <c r="C1673">
        <v>0</v>
      </c>
      <c r="D1673" t="b">
        <f t="shared" si="78"/>
        <v>0</v>
      </c>
      <c r="F1673">
        <f>Trimmed!G1673-'raw data'!$T$2</f>
        <v>18528</v>
      </c>
      <c r="G1673">
        <v>31486</v>
      </c>
      <c r="H1673">
        <v>-1.8457030999999999</v>
      </c>
      <c r="I1673">
        <v>15.980114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30391</v>
      </c>
      <c r="B1674">
        <v>2.1972656000000002</v>
      </c>
      <c r="C1674">
        <v>-7.9900570000000002</v>
      </c>
      <c r="D1674" t="b">
        <f t="shared" si="78"/>
        <v>0</v>
      </c>
      <c r="F1674">
        <f>Trimmed!G1674-'raw data'!$T$2</f>
        <v>18539</v>
      </c>
      <c r="G1674">
        <v>31497</v>
      </c>
      <c r="H1674">
        <v>-1.6699219000000001</v>
      </c>
      <c r="I1674">
        <v>17.578125</v>
      </c>
      <c r="J1674" t="str">
        <f t="shared" si="79"/>
        <v>NO</v>
      </c>
      <c r="K1674" t="str">
        <f t="shared" si="80"/>
        <v>NO</v>
      </c>
    </row>
    <row r="1675" spans="1:11" x14ac:dyDescent="0.25">
      <c r="A1675">
        <v>30402</v>
      </c>
      <c r="B1675">
        <v>2.0214843999999998</v>
      </c>
      <c r="C1675">
        <v>-17.578125</v>
      </c>
      <c r="D1675" t="b">
        <f t="shared" si="78"/>
        <v>0</v>
      </c>
      <c r="F1675">
        <f>Trimmed!G1675-'raw data'!$T$2</f>
        <v>18549</v>
      </c>
      <c r="G1675">
        <v>31507</v>
      </c>
      <c r="H1675">
        <v>-1.4941405999999999</v>
      </c>
      <c r="I1675">
        <v>17.578125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30412</v>
      </c>
      <c r="B1676">
        <v>1.9335937999999999</v>
      </c>
      <c r="C1676">
        <v>-7.9900570000000002</v>
      </c>
      <c r="D1676" t="b">
        <f t="shared" si="78"/>
        <v>0</v>
      </c>
      <c r="F1676">
        <f>Trimmed!G1676-'raw data'!$T$2</f>
        <v>18559</v>
      </c>
      <c r="G1676">
        <v>31517</v>
      </c>
      <c r="H1676">
        <v>-1.2304687999999999</v>
      </c>
      <c r="I1676">
        <v>23.970171000000001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30423</v>
      </c>
      <c r="B1677">
        <v>1.7578125</v>
      </c>
      <c r="C1677">
        <v>-17.578125</v>
      </c>
      <c r="D1677" t="b">
        <f t="shared" si="78"/>
        <v>0</v>
      </c>
      <c r="F1677">
        <f>Trimmed!G1677-'raw data'!$T$2</f>
        <v>18570</v>
      </c>
      <c r="G1677">
        <v>31528</v>
      </c>
      <c r="H1677">
        <v>-1.0546875</v>
      </c>
      <c r="I1677">
        <v>17.578125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30433</v>
      </c>
      <c r="B1678">
        <v>1.5820312000000001</v>
      </c>
      <c r="C1678">
        <v>-15.980114</v>
      </c>
      <c r="D1678" t="b">
        <f t="shared" si="78"/>
        <v>0</v>
      </c>
      <c r="F1678">
        <f>Trimmed!G1678-'raw data'!$T$2</f>
        <v>18580</v>
      </c>
      <c r="G1678">
        <v>31538</v>
      </c>
      <c r="H1678">
        <v>-0.79101560000000004</v>
      </c>
      <c r="I1678">
        <v>23.970171000000001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30444</v>
      </c>
      <c r="B1679">
        <v>1.40625</v>
      </c>
      <c r="C1679">
        <v>-17.578125</v>
      </c>
      <c r="D1679" t="b">
        <f t="shared" si="78"/>
        <v>0</v>
      </c>
      <c r="F1679">
        <f>Trimmed!G1679-'raw data'!$T$2</f>
        <v>18591</v>
      </c>
      <c r="G1679">
        <v>31549</v>
      </c>
      <c r="H1679">
        <v>-0.52734380000000003</v>
      </c>
      <c r="I1679">
        <v>26.3671875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30454</v>
      </c>
      <c r="B1680">
        <v>1.2304687999999999</v>
      </c>
      <c r="C1680">
        <v>-17.578125</v>
      </c>
      <c r="D1680" t="b">
        <f t="shared" si="78"/>
        <v>0</v>
      </c>
      <c r="F1680">
        <f>Trimmed!G1680-'raw data'!$T$2</f>
        <v>18601</v>
      </c>
      <c r="G1680">
        <v>31559</v>
      </c>
      <c r="H1680">
        <v>-0.3515625</v>
      </c>
      <c r="I1680">
        <v>15.980114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30464</v>
      </c>
      <c r="B1681">
        <v>1.0546875</v>
      </c>
      <c r="C1681">
        <v>-15.980114</v>
      </c>
      <c r="D1681" t="b">
        <f t="shared" si="78"/>
        <v>0</v>
      </c>
      <c r="F1681">
        <f>Trimmed!G1681-'raw data'!$T$2</f>
        <v>18612</v>
      </c>
      <c r="G1681">
        <v>31570</v>
      </c>
      <c r="H1681">
        <v>-8.7890599999999999E-2</v>
      </c>
      <c r="I1681">
        <v>26.3671875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30475</v>
      </c>
      <c r="B1682">
        <v>0.79101560000000004</v>
      </c>
      <c r="C1682">
        <v>-26.3671875</v>
      </c>
      <c r="D1682" t="b">
        <f t="shared" si="78"/>
        <v>0</v>
      </c>
      <c r="F1682">
        <f>Trimmed!G1682-'raw data'!$T$2</f>
        <v>18622</v>
      </c>
      <c r="G1682">
        <v>31580</v>
      </c>
      <c r="H1682">
        <v>8.7890599999999999E-2</v>
      </c>
      <c r="I1682">
        <v>17.578125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30485</v>
      </c>
      <c r="B1683">
        <v>0.52734380000000003</v>
      </c>
      <c r="C1683">
        <v>-23.970171000000001</v>
      </c>
      <c r="D1683" t="b">
        <f t="shared" si="78"/>
        <v>0</v>
      </c>
      <c r="F1683">
        <f>Trimmed!G1683-'raw data'!$T$2</f>
        <v>18632</v>
      </c>
      <c r="G1683">
        <v>31590</v>
      </c>
      <c r="H1683">
        <v>0.3515625</v>
      </c>
      <c r="I1683">
        <v>23.970171000000001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30496</v>
      </c>
      <c r="B1684">
        <v>0.26367190000000001</v>
      </c>
      <c r="C1684">
        <v>-26.3671875</v>
      </c>
      <c r="D1684" t="b">
        <f t="shared" si="78"/>
        <v>0</v>
      </c>
      <c r="F1684">
        <f>Trimmed!G1684-'raw data'!$T$2</f>
        <v>18643</v>
      </c>
      <c r="G1684">
        <v>31601</v>
      </c>
      <c r="H1684">
        <v>0.52734380000000003</v>
      </c>
      <c r="I1684">
        <v>17.578125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30506</v>
      </c>
      <c r="B1685">
        <v>0</v>
      </c>
      <c r="C1685">
        <v>-23.970171000000001</v>
      </c>
      <c r="D1685" t="b">
        <f t="shared" si="78"/>
        <v>0</v>
      </c>
      <c r="F1685">
        <f>Trimmed!G1685-'raw data'!$T$2</f>
        <v>18653</v>
      </c>
      <c r="G1685">
        <v>31611</v>
      </c>
      <c r="H1685">
        <v>0.79101560000000004</v>
      </c>
      <c r="I1685">
        <v>23.970171000000001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30517</v>
      </c>
      <c r="B1686">
        <v>-0.1757812</v>
      </c>
      <c r="C1686">
        <v>-17.578125</v>
      </c>
      <c r="D1686" t="b">
        <f t="shared" si="78"/>
        <v>0</v>
      </c>
      <c r="F1686">
        <f>Trimmed!G1686-'raw data'!$T$2</f>
        <v>18664</v>
      </c>
      <c r="G1686">
        <v>31622</v>
      </c>
      <c r="H1686">
        <v>0.96679689999999996</v>
      </c>
      <c r="I1686">
        <v>17.578125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30527</v>
      </c>
      <c r="B1687">
        <v>-0.43945309999999999</v>
      </c>
      <c r="C1687">
        <v>-26.3671875</v>
      </c>
      <c r="D1687" t="b">
        <f t="shared" si="78"/>
        <v>0</v>
      </c>
      <c r="F1687">
        <f>Trimmed!G1687-'raw data'!$T$2</f>
        <v>18674</v>
      </c>
      <c r="G1687">
        <v>31632</v>
      </c>
      <c r="H1687">
        <v>1.1425780999999999</v>
      </c>
      <c r="I1687">
        <v>15.980114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30537</v>
      </c>
      <c r="B1688">
        <v>-0.703125</v>
      </c>
      <c r="C1688">
        <v>-23.970171000000001</v>
      </c>
      <c r="D1688" t="b">
        <f t="shared" si="78"/>
        <v>0</v>
      </c>
      <c r="F1688">
        <f>Trimmed!G1688-'raw data'!$T$2</f>
        <v>18685</v>
      </c>
      <c r="G1688">
        <v>31643</v>
      </c>
      <c r="H1688">
        <v>1.3183594000000001</v>
      </c>
      <c r="I1688">
        <v>17.578125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30548</v>
      </c>
      <c r="B1689">
        <v>-0.96679689999999996</v>
      </c>
      <c r="C1689">
        <v>-26.3671875</v>
      </c>
      <c r="D1689" t="b">
        <f t="shared" si="78"/>
        <v>0</v>
      </c>
      <c r="F1689">
        <f>Trimmed!G1689-'raw data'!$T$2</f>
        <v>18695</v>
      </c>
      <c r="G1689">
        <v>31653</v>
      </c>
      <c r="H1689">
        <v>1.4941405999999999</v>
      </c>
      <c r="I1689">
        <v>17.578125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30558</v>
      </c>
      <c r="B1690">
        <v>-1.1425780999999999</v>
      </c>
      <c r="C1690">
        <v>-15.980114</v>
      </c>
      <c r="D1690" t="b">
        <f t="shared" si="78"/>
        <v>0</v>
      </c>
      <c r="F1690">
        <f>Trimmed!G1690-'raw data'!$T$2</f>
        <v>18705</v>
      </c>
      <c r="G1690">
        <v>31663</v>
      </c>
      <c r="H1690">
        <v>1.6699219000000001</v>
      </c>
      <c r="I1690">
        <v>15.980114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30569</v>
      </c>
      <c r="B1691">
        <v>-1.40625</v>
      </c>
      <c r="C1691">
        <v>-26.3671875</v>
      </c>
      <c r="D1691" t="b">
        <f t="shared" si="78"/>
        <v>0</v>
      </c>
      <c r="F1691">
        <f>Trimmed!G1691-'raw data'!$T$2</f>
        <v>18716</v>
      </c>
      <c r="G1691">
        <v>31674</v>
      </c>
      <c r="H1691">
        <v>1.7578125</v>
      </c>
      <c r="I1691">
        <v>8.7890625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30579</v>
      </c>
      <c r="B1692">
        <v>-1.6699219000000001</v>
      </c>
      <c r="C1692">
        <v>-23.970171000000001</v>
      </c>
      <c r="D1692" t="b">
        <f t="shared" si="78"/>
        <v>0</v>
      </c>
      <c r="F1692">
        <f>Trimmed!G1692-'raw data'!$T$2</f>
        <v>18726</v>
      </c>
      <c r="G1692">
        <v>31684</v>
      </c>
      <c r="H1692">
        <v>1.8457030999999999</v>
      </c>
      <c r="I1692">
        <v>7.9900570000000002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30590</v>
      </c>
      <c r="B1693">
        <v>-1.8457030999999999</v>
      </c>
      <c r="C1693">
        <v>-17.578125</v>
      </c>
      <c r="D1693" t="b">
        <f t="shared" si="78"/>
        <v>0</v>
      </c>
      <c r="F1693">
        <f>Trimmed!G1693-'raw data'!$T$2</f>
        <v>18737</v>
      </c>
      <c r="G1693">
        <v>31695</v>
      </c>
      <c r="H1693">
        <v>1.9335937999999999</v>
      </c>
      <c r="I1693">
        <v>8.7890625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30600</v>
      </c>
      <c r="B1694">
        <v>-2.109375</v>
      </c>
      <c r="C1694">
        <v>-26.3671875</v>
      </c>
      <c r="D1694" t="b">
        <f t="shared" si="78"/>
        <v>0</v>
      </c>
      <c r="F1694">
        <f>Trimmed!G1694-'raw data'!$T$2</f>
        <v>18747</v>
      </c>
      <c r="G1694">
        <v>31705</v>
      </c>
      <c r="H1694">
        <v>2.0214843999999998</v>
      </c>
      <c r="I1694">
        <v>7.9900570000000002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30610</v>
      </c>
      <c r="B1695">
        <v>-2.2851561999999999</v>
      </c>
      <c r="C1695">
        <v>-15.980114</v>
      </c>
      <c r="D1695" t="b">
        <f t="shared" si="78"/>
        <v>0</v>
      </c>
      <c r="F1695">
        <f>Trimmed!G1695-'raw data'!$T$2</f>
        <v>18789</v>
      </c>
      <c r="G1695">
        <v>31747</v>
      </c>
      <c r="H1695">
        <v>2.109375</v>
      </c>
      <c r="I1695">
        <v>0</v>
      </c>
      <c r="J1695" t="str">
        <f t="shared" si="79"/>
        <v>YES</v>
      </c>
      <c r="K1695" t="str">
        <f t="shared" si="80"/>
        <v>NO</v>
      </c>
    </row>
    <row r="1696" spans="1:11" x14ac:dyDescent="0.25">
      <c r="A1696">
        <v>30621</v>
      </c>
      <c r="B1696">
        <v>-2.4609375</v>
      </c>
      <c r="C1696">
        <v>-17.578125</v>
      </c>
      <c r="D1696" t="b">
        <f t="shared" si="78"/>
        <v>0</v>
      </c>
      <c r="F1696">
        <f>Trimmed!G1696-'raw data'!$T$2</f>
        <v>18799</v>
      </c>
      <c r="G1696">
        <v>31757</v>
      </c>
      <c r="H1696">
        <v>2.0214843999999998</v>
      </c>
      <c r="I1696">
        <v>-7.9900570000000002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30631</v>
      </c>
      <c r="B1697">
        <v>-2.6367188000000001</v>
      </c>
      <c r="C1697">
        <v>-15.980114</v>
      </c>
      <c r="D1697" t="b">
        <f t="shared" si="78"/>
        <v>0</v>
      </c>
      <c r="F1697">
        <f>Trimmed!G1697-'raw data'!$T$2</f>
        <v>18820</v>
      </c>
      <c r="G1697">
        <v>31778</v>
      </c>
      <c r="H1697">
        <v>1.9335937999999999</v>
      </c>
      <c r="I1697">
        <v>0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30642</v>
      </c>
      <c r="B1698">
        <v>-2.7246093999999998</v>
      </c>
      <c r="C1698">
        <v>-8.7890625</v>
      </c>
      <c r="D1698" t="b">
        <f t="shared" si="78"/>
        <v>0</v>
      </c>
      <c r="F1698">
        <f>Trimmed!G1698-'raw data'!$T$2</f>
        <v>18831</v>
      </c>
      <c r="G1698">
        <v>31789</v>
      </c>
      <c r="H1698">
        <v>1.8457030999999999</v>
      </c>
      <c r="I1698">
        <v>-8.7890625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30652</v>
      </c>
      <c r="B1699">
        <v>-2.8125</v>
      </c>
      <c r="C1699">
        <v>-7.9900570000000002</v>
      </c>
      <c r="D1699" t="b">
        <f t="shared" si="78"/>
        <v>0</v>
      </c>
      <c r="F1699">
        <f>Trimmed!G1699-'raw data'!$T$2</f>
        <v>18841</v>
      </c>
      <c r="G1699">
        <v>31799</v>
      </c>
      <c r="H1699">
        <v>1.7578125</v>
      </c>
      <c r="I1699">
        <v>-8.7890625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30663</v>
      </c>
      <c r="B1700">
        <v>-2.9003906000000002</v>
      </c>
      <c r="C1700">
        <v>-8.7890625</v>
      </c>
      <c r="D1700" t="b">
        <f t="shared" si="78"/>
        <v>0</v>
      </c>
      <c r="F1700">
        <f>Trimmed!G1700-'raw data'!$T$2</f>
        <v>18851</v>
      </c>
      <c r="G1700">
        <v>31809</v>
      </c>
      <c r="H1700">
        <v>1.5820312000000001</v>
      </c>
      <c r="I1700">
        <v>-15.980114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30673</v>
      </c>
      <c r="B1701">
        <v>-2.9882811999999999</v>
      </c>
      <c r="C1701">
        <v>-8.7890625</v>
      </c>
      <c r="D1701" t="b">
        <f t="shared" si="78"/>
        <v>1</v>
      </c>
      <c r="F1701">
        <f>Trimmed!G1701-'raw data'!$T$2</f>
        <v>18862</v>
      </c>
      <c r="G1701">
        <v>31820</v>
      </c>
      <c r="H1701">
        <v>1.40625</v>
      </c>
      <c r="I1701">
        <v>-17.578125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30683</v>
      </c>
      <c r="B1702">
        <v>-2.9882811999999999</v>
      </c>
      <c r="C1702">
        <v>0</v>
      </c>
      <c r="D1702" t="b">
        <f t="shared" si="78"/>
        <v>1</v>
      </c>
      <c r="F1702">
        <f>Trimmed!G1702-'raw data'!$T$2</f>
        <v>18872</v>
      </c>
      <c r="G1702">
        <v>31830</v>
      </c>
      <c r="H1702">
        <v>1.3183594000000001</v>
      </c>
      <c r="I1702">
        <v>-7.9900570000000002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30694</v>
      </c>
      <c r="B1703">
        <v>-2.9882811999999999</v>
      </c>
      <c r="C1703">
        <v>0</v>
      </c>
      <c r="D1703" t="b">
        <f t="shared" si="78"/>
        <v>1</v>
      </c>
      <c r="F1703">
        <f>Trimmed!G1703-'raw data'!$T$2</f>
        <v>18883</v>
      </c>
      <c r="G1703">
        <v>31841</v>
      </c>
      <c r="H1703">
        <v>1.0546875</v>
      </c>
      <c r="I1703">
        <v>-26.3671875</v>
      </c>
      <c r="J1703" t="str">
        <f t="shared" si="79"/>
        <v>NO</v>
      </c>
      <c r="K1703" t="str">
        <f t="shared" si="80"/>
        <v>NO</v>
      </c>
    </row>
    <row r="1704" spans="1:11" x14ac:dyDescent="0.25">
      <c r="A1704">
        <v>30704</v>
      </c>
      <c r="B1704">
        <v>-2.9882811999999999</v>
      </c>
      <c r="C1704">
        <v>0</v>
      </c>
      <c r="D1704" t="b">
        <f t="shared" si="78"/>
        <v>0</v>
      </c>
      <c r="F1704">
        <f>Trimmed!G1704-'raw data'!$T$2</f>
        <v>18893</v>
      </c>
      <c r="G1704">
        <v>31851</v>
      </c>
      <c r="H1704">
        <v>0.87890619999999997</v>
      </c>
      <c r="I1704">
        <v>-15.980114</v>
      </c>
      <c r="J1704" t="str">
        <f t="shared" si="79"/>
        <v>NO</v>
      </c>
      <c r="K1704" t="str">
        <f t="shared" si="80"/>
        <v>NO</v>
      </c>
    </row>
    <row r="1705" spans="1:11" x14ac:dyDescent="0.25">
      <c r="A1705">
        <v>30715</v>
      </c>
      <c r="B1705">
        <v>-2.9003906000000002</v>
      </c>
      <c r="C1705">
        <v>8.7890625</v>
      </c>
      <c r="D1705" t="b">
        <f t="shared" si="78"/>
        <v>1</v>
      </c>
      <c r="F1705">
        <f>Trimmed!G1705-'raw data'!$T$2</f>
        <v>18904</v>
      </c>
      <c r="G1705">
        <v>31862</v>
      </c>
      <c r="H1705">
        <v>0.703125</v>
      </c>
      <c r="I1705">
        <v>-17.578125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30725</v>
      </c>
      <c r="B1706">
        <v>-2.9003906000000002</v>
      </c>
      <c r="C1706">
        <v>0</v>
      </c>
      <c r="D1706" t="b">
        <f t="shared" si="78"/>
        <v>0</v>
      </c>
      <c r="F1706">
        <f>Trimmed!G1706-'raw data'!$T$2</f>
        <v>18914</v>
      </c>
      <c r="G1706">
        <v>31872</v>
      </c>
      <c r="H1706">
        <v>0.43945309999999999</v>
      </c>
      <c r="I1706">
        <v>-26.3671875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30736</v>
      </c>
      <c r="B1707">
        <v>-2.8125</v>
      </c>
      <c r="C1707">
        <v>8.7890625</v>
      </c>
      <c r="D1707" t="b">
        <f t="shared" si="78"/>
        <v>0</v>
      </c>
      <c r="F1707">
        <f>Trimmed!G1707-'raw data'!$T$2</f>
        <v>18924</v>
      </c>
      <c r="G1707">
        <v>31882</v>
      </c>
      <c r="H1707">
        <v>0.26367190000000001</v>
      </c>
      <c r="I1707">
        <v>-15.980114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30746</v>
      </c>
      <c r="B1708">
        <v>-2.6367188000000001</v>
      </c>
      <c r="C1708">
        <v>17.578125</v>
      </c>
      <c r="D1708" t="b">
        <f t="shared" si="78"/>
        <v>0</v>
      </c>
      <c r="F1708">
        <f>Trimmed!G1708-'raw data'!$T$2</f>
        <v>18935</v>
      </c>
      <c r="G1708">
        <v>31893</v>
      </c>
      <c r="H1708">
        <v>8.7890599999999999E-2</v>
      </c>
      <c r="I1708">
        <v>-17.578125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30756</v>
      </c>
      <c r="B1709">
        <v>-2.5488281000000002</v>
      </c>
      <c r="C1709">
        <v>7.9900570000000002</v>
      </c>
      <c r="D1709" t="b">
        <f t="shared" si="78"/>
        <v>0</v>
      </c>
      <c r="F1709">
        <f>Trimmed!G1709-'raw data'!$T$2</f>
        <v>18945</v>
      </c>
      <c r="G1709">
        <v>31903</v>
      </c>
      <c r="H1709">
        <v>-0.1757812</v>
      </c>
      <c r="I1709">
        <v>-23.970171000000001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30767</v>
      </c>
      <c r="B1710">
        <v>-2.3730468999999998</v>
      </c>
      <c r="C1710">
        <v>17.578125</v>
      </c>
      <c r="D1710" t="b">
        <f t="shared" si="78"/>
        <v>0</v>
      </c>
      <c r="F1710">
        <f>Trimmed!G1710-'raw data'!$T$2</f>
        <v>18956</v>
      </c>
      <c r="G1710">
        <v>31914</v>
      </c>
      <c r="H1710">
        <v>-0.43945309999999999</v>
      </c>
      <c r="I1710">
        <v>-26.3671875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30777</v>
      </c>
      <c r="B1711">
        <v>-2.1972656000000002</v>
      </c>
      <c r="C1711">
        <v>15.980114</v>
      </c>
      <c r="D1711" t="b">
        <f t="shared" si="78"/>
        <v>0</v>
      </c>
      <c r="F1711">
        <f>Trimmed!G1711-'raw data'!$T$2</f>
        <v>18966</v>
      </c>
      <c r="G1711">
        <v>31924</v>
      </c>
      <c r="H1711">
        <v>-0.61523439999999996</v>
      </c>
      <c r="I1711">
        <v>-15.980114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30788</v>
      </c>
      <c r="B1712">
        <v>-2.0214843999999998</v>
      </c>
      <c r="C1712">
        <v>17.578125</v>
      </c>
      <c r="D1712" t="b">
        <f t="shared" si="78"/>
        <v>0</v>
      </c>
      <c r="F1712">
        <f>Trimmed!G1712-'raw data'!$T$2</f>
        <v>18977</v>
      </c>
      <c r="G1712">
        <v>31935</v>
      </c>
      <c r="H1712">
        <v>-0.87890619999999997</v>
      </c>
      <c r="I1712">
        <v>-26.3671875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30798</v>
      </c>
      <c r="B1713">
        <v>-1.8457030999999999</v>
      </c>
      <c r="C1713">
        <v>17.578125</v>
      </c>
      <c r="D1713" t="b">
        <f t="shared" si="78"/>
        <v>0</v>
      </c>
      <c r="F1713">
        <f>Trimmed!G1713-'raw data'!$T$2</f>
        <v>18987</v>
      </c>
      <c r="G1713">
        <v>31945</v>
      </c>
      <c r="H1713">
        <v>-1.0546875</v>
      </c>
      <c r="I1713">
        <v>-17.578125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30808</v>
      </c>
      <c r="B1714">
        <v>-1.6699219000000001</v>
      </c>
      <c r="C1714">
        <v>15.980114</v>
      </c>
      <c r="D1714" t="b">
        <f t="shared" si="78"/>
        <v>0</v>
      </c>
      <c r="F1714">
        <f>Trimmed!G1714-'raw data'!$T$2</f>
        <v>18997</v>
      </c>
      <c r="G1714">
        <v>31955</v>
      </c>
      <c r="H1714">
        <v>-1.3183594000000001</v>
      </c>
      <c r="I1714">
        <v>-23.970171000000001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30819</v>
      </c>
      <c r="B1715">
        <v>-1.40625</v>
      </c>
      <c r="C1715">
        <v>26.3671875</v>
      </c>
      <c r="D1715" t="b">
        <f t="shared" si="78"/>
        <v>0</v>
      </c>
      <c r="F1715">
        <f>Trimmed!G1715-'raw data'!$T$2</f>
        <v>19008</v>
      </c>
      <c r="G1715">
        <v>31966</v>
      </c>
      <c r="H1715">
        <v>-1.4941405999999999</v>
      </c>
      <c r="I1715">
        <v>-17.578125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30829</v>
      </c>
      <c r="B1716">
        <v>-1.1425780999999999</v>
      </c>
      <c r="C1716">
        <v>23.970171000000001</v>
      </c>
      <c r="D1716" t="b">
        <f t="shared" si="78"/>
        <v>0</v>
      </c>
      <c r="F1716">
        <f>Trimmed!G1716-'raw data'!$T$2</f>
        <v>19018</v>
      </c>
      <c r="G1716">
        <v>31976</v>
      </c>
      <c r="H1716">
        <v>-1.6699219000000001</v>
      </c>
      <c r="I1716">
        <v>-15.980114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30840</v>
      </c>
      <c r="B1717">
        <v>-0.96679689999999996</v>
      </c>
      <c r="C1717">
        <v>17.578125</v>
      </c>
      <c r="D1717" t="b">
        <f t="shared" si="78"/>
        <v>0</v>
      </c>
      <c r="F1717">
        <f>Trimmed!G1717-'raw data'!$T$2</f>
        <v>19029</v>
      </c>
      <c r="G1717">
        <v>31987</v>
      </c>
      <c r="H1717">
        <v>-1.8457030999999999</v>
      </c>
      <c r="I1717">
        <v>-17.578125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30850</v>
      </c>
      <c r="B1718">
        <v>-0.703125</v>
      </c>
      <c r="C1718">
        <v>23.970171000000001</v>
      </c>
      <c r="D1718" t="b">
        <f t="shared" si="78"/>
        <v>0</v>
      </c>
      <c r="F1718">
        <f>Trimmed!G1718-'raw data'!$T$2</f>
        <v>19039</v>
      </c>
      <c r="G1718">
        <v>31997</v>
      </c>
      <c r="H1718">
        <v>-2.0214843999999998</v>
      </c>
      <c r="I1718">
        <v>-15.980114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30861</v>
      </c>
      <c r="B1719">
        <v>-0.43945309999999999</v>
      </c>
      <c r="C1719">
        <v>26.3671875</v>
      </c>
      <c r="D1719" t="b">
        <f t="shared" si="78"/>
        <v>0</v>
      </c>
      <c r="F1719">
        <f>Trimmed!G1719-'raw data'!$T$2</f>
        <v>19050</v>
      </c>
      <c r="G1719">
        <v>32008</v>
      </c>
      <c r="H1719">
        <v>-2.1972656000000002</v>
      </c>
      <c r="I1719">
        <v>-17.578125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30871</v>
      </c>
      <c r="B1720">
        <v>-0.1757812</v>
      </c>
      <c r="C1720">
        <v>26.3671875</v>
      </c>
      <c r="D1720" t="b">
        <f t="shared" si="78"/>
        <v>0</v>
      </c>
      <c r="F1720">
        <f>Trimmed!G1720-'raw data'!$T$2</f>
        <v>19060</v>
      </c>
      <c r="G1720">
        <v>32018</v>
      </c>
      <c r="H1720">
        <v>-2.3730468999999998</v>
      </c>
      <c r="I1720">
        <v>-17.578125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30881</v>
      </c>
      <c r="B1721">
        <v>8.7890599999999999E-2</v>
      </c>
      <c r="C1721">
        <v>23.970171000000001</v>
      </c>
      <c r="D1721" t="b">
        <f t="shared" si="78"/>
        <v>0</v>
      </c>
      <c r="F1721">
        <f>Trimmed!G1721-'raw data'!$T$2</f>
        <v>19070</v>
      </c>
      <c r="G1721">
        <v>32028</v>
      </c>
      <c r="H1721">
        <v>-2.4609375</v>
      </c>
      <c r="I1721">
        <v>-7.9900570000000002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30892</v>
      </c>
      <c r="B1722">
        <v>0.26367190000000001</v>
      </c>
      <c r="C1722">
        <v>17.578125</v>
      </c>
      <c r="D1722" t="b">
        <f t="shared" si="78"/>
        <v>0</v>
      </c>
      <c r="F1722">
        <f>Trimmed!G1722-'raw data'!$T$2</f>
        <v>19081</v>
      </c>
      <c r="G1722">
        <v>32039</v>
      </c>
      <c r="H1722">
        <v>-2.5488281000000002</v>
      </c>
      <c r="I1722">
        <v>-8.7890625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30902</v>
      </c>
      <c r="B1723">
        <v>0.52734380000000003</v>
      </c>
      <c r="C1723">
        <v>23.970171000000001</v>
      </c>
      <c r="D1723" t="b">
        <f t="shared" si="78"/>
        <v>0</v>
      </c>
      <c r="F1723">
        <f>Trimmed!G1723-'raw data'!$T$2</f>
        <v>19091</v>
      </c>
      <c r="G1723">
        <v>32049</v>
      </c>
      <c r="H1723">
        <v>-2.6367188000000001</v>
      </c>
      <c r="I1723">
        <v>-7.9900570000000002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30913</v>
      </c>
      <c r="B1724">
        <v>0.79101560000000004</v>
      </c>
      <c r="C1724">
        <v>26.3671875</v>
      </c>
      <c r="D1724" t="b">
        <f t="shared" si="78"/>
        <v>0</v>
      </c>
      <c r="F1724">
        <f>Trimmed!G1724-'raw data'!$T$2</f>
        <v>19143</v>
      </c>
      <c r="G1724">
        <v>32101</v>
      </c>
      <c r="H1724">
        <v>-2.7246093999999998</v>
      </c>
      <c r="I1724">
        <v>0</v>
      </c>
      <c r="J1724" t="str">
        <f t="shared" si="79"/>
        <v>NO</v>
      </c>
      <c r="K1724" t="str">
        <f t="shared" si="80"/>
        <v>YES</v>
      </c>
    </row>
    <row r="1725" spans="1:11" x14ac:dyDescent="0.25">
      <c r="A1725">
        <v>30923</v>
      </c>
      <c r="B1725">
        <v>0.96679689999999996</v>
      </c>
      <c r="C1725">
        <v>15.980114</v>
      </c>
      <c r="D1725" t="b">
        <f t="shared" si="78"/>
        <v>0</v>
      </c>
      <c r="F1725">
        <f>Trimmed!G1725-'raw data'!$T$2</f>
        <v>19154</v>
      </c>
      <c r="G1725">
        <v>32112</v>
      </c>
      <c r="H1725">
        <v>-2.6367188000000001</v>
      </c>
      <c r="I1725">
        <v>8.7890625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30934</v>
      </c>
      <c r="B1726">
        <v>1.1425780999999999</v>
      </c>
      <c r="C1726">
        <v>17.578125</v>
      </c>
      <c r="D1726" t="b">
        <f t="shared" si="78"/>
        <v>0</v>
      </c>
      <c r="F1726">
        <f>Trimmed!G1726-'raw data'!$T$2</f>
        <v>19164</v>
      </c>
      <c r="G1726">
        <v>32122</v>
      </c>
      <c r="H1726">
        <v>-2.5488281000000002</v>
      </c>
      <c r="I1726">
        <v>7.9900570000000002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30944</v>
      </c>
      <c r="B1727">
        <v>1.40625</v>
      </c>
      <c r="C1727">
        <v>26.3671875</v>
      </c>
      <c r="D1727" t="b">
        <f t="shared" si="78"/>
        <v>0</v>
      </c>
      <c r="F1727">
        <f>Trimmed!G1727-'raw data'!$T$2</f>
        <v>19175</v>
      </c>
      <c r="G1727">
        <v>32133</v>
      </c>
      <c r="H1727">
        <v>-2.4609375</v>
      </c>
      <c r="I1727">
        <v>8.7890625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30954</v>
      </c>
      <c r="B1728">
        <v>1.4941405999999999</v>
      </c>
      <c r="C1728">
        <v>7.9900570000000002</v>
      </c>
      <c r="D1728" t="b">
        <f t="shared" si="78"/>
        <v>0</v>
      </c>
      <c r="F1728">
        <f>Trimmed!G1728-'raw data'!$T$2</f>
        <v>19185</v>
      </c>
      <c r="G1728">
        <v>32143</v>
      </c>
      <c r="H1728">
        <v>-2.3730468999999998</v>
      </c>
      <c r="I1728">
        <v>8.7890625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30965</v>
      </c>
      <c r="B1729">
        <v>1.6699219000000001</v>
      </c>
      <c r="C1729">
        <v>17.578125</v>
      </c>
      <c r="D1729" t="b">
        <f t="shared" si="78"/>
        <v>0</v>
      </c>
      <c r="F1729">
        <f>Trimmed!G1729-'raw data'!$T$2</f>
        <v>19195</v>
      </c>
      <c r="G1729">
        <v>32153</v>
      </c>
      <c r="H1729">
        <v>-2.1972656000000002</v>
      </c>
      <c r="I1729">
        <v>15.980114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30975</v>
      </c>
      <c r="B1730">
        <v>1.8457030999999999</v>
      </c>
      <c r="C1730">
        <v>15.980114</v>
      </c>
      <c r="D1730" t="b">
        <f t="shared" si="78"/>
        <v>0</v>
      </c>
      <c r="F1730">
        <f>Trimmed!G1730-'raw data'!$T$2</f>
        <v>19206</v>
      </c>
      <c r="G1730">
        <v>32164</v>
      </c>
      <c r="H1730">
        <v>-2.0214843999999998</v>
      </c>
      <c r="I1730">
        <v>17.578125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30986</v>
      </c>
      <c r="B1731">
        <v>1.9335937999999999</v>
      </c>
      <c r="C1731">
        <v>8.7890625</v>
      </c>
      <c r="D1731" t="b">
        <f t="shared" ref="D1731:D1794" si="81">B1731=B1732</f>
        <v>0</v>
      </c>
      <c r="F1731">
        <f>Trimmed!G1731-'raw data'!$T$2</f>
        <v>19216</v>
      </c>
      <c r="G1731">
        <v>32174</v>
      </c>
      <c r="H1731">
        <v>-1.8457030999999999</v>
      </c>
      <c r="I1731">
        <v>15.980114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30996</v>
      </c>
      <c r="B1732">
        <v>2.0214843999999998</v>
      </c>
      <c r="C1732">
        <v>7.9900570000000002</v>
      </c>
      <c r="D1732" t="b">
        <f t="shared" si="81"/>
        <v>0</v>
      </c>
      <c r="F1732">
        <f>Trimmed!G1732-'raw data'!$T$2</f>
        <v>19227</v>
      </c>
      <c r="G1732">
        <v>32185</v>
      </c>
      <c r="H1732">
        <v>-1.7578125</v>
      </c>
      <c r="I1732">
        <v>8.7890625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31007</v>
      </c>
      <c r="B1733">
        <v>2.109375</v>
      </c>
      <c r="C1733">
        <v>8.7890625</v>
      </c>
      <c r="D1733" t="b">
        <f t="shared" si="81"/>
        <v>0</v>
      </c>
      <c r="F1733">
        <f>Trimmed!G1733-'raw data'!$T$2</f>
        <v>19237</v>
      </c>
      <c r="G1733">
        <v>32195</v>
      </c>
      <c r="H1733">
        <v>-1.4941405999999999</v>
      </c>
      <c r="I1733">
        <v>23.970171000000001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31017</v>
      </c>
      <c r="B1734">
        <v>2.1972656000000002</v>
      </c>
      <c r="C1734">
        <v>8.7890625</v>
      </c>
      <c r="D1734" t="b">
        <f t="shared" si="81"/>
        <v>1</v>
      </c>
      <c r="F1734">
        <f>Trimmed!G1734-'raw data'!$T$2</f>
        <v>19248</v>
      </c>
      <c r="G1734">
        <v>32206</v>
      </c>
      <c r="H1734">
        <v>-1.3183594000000001</v>
      </c>
      <c r="I1734">
        <v>17.578125</v>
      </c>
      <c r="J1734" t="str">
        <f t="shared" ref="J1734:J1797" si="82">IF(AND(H1734=MAX(H1730:H1738), _xlfn.STDEV.P(H1730:H1738)&gt;$N$2),"YES","NO")</f>
        <v>NO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31027</v>
      </c>
      <c r="B1735">
        <v>2.1972656000000002</v>
      </c>
      <c r="C1735">
        <v>0</v>
      </c>
      <c r="D1735" t="b">
        <f t="shared" si="81"/>
        <v>1</v>
      </c>
      <c r="F1735">
        <f>Trimmed!G1735-'raw data'!$T$2</f>
        <v>19258</v>
      </c>
      <c r="G1735">
        <v>32216</v>
      </c>
      <c r="H1735">
        <v>-1.0546875</v>
      </c>
      <c r="I1735">
        <v>26.3671875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31038</v>
      </c>
      <c r="B1736">
        <v>2.1972656000000002</v>
      </c>
      <c r="C1736">
        <v>0</v>
      </c>
      <c r="D1736" t="b">
        <f t="shared" si="81"/>
        <v>1</v>
      </c>
      <c r="F1736">
        <f>Trimmed!G1736-'raw data'!$T$2</f>
        <v>19268</v>
      </c>
      <c r="G1736">
        <v>32226</v>
      </c>
      <c r="H1736">
        <v>-0.96679689999999996</v>
      </c>
      <c r="I1736">
        <v>7.9900570000000002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31048</v>
      </c>
      <c r="B1737">
        <v>2.1972656000000002</v>
      </c>
      <c r="C1737">
        <v>0</v>
      </c>
      <c r="D1737" t="b">
        <f t="shared" si="81"/>
        <v>1</v>
      </c>
      <c r="F1737">
        <f>Trimmed!G1737-'raw data'!$T$2</f>
        <v>19279</v>
      </c>
      <c r="G1737">
        <v>32237</v>
      </c>
      <c r="H1737">
        <v>-0.703125</v>
      </c>
      <c r="I1737">
        <v>26.3671875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31059</v>
      </c>
      <c r="B1738">
        <v>2.1972656000000002</v>
      </c>
      <c r="C1738">
        <v>0</v>
      </c>
      <c r="D1738" t="b">
        <f t="shared" si="81"/>
        <v>1</v>
      </c>
      <c r="F1738">
        <f>Trimmed!G1738-'raw data'!$T$2</f>
        <v>19289</v>
      </c>
      <c r="G1738">
        <v>32247</v>
      </c>
      <c r="H1738">
        <v>-0.43945309999999999</v>
      </c>
      <c r="I1738">
        <v>23.970171000000001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31069</v>
      </c>
      <c r="B1739">
        <v>2.1972656000000002</v>
      </c>
      <c r="C1739">
        <v>0</v>
      </c>
      <c r="D1739" t="b">
        <f t="shared" si="81"/>
        <v>0</v>
      </c>
      <c r="F1739">
        <f>Trimmed!G1739-'raw data'!$T$2</f>
        <v>19300</v>
      </c>
      <c r="G1739">
        <v>32258</v>
      </c>
      <c r="H1739">
        <v>-0.26367190000000001</v>
      </c>
      <c r="I1739">
        <v>17.578125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31080</v>
      </c>
      <c r="B1740">
        <v>2.109375</v>
      </c>
      <c r="C1740">
        <v>-8.7890625</v>
      </c>
      <c r="D1740" t="b">
        <f t="shared" si="81"/>
        <v>0</v>
      </c>
      <c r="F1740">
        <f>Trimmed!G1740-'raw data'!$T$2</f>
        <v>19310</v>
      </c>
      <c r="G1740">
        <v>32268</v>
      </c>
      <c r="H1740">
        <v>0</v>
      </c>
      <c r="I1740">
        <v>23.970171000000001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31090</v>
      </c>
      <c r="B1741">
        <v>2.0214843999999998</v>
      </c>
      <c r="C1741">
        <v>-8.7890625</v>
      </c>
      <c r="D1741" t="b">
        <f t="shared" si="81"/>
        <v>0</v>
      </c>
      <c r="F1741">
        <f>Trimmed!G1741-'raw data'!$T$2</f>
        <v>19321</v>
      </c>
      <c r="G1741">
        <v>32279</v>
      </c>
      <c r="H1741">
        <v>0.1757812</v>
      </c>
      <c r="I1741">
        <v>17.578125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31100</v>
      </c>
      <c r="B1742">
        <v>1.8457030999999999</v>
      </c>
      <c r="C1742">
        <v>-15.980114</v>
      </c>
      <c r="D1742" t="b">
        <f t="shared" si="81"/>
        <v>0</v>
      </c>
      <c r="F1742">
        <f>Trimmed!G1742-'raw data'!$T$2</f>
        <v>19331</v>
      </c>
      <c r="G1742">
        <v>32289</v>
      </c>
      <c r="H1742">
        <v>0.43945309999999999</v>
      </c>
      <c r="I1742">
        <v>26.3671875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31111</v>
      </c>
      <c r="B1743">
        <v>1.7578125</v>
      </c>
      <c r="C1743">
        <v>-8.7890625</v>
      </c>
      <c r="D1743" t="b">
        <f t="shared" si="81"/>
        <v>0</v>
      </c>
      <c r="F1743">
        <f>Trimmed!G1743-'raw data'!$T$2</f>
        <v>19341</v>
      </c>
      <c r="G1743">
        <v>32299</v>
      </c>
      <c r="H1743">
        <v>0.61523439999999996</v>
      </c>
      <c r="I1743">
        <v>15.980114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31121</v>
      </c>
      <c r="B1744">
        <v>1.5820312000000001</v>
      </c>
      <c r="C1744">
        <v>-15.980114</v>
      </c>
      <c r="D1744" t="b">
        <f t="shared" si="81"/>
        <v>0</v>
      </c>
      <c r="F1744">
        <f>Trimmed!G1744-'raw data'!$T$2</f>
        <v>19352</v>
      </c>
      <c r="G1744">
        <v>32310</v>
      </c>
      <c r="H1744">
        <v>0.79101560000000004</v>
      </c>
      <c r="I1744">
        <v>17.578125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31132</v>
      </c>
      <c r="B1745">
        <v>1.40625</v>
      </c>
      <c r="C1745">
        <v>-17.578125</v>
      </c>
      <c r="D1745" t="b">
        <f t="shared" si="81"/>
        <v>0</v>
      </c>
      <c r="F1745">
        <f>Trimmed!G1745-'raw data'!$T$2</f>
        <v>19362</v>
      </c>
      <c r="G1745">
        <v>32320</v>
      </c>
      <c r="H1745">
        <v>0.96679689999999996</v>
      </c>
      <c r="I1745">
        <v>15.980114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31142</v>
      </c>
      <c r="B1746">
        <v>1.2304687999999999</v>
      </c>
      <c r="C1746">
        <v>-15.980114</v>
      </c>
      <c r="D1746" t="b">
        <f t="shared" si="81"/>
        <v>0</v>
      </c>
      <c r="F1746">
        <f>Trimmed!G1746-'raw data'!$T$2</f>
        <v>19373</v>
      </c>
      <c r="G1746">
        <v>32331</v>
      </c>
      <c r="H1746">
        <v>1.1425780999999999</v>
      </c>
      <c r="I1746">
        <v>17.578125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31153</v>
      </c>
      <c r="B1747">
        <v>1.0546875</v>
      </c>
      <c r="C1747">
        <v>-17.578125</v>
      </c>
      <c r="D1747" t="b">
        <f t="shared" si="81"/>
        <v>0</v>
      </c>
      <c r="F1747">
        <f>Trimmed!G1747-'raw data'!$T$2</f>
        <v>19383</v>
      </c>
      <c r="G1747">
        <v>32341</v>
      </c>
      <c r="H1747">
        <v>1.3183594000000001</v>
      </c>
      <c r="I1747">
        <v>15.980114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31163</v>
      </c>
      <c r="B1748">
        <v>0.87890619999999997</v>
      </c>
      <c r="C1748">
        <v>-17.578125</v>
      </c>
      <c r="D1748" t="b">
        <f t="shared" si="81"/>
        <v>0</v>
      </c>
      <c r="F1748">
        <f>Trimmed!G1748-'raw data'!$T$2</f>
        <v>19394</v>
      </c>
      <c r="G1748">
        <v>32352</v>
      </c>
      <c r="H1748">
        <v>1.4941405999999999</v>
      </c>
      <c r="I1748">
        <v>17.578125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31173</v>
      </c>
      <c r="B1749">
        <v>0.61523439999999996</v>
      </c>
      <c r="C1749">
        <v>-23.970171000000001</v>
      </c>
      <c r="D1749" t="b">
        <f t="shared" si="81"/>
        <v>0</v>
      </c>
      <c r="F1749">
        <f>Trimmed!G1749-'raw data'!$T$2</f>
        <v>19404</v>
      </c>
      <c r="G1749">
        <v>32362</v>
      </c>
      <c r="H1749">
        <v>1.5820312000000001</v>
      </c>
      <c r="I1749">
        <v>8.7890625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31184</v>
      </c>
      <c r="B1750">
        <v>0.3515625</v>
      </c>
      <c r="C1750">
        <v>-26.3671875</v>
      </c>
      <c r="D1750" t="b">
        <f t="shared" si="81"/>
        <v>0</v>
      </c>
      <c r="F1750">
        <f>Trimmed!G1750-'raw data'!$T$2</f>
        <v>19414</v>
      </c>
      <c r="G1750">
        <v>32372</v>
      </c>
      <c r="H1750">
        <v>1.6699219000000001</v>
      </c>
      <c r="I1750">
        <v>7.9900570000000002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31194</v>
      </c>
      <c r="B1751">
        <v>0.1757812</v>
      </c>
      <c r="C1751">
        <v>-15.980114</v>
      </c>
      <c r="D1751" t="b">
        <f t="shared" si="81"/>
        <v>0</v>
      </c>
      <c r="F1751">
        <f>Trimmed!G1751-'raw data'!$T$2</f>
        <v>19425</v>
      </c>
      <c r="G1751">
        <v>32383</v>
      </c>
      <c r="H1751">
        <v>1.7578125</v>
      </c>
      <c r="I1751">
        <v>8.7890625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31205</v>
      </c>
      <c r="B1752">
        <v>-8.7890599999999999E-2</v>
      </c>
      <c r="C1752">
        <v>-26.3671875</v>
      </c>
      <c r="D1752" t="b">
        <f t="shared" si="81"/>
        <v>0</v>
      </c>
      <c r="F1752">
        <f>Trimmed!G1752-'raw data'!$T$2</f>
        <v>19435</v>
      </c>
      <c r="G1752">
        <v>32393</v>
      </c>
      <c r="H1752">
        <v>1.8457030999999999</v>
      </c>
      <c r="I1752">
        <v>7.9900570000000002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31215</v>
      </c>
      <c r="B1753">
        <v>-0.3515625</v>
      </c>
      <c r="C1753">
        <v>-23.970171000000001</v>
      </c>
      <c r="D1753" t="b">
        <f t="shared" si="81"/>
        <v>0</v>
      </c>
      <c r="F1753">
        <f>Trimmed!G1753-'raw data'!$T$2</f>
        <v>19498</v>
      </c>
      <c r="G1753">
        <v>32456</v>
      </c>
      <c r="H1753">
        <v>1.9335937999999999</v>
      </c>
      <c r="I1753">
        <v>0</v>
      </c>
      <c r="J1753" t="str">
        <f t="shared" si="82"/>
        <v>YES</v>
      </c>
      <c r="K1753" t="str">
        <f t="shared" si="83"/>
        <v>NO</v>
      </c>
    </row>
    <row r="1754" spans="1:11" x14ac:dyDescent="0.25">
      <c r="A1754">
        <v>31226</v>
      </c>
      <c r="B1754">
        <v>-0.52734380000000003</v>
      </c>
      <c r="C1754">
        <v>-17.578125</v>
      </c>
      <c r="D1754" t="b">
        <f t="shared" si="81"/>
        <v>0</v>
      </c>
      <c r="F1754">
        <f>Trimmed!G1754-'raw data'!$T$2</f>
        <v>19508</v>
      </c>
      <c r="G1754">
        <v>32466</v>
      </c>
      <c r="H1754">
        <v>1.8457030999999999</v>
      </c>
      <c r="I1754">
        <v>-7.9900570000000002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31236</v>
      </c>
      <c r="B1755">
        <v>-0.79101560000000004</v>
      </c>
      <c r="C1755">
        <v>-26.3671875</v>
      </c>
      <c r="D1755" t="b">
        <f t="shared" si="81"/>
        <v>0</v>
      </c>
      <c r="F1755">
        <f>Trimmed!G1755-'raw data'!$T$2</f>
        <v>19519</v>
      </c>
      <c r="G1755">
        <v>32477</v>
      </c>
      <c r="H1755">
        <v>1.7578125</v>
      </c>
      <c r="I1755">
        <v>-8.7890625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31246</v>
      </c>
      <c r="B1756">
        <v>-1.0546875</v>
      </c>
      <c r="C1756">
        <v>-23.970171000000001</v>
      </c>
      <c r="D1756" t="b">
        <f t="shared" si="81"/>
        <v>0</v>
      </c>
      <c r="F1756">
        <f>Trimmed!G1756-'raw data'!$T$2</f>
        <v>19529</v>
      </c>
      <c r="G1756">
        <v>32487</v>
      </c>
      <c r="H1756">
        <v>1.6699219000000001</v>
      </c>
      <c r="I1756">
        <v>-7.9900570000000002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31257</v>
      </c>
      <c r="B1757">
        <v>-1.2304687999999999</v>
      </c>
      <c r="C1757">
        <v>-17.578125</v>
      </c>
      <c r="D1757" t="b">
        <f t="shared" si="81"/>
        <v>0</v>
      </c>
      <c r="F1757">
        <f>Trimmed!G1757-'raw data'!$T$2</f>
        <v>19540</v>
      </c>
      <c r="G1757">
        <v>32498</v>
      </c>
      <c r="H1757">
        <v>1.5820312000000001</v>
      </c>
      <c r="I1757">
        <v>-8.7890625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31267</v>
      </c>
      <c r="B1758">
        <v>-1.4941405999999999</v>
      </c>
      <c r="C1758">
        <v>-23.970171000000001</v>
      </c>
      <c r="D1758" t="b">
        <f t="shared" si="81"/>
        <v>0</v>
      </c>
      <c r="F1758">
        <f>Trimmed!G1758-'raw data'!$T$2</f>
        <v>19550</v>
      </c>
      <c r="G1758">
        <v>32508</v>
      </c>
      <c r="H1758">
        <v>1.40625</v>
      </c>
      <c r="I1758">
        <v>-17.578125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31278</v>
      </c>
      <c r="B1759">
        <v>-1.6699219000000001</v>
      </c>
      <c r="C1759">
        <v>-17.578125</v>
      </c>
      <c r="D1759" t="b">
        <f t="shared" si="81"/>
        <v>0</v>
      </c>
      <c r="F1759">
        <f>Trimmed!G1759-'raw data'!$T$2</f>
        <v>19560</v>
      </c>
      <c r="G1759">
        <v>32518</v>
      </c>
      <c r="H1759">
        <v>1.2304687999999999</v>
      </c>
      <c r="I1759">
        <v>-15.980114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31288</v>
      </c>
      <c r="B1760">
        <v>-1.8457030999999999</v>
      </c>
      <c r="C1760">
        <v>-15.980114</v>
      </c>
      <c r="D1760" t="b">
        <f t="shared" si="81"/>
        <v>0</v>
      </c>
      <c r="F1760">
        <f>Trimmed!G1760-'raw data'!$T$2</f>
        <v>19571</v>
      </c>
      <c r="G1760">
        <v>32529</v>
      </c>
      <c r="H1760">
        <v>1.1425780999999999</v>
      </c>
      <c r="I1760">
        <v>-8.7890625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31299</v>
      </c>
      <c r="B1761">
        <v>-2.0214843999999998</v>
      </c>
      <c r="C1761">
        <v>-17.578125</v>
      </c>
      <c r="D1761" t="b">
        <f t="shared" si="81"/>
        <v>0</v>
      </c>
      <c r="F1761">
        <f>Trimmed!G1761-'raw data'!$T$2</f>
        <v>19581</v>
      </c>
      <c r="G1761">
        <v>32539</v>
      </c>
      <c r="H1761">
        <v>0.96679689999999996</v>
      </c>
      <c r="I1761">
        <v>-15.980114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31309</v>
      </c>
      <c r="B1762">
        <v>-2.2851561999999999</v>
      </c>
      <c r="C1762">
        <v>-26.3671875</v>
      </c>
      <c r="D1762" t="b">
        <f t="shared" si="81"/>
        <v>0</v>
      </c>
      <c r="F1762">
        <f>Trimmed!G1762-'raw data'!$T$2</f>
        <v>19592</v>
      </c>
      <c r="G1762">
        <v>32550</v>
      </c>
      <c r="H1762">
        <v>0.79101560000000004</v>
      </c>
      <c r="I1762">
        <v>-17.578125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31319</v>
      </c>
      <c r="B1763">
        <v>-2.3730468999999998</v>
      </c>
      <c r="C1763">
        <v>-7.9900570000000002</v>
      </c>
      <c r="D1763" t="b">
        <f t="shared" si="81"/>
        <v>0</v>
      </c>
      <c r="F1763">
        <f>Trimmed!G1763-'raw data'!$T$2</f>
        <v>19602</v>
      </c>
      <c r="G1763">
        <v>32560</v>
      </c>
      <c r="H1763">
        <v>0.52734380000000003</v>
      </c>
      <c r="I1763">
        <v>-23.970171000000001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31330</v>
      </c>
      <c r="B1764">
        <v>-2.5488281000000002</v>
      </c>
      <c r="C1764">
        <v>-17.578125</v>
      </c>
      <c r="D1764" t="b">
        <f t="shared" si="81"/>
        <v>0</v>
      </c>
      <c r="F1764">
        <f>Trimmed!G1764-'raw data'!$T$2</f>
        <v>19613</v>
      </c>
      <c r="G1764">
        <v>32571</v>
      </c>
      <c r="H1764">
        <v>0.3515625</v>
      </c>
      <c r="I1764">
        <v>-17.578125</v>
      </c>
      <c r="J1764" t="str">
        <f t="shared" si="82"/>
        <v>NO</v>
      </c>
      <c r="K1764" t="str">
        <f t="shared" si="83"/>
        <v>NO</v>
      </c>
    </row>
    <row r="1765" spans="1:11" x14ac:dyDescent="0.25">
      <c r="A1765">
        <v>31340</v>
      </c>
      <c r="B1765">
        <v>-2.6367188000000001</v>
      </c>
      <c r="C1765">
        <v>-7.9900570000000002</v>
      </c>
      <c r="D1765" t="b">
        <f t="shared" si="81"/>
        <v>0</v>
      </c>
      <c r="F1765">
        <f>Trimmed!G1765-'raw data'!$T$2</f>
        <v>19623</v>
      </c>
      <c r="G1765">
        <v>32581</v>
      </c>
      <c r="H1765">
        <v>8.7890599999999999E-2</v>
      </c>
      <c r="I1765">
        <v>-26.3671875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31351</v>
      </c>
      <c r="B1766">
        <v>-2.7246093999999998</v>
      </c>
      <c r="C1766">
        <v>-8.7890625</v>
      </c>
      <c r="D1766" t="b">
        <f t="shared" si="81"/>
        <v>0</v>
      </c>
      <c r="F1766">
        <f>Trimmed!G1766-'raw data'!$T$2</f>
        <v>19633</v>
      </c>
      <c r="G1766">
        <v>32591</v>
      </c>
      <c r="H1766">
        <v>-8.7890599999999999E-2</v>
      </c>
      <c r="I1766">
        <v>-15.980114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31361</v>
      </c>
      <c r="B1767">
        <v>-2.8125</v>
      </c>
      <c r="C1767">
        <v>-7.9900570000000002</v>
      </c>
      <c r="D1767" t="b">
        <f t="shared" si="81"/>
        <v>0</v>
      </c>
      <c r="F1767">
        <f>Trimmed!G1767-'raw data'!$T$2</f>
        <v>19644</v>
      </c>
      <c r="G1767">
        <v>32602</v>
      </c>
      <c r="H1767">
        <v>-0.26367190000000001</v>
      </c>
      <c r="I1767">
        <v>-17.578125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31372</v>
      </c>
      <c r="B1768">
        <v>-2.9003906000000002</v>
      </c>
      <c r="C1768">
        <v>-8.7890625</v>
      </c>
      <c r="D1768" t="b">
        <f t="shared" si="81"/>
        <v>1</v>
      </c>
      <c r="F1768">
        <f>Trimmed!G1768-'raw data'!$T$2</f>
        <v>19654</v>
      </c>
      <c r="G1768">
        <v>32612</v>
      </c>
      <c r="H1768">
        <v>-0.43945309999999999</v>
      </c>
      <c r="I1768">
        <v>-15.980114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31382</v>
      </c>
      <c r="B1769">
        <v>-2.9003906000000002</v>
      </c>
      <c r="C1769">
        <v>0</v>
      </c>
      <c r="D1769" t="b">
        <f t="shared" si="81"/>
        <v>1</v>
      </c>
      <c r="F1769">
        <f>Trimmed!G1769-'raw data'!$T$2</f>
        <v>19665</v>
      </c>
      <c r="G1769">
        <v>32623</v>
      </c>
      <c r="H1769">
        <v>-0.703125</v>
      </c>
      <c r="I1769">
        <v>-26.3671875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31392</v>
      </c>
      <c r="B1770">
        <v>-2.9003906000000002</v>
      </c>
      <c r="C1770">
        <v>0</v>
      </c>
      <c r="D1770" t="b">
        <f t="shared" si="81"/>
        <v>0</v>
      </c>
      <c r="F1770">
        <f>Trimmed!G1770-'raw data'!$T$2</f>
        <v>19675</v>
      </c>
      <c r="G1770">
        <v>32633</v>
      </c>
      <c r="H1770">
        <v>-0.87890619999999997</v>
      </c>
      <c r="I1770">
        <v>-15.980114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31403</v>
      </c>
      <c r="B1771">
        <v>-2.8125</v>
      </c>
      <c r="C1771">
        <v>8.7890625</v>
      </c>
      <c r="D1771" t="b">
        <f t="shared" si="81"/>
        <v>1</v>
      </c>
      <c r="F1771">
        <f>Trimmed!G1771-'raw data'!$T$2</f>
        <v>19686</v>
      </c>
      <c r="G1771">
        <v>32644</v>
      </c>
      <c r="H1771">
        <v>-1.1425780999999999</v>
      </c>
      <c r="I1771">
        <v>-26.3671875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31413</v>
      </c>
      <c r="B1772">
        <v>-2.8125</v>
      </c>
      <c r="C1772">
        <v>0</v>
      </c>
      <c r="D1772" t="b">
        <f t="shared" si="81"/>
        <v>0</v>
      </c>
      <c r="F1772">
        <f>Trimmed!G1772-'raw data'!$T$2</f>
        <v>19696</v>
      </c>
      <c r="G1772">
        <v>32654</v>
      </c>
      <c r="H1772">
        <v>-1.3183594000000001</v>
      </c>
      <c r="I1772">
        <v>-17.578125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31424</v>
      </c>
      <c r="B1773">
        <v>-2.7246093999999998</v>
      </c>
      <c r="C1773">
        <v>8.7890625</v>
      </c>
      <c r="D1773" t="b">
        <f t="shared" si="81"/>
        <v>0</v>
      </c>
      <c r="F1773">
        <f>Trimmed!G1773-'raw data'!$T$2</f>
        <v>19706</v>
      </c>
      <c r="G1773">
        <v>32664</v>
      </c>
      <c r="H1773">
        <v>-1.4941405999999999</v>
      </c>
      <c r="I1773">
        <v>-15.980114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31434</v>
      </c>
      <c r="B1774">
        <v>-2.6367188000000001</v>
      </c>
      <c r="C1774">
        <v>8.7890625</v>
      </c>
      <c r="D1774" t="b">
        <f t="shared" si="81"/>
        <v>0</v>
      </c>
      <c r="F1774">
        <f>Trimmed!G1774-'raw data'!$T$2</f>
        <v>19717</v>
      </c>
      <c r="G1774">
        <v>32675</v>
      </c>
      <c r="H1774">
        <v>-1.6699219000000001</v>
      </c>
      <c r="I1774">
        <v>-17.578125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31444</v>
      </c>
      <c r="B1775">
        <v>-2.4609375</v>
      </c>
      <c r="C1775">
        <v>15.980114</v>
      </c>
      <c r="D1775" t="b">
        <f t="shared" si="81"/>
        <v>0</v>
      </c>
      <c r="F1775">
        <f>Trimmed!G1775-'raw data'!$T$2</f>
        <v>19727</v>
      </c>
      <c r="G1775">
        <v>32685</v>
      </c>
      <c r="H1775">
        <v>-1.8457030999999999</v>
      </c>
      <c r="I1775">
        <v>-15.980114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31455</v>
      </c>
      <c r="B1776">
        <v>-2.3730468999999998</v>
      </c>
      <c r="C1776">
        <v>8.7890625</v>
      </c>
      <c r="D1776" t="b">
        <f t="shared" si="81"/>
        <v>0</v>
      </c>
      <c r="F1776">
        <f>Trimmed!G1776-'raw data'!$T$2</f>
        <v>19738</v>
      </c>
      <c r="G1776">
        <v>32696</v>
      </c>
      <c r="H1776">
        <v>-2.0214843999999998</v>
      </c>
      <c r="I1776">
        <v>-17.578125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31465</v>
      </c>
      <c r="B1777">
        <v>-2.1972656000000002</v>
      </c>
      <c r="C1777">
        <v>15.980114</v>
      </c>
      <c r="D1777" t="b">
        <f t="shared" si="81"/>
        <v>0</v>
      </c>
      <c r="F1777">
        <f>Trimmed!G1777-'raw data'!$T$2</f>
        <v>19748</v>
      </c>
      <c r="G1777">
        <v>32706</v>
      </c>
      <c r="H1777">
        <v>-2.109375</v>
      </c>
      <c r="I1777">
        <v>-8.7890625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31476</v>
      </c>
      <c r="B1778">
        <v>-2.0214843999999998</v>
      </c>
      <c r="C1778">
        <v>17.578125</v>
      </c>
      <c r="D1778" t="b">
        <f t="shared" si="81"/>
        <v>0</v>
      </c>
      <c r="F1778">
        <f>Trimmed!G1778-'raw data'!$T$2</f>
        <v>19759</v>
      </c>
      <c r="G1778">
        <v>32717</v>
      </c>
      <c r="H1778">
        <v>-2.2851561999999999</v>
      </c>
      <c r="I1778">
        <v>-15.980114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31486</v>
      </c>
      <c r="B1779">
        <v>-1.8457030999999999</v>
      </c>
      <c r="C1779">
        <v>15.980114</v>
      </c>
      <c r="D1779" t="b">
        <f t="shared" si="81"/>
        <v>0</v>
      </c>
      <c r="F1779">
        <f>Trimmed!G1779-'raw data'!$T$2</f>
        <v>19769</v>
      </c>
      <c r="G1779">
        <v>32727</v>
      </c>
      <c r="H1779">
        <v>-2.3730468999999998</v>
      </c>
      <c r="I1779">
        <v>-8.7890625</v>
      </c>
      <c r="J1779" t="str">
        <f t="shared" si="82"/>
        <v>NO</v>
      </c>
      <c r="K1779" t="str">
        <f t="shared" si="83"/>
        <v>NO</v>
      </c>
    </row>
    <row r="1780" spans="1:11" x14ac:dyDescent="0.25">
      <c r="A1780">
        <v>31497</v>
      </c>
      <c r="B1780">
        <v>-1.6699219000000001</v>
      </c>
      <c r="C1780">
        <v>17.578125</v>
      </c>
      <c r="D1780" t="b">
        <f t="shared" si="81"/>
        <v>0</v>
      </c>
      <c r="F1780">
        <f>Trimmed!G1780-'raw data'!$T$2</f>
        <v>19779</v>
      </c>
      <c r="G1780">
        <v>32737</v>
      </c>
      <c r="H1780">
        <v>-2.4609375</v>
      </c>
      <c r="I1780">
        <v>-7.9900570000000002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31507</v>
      </c>
      <c r="B1781">
        <v>-1.4941405999999999</v>
      </c>
      <c r="C1781">
        <v>17.578125</v>
      </c>
      <c r="D1781" t="b">
        <f t="shared" si="81"/>
        <v>0</v>
      </c>
      <c r="F1781">
        <f>Trimmed!G1781-'raw data'!$T$2</f>
        <v>19811</v>
      </c>
      <c r="G1781">
        <v>32769</v>
      </c>
      <c r="H1781">
        <v>-2.5488281000000002</v>
      </c>
      <c r="I1781">
        <v>0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31517</v>
      </c>
      <c r="B1782">
        <v>-1.2304687999999999</v>
      </c>
      <c r="C1782">
        <v>23.970171000000001</v>
      </c>
      <c r="D1782" t="b">
        <f t="shared" si="81"/>
        <v>0</v>
      </c>
      <c r="F1782">
        <f>Trimmed!G1782-'raw data'!$T$2</f>
        <v>19821</v>
      </c>
      <c r="G1782">
        <v>32779</v>
      </c>
      <c r="H1782">
        <v>-2.6367188000000001</v>
      </c>
      <c r="I1782">
        <v>-8.7890625</v>
      </c>
      <c r="J1782" t="str">
        <f t="shared" si="82"/>
        <v>NO</v>
      </c>
      <c r="K1782" t="str">
        <f t="shared" si="83"/>
        <v>YES</v>
      </c>
    </row>
    <row r="1783" spans="1:11" x14ac:dyDescent="0.25">
      <c r="A1783">
        <v>31528</v>
      </c>
      <c r="B1783">
        <v>-1.0546875</v>
      </c>
      <c r="C1783">
        <v>17.578125</v>
      </c>
      <c r="D1783" t="b">
        <f t="shared" si="81"/>
        <v>0</v>
      </c>
      <c r="F1783">
        <f>Trimmed!G1783-'raw data'!$T$2</f>
        <v>19842</v>
      </c>
      <c r="G1783">
        <v>32800</v>
      </c>
      <c r="H1783">
        <v>-2.5488281000000002</v>
      </c>
      <c r="I1783">
        <v>0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31538</v>
      </c>
      <c r="B1784">
        <v>-0.79101560000000004</v>
      </c>
      <c r="C1784">
        <v>23.970171000000001</v>
      </c>
      <c r="D1784" t="b">
        <f t="shared" si="81"/>
        <v>0</v>
      </c>
      <c r="F1784">
        <f>Trimmed!G1784-'raw data'!$T$2</f>
        <v>19852</v>
      </c>
      <c r="G1784">
        <v>32810</v>
      </c>
      <c r="H1784">
        <v>-2.4609375</v>
      </c>
      <c r="I1784">
        <v>7.9900570000000002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31549</v>
      </c>
      <c r="B1785">
        <v>-0.52734380000000003</v>
      </c>
      <c r="C1785">
        <v>26.3671875</v>
      </c>
      <c r="D1785" t="b">
        <f t="shared" si="81"/>
        <v>0</v>
      </c>
      <c r="F1785">
        <f>Trimmed!G1785-'raw data'!$T$2</f>
        <v>19863</v>
      </c>
      <c r="G1785">
        <v>32821</v>
      </c>
      <c r="H1785">
        <v>-2.3730468999999998</v>
      </c>
      <c r="I1785">
        <v>8.7890625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31559</v>
      </c>
      <c r="B1786">
        <v>-0.3515625</v>
      </c>
      <c r="C1786">
        <v>15.980114</v>
      </c>
      <c r="D1786" t="b">
        <f t="shared" si="81"/>
        <v>0</v>
      </c>
      <c r="F1786">
        <f>Trimmed!G1786-'raw data'!$T$2</f>
        <v>19873</v>
      </c>
      <c r="G1786">
        <v>32831</v>
      </c>
      <c r="H1786">
        <v>-2.2851561999999999</v>
      </c>
      <c r="I1786">
        <v>7.9900570000000002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31570</v>
      </c>
      <c r="B1787">
        <v>-8.7890599999999999E-2</v>
      </c>
      <c r="C1787">
        <v>26.3671875</v>
      </c>
      <c r="D1787" t="b">
        <f t="shared" si="81"/>
        <v>0</v>
      </c>
      <c r="F1787">
        <f>Trimmed!G1787-'raw data'!$T$2</f>
        <v>19884</v>
      </c>
      <c r="G1787">
        <v>32842</v>
      </c>
      <c r="H1787">
        <v>-2.1972656000000002</v>
      </c>
      <c r="I1787">
        <v>8.7890625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31580</v>
      </c>
      <c r="B1788">
        <v>8.7890599999999999E-2</v>
      </c>
      <c r="C1788">
        <v>17.578125</v>
      </c>
      <c r="D1788" t="b">
        <f t="shared" si="81"/>
        <v>0</v>
      </c>
      <c r="F1788">
        <f>Trimmed!G1788-'raw data'!$T$2</f>
        <v>19894</v>
      </c>
      <c r="G1788">
        <v>32852</v>
      </c>
      <c r="H1788">
        <v>-2.0214843999999998</v>
      </c>
      <c r="I1788">
        <v>17.578125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31590</v>
      </c>
      <c r="B1789">
        <v>0.3515625</v>
      </c>
      <c r="C1789">
        <v>23.970171000000001</v>
      </c>
      <c r="D1789" t="b">
        <f t="shared" si="81"/>
        <v>0</v>
      </c>
      <c r="F1789">
        <f>Trimmed!G1789-'raw data'!$T$2</f>
        <v>19904</v>
      </c>
      <c r="G1789">
        <v>32862</v>
      </c>
      <c r="H1789">
        <v>-1.8457030999999999</v>
      </c>
      <c r="I1789">
        <v>15.980114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31601</v>
      </c>
      <c r="B1790">
        <v>0.52734380000000003</v>
      </c>
      <c r="C1790">
        <v>17.578125</v>
      </c>
      <c r="D1790" t="b">
        <f t="shared" si="81"/>
        <v>0</v>
      </c>
      <c r="F1790">
        <f>Trimmed!G1790-'raw data'!$T$2</f>
        <v>19915</v>
      </c>
      <c r="G1790">
        <v>32873</v>
      </c>
      <c r="H1790">
        <v>-1.7578125</v>
      </c>
      <c r="I1790">
        <v>8.7890625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31611</v>
      </c>
      <c r="B1791">
        <v>0.79101560000000004</v>
      </c>
      <c r="C1791">
        <v>23.970171000000001</v>
      </c>
      <c r="D1791" t="b">
        <f t="shared" si="81"/>
        <v>0</v>
      </c>
      <c r="F1791">
        <f>Trimmed!G1791-'raw data'!$T$2</f>
        <v>19925</v>
      </c>
      <c r="G1791">
        <v>32883</v>
      </c>
      <c r="H1791">
        <v>-1.5820312000000001</v>
      </c>
      <c r="I1791">
        <v>15.980114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31622</v>
      </c>
      <c r="B1792">
        <v>0.96679689999999996</v>
      </c>
      <c r="C1792">
        <v>17.578125</v>
      </c>
      <c r="D1792" t="b">
        <f t="shared" si="81"/>
        <v>0</v>
      </c>
      <c r="F1792">
        <f>Trimmed!G1792-'raw data'!$T$2</f>
        <v>19936</v>
      </c>
      <c r="G1792">
        <v>32894</v>
      </c>
      <c r="H1792">
        <v>-1.3183594000000001</v>
      </c>
      <c r="I1792">
        <v>26.3671875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31632</v>
      </c>
      <c r="B1793">
        <v>1.1425780999999999</v>
      </c>
      <c r="C1793">
        <v>15.980114</v>
      </c>
      <c r="D1793" t="b">
        <f t="shared" si="81"/>
        <v>0</v>
      </c>
      <c r="F1793">
        <f>Trimmed!G1793-'raw data'!$T$2</f>
        <v>19946</v>
      </c>
      <c r="G1793">
        <v>32904</v>
      </c>
      <c r="H1793">
        <v>-1.1425780999999999</v>
      </c>
      <c r="I1793">
        <v>15.980114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31643</v>
      </c>
      <c r="B1794">
        <v>1.3183594000000001</v>
      </c>
      <c r="C1794">
        <v>17.578125</v>
      </c>
      <c r="D1794" t="b">
        <f t="shared" si="81"/>
        <v>0</v>
      </c>
      <c r="F1794">
        <f>Trimmed!G1794-'raw data'!$T$2</f>
        <v>19957</v>
      </c>
      <c r="G1794">
        <v>32915</v>
      </c>
      <c r="H1794">
        <v>-0.96679689999999996</v>
      </c>
      <c r="I1794">
        <v>17.578125</v>
      </c>
      <c r="J1794" t="str">
        <f t="shared" si="82"/>
        <v>NO</v>
      </c>
      <c r="K1794" t="str">
        <f t="shared" si="83"/>
        <v>NO</v>
      </c>
    </row>
    <row r="1795" spans="1:11" x14ac:dyDescent="0.25">
      <c r="A1795">
        <v>31653</v>
      </c>
      <c r="B1795">
        <v>1.4941405999999999</v>
      </c>
      <c r="C1795">
        <v>17.578125</v>
      </c>
      <c r="D1795" t="b">
        <f t="shared" ref="D1795:D1858" si="84">B1795=B1796</f>
        <v>0</v>
      </c>
      <c r="F1795">
        <f>Trimmed!G1795-'raw data'!$T$2</f>
        <v>19967</v>
      </c>
      <c r="G1795">
        <v>32925</v>
      </c>
      <c r="H1795">
        <v>-0.79101560000000004</v>
      </c>
      <c r="I1795">
        <v>17.578125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31663</v>
      </c>
      <c r="B1796">
        <v>1.6699219000000001</v>
      </c>
      <c r="C1796">
        <v>15.980114</v>
      </c>
      <c r="D1796" t="b">
        <f t="shared" si="84"/>
        <v>0</v>
      </c>
      <c r="F1796">
        <f>Trimmed!G1796-'raw data'!$T$2</f>
        <v>19977</v>
      </c>
      <c r="G1796">
        <v>32935</v>
      </c>
      <c r="H1796">
        <v>-0.52734380000000003</v>
      </c>
      <c r="I1796">
        <v>23.970171000000001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31674</v>
      </c>
      <c r="B1797">
        <v>1.7578125</v>
      </c>
      <c r="C1797">
        <v>8.7890625</v>
      </c>
      <c r="D1797" t="b">
        <f t="shared" si="84"/>
        <v>0</v>
      </c>
      <c r="F1797">
        <f>Trimmed!G1797-'raw data'!$T$2</f>
        <v>19988</v>
      </c>
      <c r="G1797">
        <v>32946</v>
      </c>
      <c r="H1797">
        <v>-0.3515625</v>
      </c>
      <c r="I1797">
        <v>17.578125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31684</v>
      </c>
      <c r="B1798">
        <v>1.8457030999999999</v>
      </c>
      <c r="C1798">
        <v>7.9900570000000002</v>
      </c>
      <c r="D1798" t="b">
        <f t="shared" si="84"/>
        <v>0</v>
      </c>
      <c r="F1798">
        <f>Trimmed!G1798-'raw data'!$T$2</f>
        <v>19998</v>
      </c>
      <c r="G1798">
        <v>32956</v>
      </c>
      <c r="H1798">
        <v>-0.1757812</v>
      </c>
      <c r="I1798">
        <v>15.980114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31695</v>
      </c>
      <c r="B1799">
        <v>1.9335937999999999</v>
      </c>
      <c r="C1799">
        <v>8.7890625</v>
      </c>
      <c r="D1799" t="b">
        <f t="shared" si="84"/>
        <v>0</v>
      </c>
      <c r="F1799">
        <f>Trimmed!G1799-'raw data'!$T$2</f>
        <v>20009</v>
      </c>
      <c r="G1799">
        <v>32967</v>
      </c>
      <c r="H1799">
        <v>8.7890599999999999E-2</v>
      </c>
      <c r="I1799">
        <v>26.3671875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31705</v>
      </c>
      <c r="B1800">
        <v>2.0214843999999998</v>
      </c>
      <c r="C1800">
        <v>7.9900570000000002</v>
      </c>
      <c r="D1800" t="b">
        <f t="shared" si="84"/>
        <v>0</v>
      </c>
      <c r="F1800">
        <f>Trimmed!G1800-'raw data'!$T$2</f>
        <v>20019</v>
      </c>
      <c r="G1800">
        <v>32977</v>
      </c>
      <c r="H1800">
        <v>0.26367190000000001</v>
      </c>
      <c r="I1800">
        <v>15.980114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31716</v>
      </c>
      <c r="B1801">
        <v>2.109375</v>
      </c>
      <c r="C1801">
        <v>8.7890625</v>
      </c>
      <c r="D1801" t="b">
        <f t="shared" si="84"/>
        <v>1</v>
      </c>
      <c r="F1801">
        <f>Trimmed!G1801-'raw data'!$T$2</f>
        <v>20030</v>
      </c>
      <c r="G1801">
        <v>32988</v>
      </c>
      <c r="H1801">
        <v>0.43945309999999999</v>
      </c>
      <c r="I1801">
        <v>17.578125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31726</v>
      </c>
      <c r="B1802">
        <v>2.109375</v>
      </c>
      <c r="C1802">
        <v>0</v>
      </c>
      <c r="D1802" t="b">
        <f t="shared" si="84"/>
        <v>1</v>
      </c>
      <c r="F1802">
        <f>Trimmed!G1802-'raw data'!$T$2</f>
        <v>20040</v>
      </c>
      <c r="G1802">
        <v>32998</v>
      </c>
      <c r="H1802">
        <v>0.61523439999999996</v>
      </c>
      <c r="I1802">
        <v>17.578125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31736</v>
      </c>
      <c r="B1803">
        <v>2.109375</v>
      </c>
      <c r="C1803">
        <v>0</v>
      </c>
      <c r="D1803" t="b">
        <f t="shared" si="84"/>
        <v>1</v>
      </c>
      <c r="F1803">
        <f>Trimmed!G1803-'raw data'!$T$2</f>
        <v>20050</v>
      </c>
      <c r="G1803">
        <v>33008</v>
      </c>
      <c r="H1803">
        <v>0.79101560000000004</v>
      </c>
      <c r="I1803">
        <v>15.980114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31747</v>
      </c>
      <c r="B1804">
        <v>2.109375</v>
      </c>
      <c r="C1804">
        <v>0</v>
      </c>
      <c r="D1804" t="b">
        <f t="shared" si="84"/>
        <v>0</v>
      </c>
      <c r="F1804">
        <f>Trimmed!G1804-'raw data'!$T$2</f>
        <v>20061</v>
      </c>
      <c r="G1804">
        <v>33019</v>
      </c>
      <c r="H1804">
        <v>0.96679689999999996</v>
      </c>
      <c r="I1804">
        <v>17.578125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31757</v>
      </c>
      <c r="B1805">
        <v>2.0214843999999998</v>
      </c>
      <c r="C1805">
        <v>-7.9900570000000002</v>
      </c>
      <c r="D1805" t="b">
        <f t="shared" si="84"/>
        <v>0</v>
      </c>
      <c r="F1805">
        <f>Trimmed!G1805-'raw data'!$T$2</f>
        <v>20071</v>
      </c>
      <c r="G1805">
        <v>33029</v>
      </c>
      <c r="H1805">
        <v>1.1425780999999999</v>
      </c>
      <c r="I1805">
        <v>15.980114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31768</v>
      </c>
      <c r="B1806">
        <v>1.9335937999999999</v>
      </c>
      <c r="C1806">
        <v>-8.7890625</v>
      </c>
      <c r="D1806" t="b">
        <f t="shared" si="84"/>
        <v>1</v>
      </c>
      <c r="F1806">
        <f>Trimmed!G1806-'raw data'!$T$2</f>
        <v>20082</v>
      </c>
      <c r="G1806">
        <v>33040</v>
      </c>
      <c r="H1806">
        <v>1.3183594000000001</v>
      </c>
      <c r="I1806">
        <v>17.578125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31778</v>
      </c>
      <c r="B1807">
        <v>1.9335937999999999</v>
      </c>
      <c r="C1807">
        <v>0</v>
      </c>
      <c r="D1807" t="b">
        <f t="shared" si="84"/>
        <v>0</v>
      </c>
      <c r="F1807">
        <f>Trimmed!G1807-'raw data'!$T$2</f>
        <v>20092</v>
      </c>
      <c r="G1807">
        <v>33050</v>
      </c>
      <c r="H1807">
        <v>1.40625</v>
      </c>
      <c r="I1807">
        <v>7.9900570000000002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31789</v>
      </c>
      <c r="B1808">
        <v>1.8457030999999999</v>
      </c>
      <c r="C1808">
        <v>-8.7890625</v>
      </c>
      <c r="D1808" t="b">
        <f t="shared" si="84"/>
        <v>0</v>
      </c>
      <c r="F1808">
        <f>Trimmed!G1808-'raw data'!$T$2</f>
        <v>20103</v>
      </c>
      <c r="G1808">
        <v>33061</v>
      </c>
      <c r="H1808">
        <v>1.4941405999999999</v>
      </c>
      <c r="I1808">
        <v>8.7890625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31799</v>
      </c>
      <c r="B1809">
        <v>1.7578125</v>
      </c>
      <c r="C1809">
        <v>-8.7890625</v>
      </c>
      <c r="D1809" t="b">
        <f t="shared" si="84"/>
        <v>0</v>
      </c>
      <c r="F1809">
        <f>Trimmed!G1809-'raw data'!$T$2</f>
        <v>20113</v>
      </c>
      <c r="G1809">
        <v>33071</v>
      </c>
      <c r="H1809">
        <v>1.6699219000000001</v>
      </c>
      <c r="I1809">
        <v>17.578125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31809</v>
      </c>
      <c r="B1810">
        <v>1.5820312000000001</v>
      </c>
      <c r="C1810">
        <v>-15.980114</v>
      </c>
      <c r="D1810" t="b">
        <f t="shared" si="84"/>
        <v>0</v>
      </c>
      <c r="F1810">
        <f>Trimmed!G1810-'raw data'!$T$2</f>
        <v>20134</v>
      </c>
      <c r="G1810">
        <v>33092</v>
      </c>
      <c r="H1810">
        <v>1.7578125</v>
      </c>
      <c r="I1810">
        <v>0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31820</v>
      </c>
      <c r="B1811">
        <v>1.40625</v>
      </c>
      <c r="C1811">
        <v>-17.578125</v>
      </c>
      <c r="D1811" t="b">
        <f t="shared" si="84"/>
        <v>0</v>
      </c>
      <c r="F1811">
        <f>Trimmed!G1811-'raw data'!$T$2</f>
        <v>20186</v>
      </c>
      <c r="G1811">
        <v>33144</v>
      </c>
      <c r="H1811">
        <v>1.8457030999999999</v>
      </c>
      <c r="I1811">
        <v>0</v>
      </c>
      <c r="J1811" t="str">
        <f t="shared" si="85"/>
        <v>YES</v>
      </c>
      <c r="K1811" t="str">
        <f t="shared" si="86"/>
        <v>NO</v>
      </c>
    </row>
    <row r="1812" spans="1:11" x14ac:dyDescent="0.25">
      <c r="A1812">
        <v>31830</v>
      </c>
      <c r="B1812">
        <v>1.3183594000000001</v>
      </c>
      <c r="C1812">
        <v>-7.9900570000000002</v>
      </c>
      <c r="D1812" t="b">
        <f t="shared" si="84"/>
        <v>0</v>
      </c>
      <c r="F1812">
        <f>Trimmed!G1812-'raw data'!$T$2</f>
        <v>20196</v>
      </c>
      <c r="G1812">
        <v>33154</v>
      </c>
      <c r="H1812">
        <v>1.7578125</v>
      </c>
      <c r="I1812">
        <v>-7.9900570000000002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31841</v>
      </c>
      <c r="B1813">
        <v>1.0546875</v>
      </c>
      <c r="C1813">
        <v>-26.3671875</v>
      </c>
      <c r="D1813" t="b">
        <f t="shared" si="84"/>
        <v>0</v>
      </c>
      <c r="F1813">
        <f>Trimmed!G1813-'raw data'!$T$2</f>
        <v>20217</v>
      </c>
      <c r="G1813">
        <v>33175</v>
      </c>
      <c r="H1813">
        <v>1.6699219000000001</v>
      </c>
      <c r="I1813">
        <v>0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31851</v>
      </c>
      <c r="B1814">
        <v>0.87890619999999997</v>
      </c>
      <c r="C1814">
        <v>-15.980114</v>
      </c>
      <c r="D1814" t="b">
        <f t="shared" si="84"/>
        <v>0</v>
      </c>
      <c r="F1814">
        <f>Trimmed!G1814-'raw data'!$T$2</f>
        <v>20228</v>
      </c>
      <c r="G1814">
        <v>33186</v>
      </c>
      <c r="H1814">
        <v>1.4941405999999999</v>
      </c>
      <c r="I1814">
        <v>-17.578125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31862</v>
      </c>
      <c r="B1815">
        <v>0.703125</v>
      </c>
      <c r="C1815">
        <v>-17.578125</v>
      </c>
      <c r="D1815" t="b">
        <f t="shared" si="84"/>
        <v>0</v>
      </c>
      <c r="F1815">
        <f>Trimmed!G1815-'raw data'!$T$2</f>
        <v>20238</v>
      </c>
      <c r="G1815">
        <v>33196</v>
      </c>
      <c r="H1815">
        <v>1.40625</v>
      </c>
      <c r="I1815">
        <v>-7.9900570000000002</v>
      </c>
      <c r="J1815" t="str">
        <f t="shared" si="85"/>
        <v>NO</v>
      </c>
      <c r="K1815" t="str">
        <f t="shared" si="86"/>
        <v>NO</v>
      </c>
    </row>
    <row r="1816" spans="1:11" x14ac:dyDescent="0.25">
      <c r="A1816">
        <v>31872</v>
      </c>
      <c r="B1816">
        <v>0.43945309999999999</v>
      </c>
      <c r="C1816">
        <v>-26.3671875</v>
      </c>
      <c r="D1816" t="b">
        <f t="shared" si="84"/>
        <v>0</v>
      </c>
      <c r="F1816">
        <f>Trimmed!G1816-'raw data'!$T$2</f>
        <v>20249</v>
      </c>
      <c r="G1816">
        <v>33207</v>
      </c>
      <c r="H1816">
        <v>1.2304687999999999</v>
      </c>
      <c r="I1816">
        <v>-17.578125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31882</v>
      </c>
      <c r="B1817">
        <v>0.26367190000000001</v>
      </c>
      <c r="C1817">
        <v>-15.980114</v>
      </c>
      <c r="D1817" t="b">
        <f t="shared" si="84"/>
        <v>0</v>
      </c>
      <c r="F1817">
        <f>Trimmed!G1817-'raw data'!$T$2</f>
        <v>20259</v>
      </c>
      <c r="G1817">
        <v>33217</v>
      </c>
      <c r="H1817">
        <v>1.1425780999999999</v>
      </c>
      <c r="I1817">
        <v>-8.7890625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31893</v>
      </c>
      <c r="B1818">
        <v>8.7890599999999999E-2</v>
      </c>
      <c r="C1818">
        <v>-17.578125</v>
      </c>
      <c r="D1818" t="b">
        <f t="shared" si="84"/>
        <v>0</v>
      </c>
      <c r="F1818">
        <f>Trimmed!G1818-'raw data'!$T$2</f>
        <v>20269</v>
      </c>
      <c r="G1818">
        <v>33227</v>
      </c>
      <c r="H1818">
        <v>0.96679689999999996</v>
      </c>
      <c r="I1818">
        <v>-15.980114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31903</v>
      </c>
      <c r="B1819">
        <v>-0.1757812</v>
      </c>
      <c r="C1819">
        <v>-23.970171000000001</v>
      </c>
      <c r="D1819" t="b">
        <f t="shared" si="84"/>
        <v>0</v>
      </c>
      <c r="F1819">
        <f>Trimmed!G1819-'raw data'!$T$2</f>
        <v>20280</v>
      </c>
      <c r="G1819">
        <v>33238</v>
      </c>
      <c r="H1819">
        <v>0.79101560000000004</v>
      </c>
      <c r="I1819">
        <v>-17.578125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31914</v>
      </c>
      <c r="B1820">
        <v>-0.43945309999999999</v>
      </c>
      <c r="C1820">
        <v>-26.3671875</v>
      </c>
      <c r="D1820" t="b">
        <f t="shared" si="84"/>
        <v>0</v>
      </c>
      <c r="F1820">
        <f>Trimmed!G1820-'raw data'!$T$2</f>
        <v>20290</v>
      </c>
      <c r="G1820">
        <v>33248</v>
      </c>
      <c r="H1820">
        <v>0.61523439999999996</v>
      </c>
      <c r="I1820">
        <v>-15.980114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31924</v>
      </c>
      <c r="B1821">
        <v>-0.61523439999999996</v>
      </c>
      <c r="C1821">
        <v>-15.980114</v>
      </c>
      <c r="D1821" t="b">
        <f t="shared" si="84"/>
        <v>0</v>
      </c>
      <c r="F1821">
        <f>Trimmed!G1821-'raw data'!$T$2</f>
        <v>20301</v>
      </c>
      <c r="G1821">
        <v>33259</v>
      </c>
      <c r="H1821">
        <v>0.43945309999999999</v>
      </c>
      <c r="I1821">
        <v>-17.578125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31935</v>
      </c>
      <c r="B1822">
        <v>-0.87890619999999997</v>
      </c>
      <c r="C1822">
        <v>-26.3671875</v>
      </c>
      <c r="D1822" t="b">
        <f t="shared" si="84"/>
        <v>0</v>
      </c>
      <c r="F1822">
        <f>Trimmed!G1822-'raw data'!$T$2</f>
        <v>20311</v>
      </c>
      <c r="G1822">
        <v>33269</v>
      </c>
      <c r="H1822">
        <v>0.26367190000000001</v>
      </c>
      <c r="I1822">
        <v>-15.980114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31945</v>
      </c>
      <c r="B1823">
        <v>-1.0546875</v>
      </c>
      <c r="C1823">
        <v>-17.578125</v>
      </c>
      <c r="D1823" t="b">
        <f t="shared" si="84"/>
        <v>0</v>
      </c>
      <c r="F1823">
        <f>Trimmed!G1823-'raw data'!$T$2</f>
        <v>20322</v>
      </c>
      <c r="G1823">
        <v>33280</v>
      </c>
      <c r="H1823">
        <v>0</v>
      </c>
      <c r="I1823">
        <v>-26.3671875</v>
      </c>
      <c r="J1823" t="str">
        <f t="shared" si="85"/>
        <v>NO</v>
      </c>
      <c r="K1823" t="str">
        <f t="shared" si="86"/>
        <v>NO</v>
      </c>
    </row>
    <row r="1824" spans="1:11" x14ac:dyDescent="0.25">
      <c r="A1824">
        <v>31955</v>
      </c>
      <c r="B1824">
        <v>-1.3183594000000001</v>
      </c>
      <c r="C1824">
        <v>-23.970171000000001</v>
      </c>
      <c r="D1824" t="b">
        <f t="shared" si="84"/>
        <v>0</v>
      </c>
      <c r="F1824">
        <f>Trimmed!G1824-'raw data'!$T$2</f>
        <v>20332</v>
      </c>
      <c r="G1824">
        <v>33290</v>
      </c>
      <c r="H1824">
        <v>-0.1757812</v>
      </c>
      <c r="I1824">
        <v>-17.578125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31966</v>
      </c>
      <c r="B1825">
        <v>-1.4941405999999999</v>
      </c>
      <c r="C1825">
        <v>-17.578125</v>
      </c>
      <c r="D1825" t="b">
        <f t="shared" si="84"/>
        <v>0</v>
      </c>
      <c r="F1825">
        <f>Trimmed!G1825-'raw data'!$T$2</f>
        <v>20342</v>
      </c>
      <c r="G1825">
        <v>33300</v>
      </c>
      <c r="H1825">
        <v>-0.3515625</v>
      </c>
      <c r="I1825">
        <v>-15.980114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31976</v>
      </c>
      <c r="B1826">
        <v>-1.6699219000000001</v>
      </c>
      <c r="C1826">
        <v>-15.980114</v>
      </c>
      <c r="D1826" t="b">
        <f t="shared" si="84"/>
        <v>0</v>
      </c>
      <c r="F1826">
        <f>Trimmed!G1826-'raw data'!$T$2</f>
        <v>20353</v>
      </c>
      <c r="G1826">
        <v>33311</v>
      </c>
      <c r="H1826">
        <v>-0.61523439999999996</v>
      </c>
      <c r="I1826">
        <v>-26.3671875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31987</v>
      </c>
      <c r="B1827">
        <v>-1.8457030999999999</v>
      </c>
      <c r="C1827">
        <v>-17.578125</v>
      </c>
      <c r="D1827" t="b">
        <f t="shared" si="84"/>
        <v>0</v>
      </c>
      <c r="F1827">
        <f>Trimmed!G1827-'raw data'!$T$2</f>
        <v>20363</v>
      </c>
      <c r="G1827">
        <v>33321</v>
      </c>
      <c r="H1827">
        <v>-0.79101560000000004</v>
      </c>
      <c r="I1827">
        <v>-15.980114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31997</v>
      </c>
      <c r="B1828">
        <v>-2.0214843999999998</v>
      </c>
      <c r="C1828">
        <v>-15.980114</v>
      </c>
      <c r="D1828" t="b">
        <f t="shared" si="84"/>
        <v>0</v>
      </c>
      <c r="F1828">
        <f>Trimmed!G1828-'raw data'!$T$2</f>
        <v>20374</v>
      </c>
      <c r="G1828">
        <v>33332</v>
      </c>
      <c r="H1828">
        <v>-0.96679689999999996</v>
      </c>
      <c r="I1828">
        <v>-17.578125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32008</v>
      </c>
      <c r="B1829">
        <v>-2.1972656000000002</v>
      </c>
      <c r="C1829">
        <v>-17.578125</v>
      </c>
      <c r="D1829" t="b">
        <f t="shared" si="84"/>
        <v>0</v>
      </c>
      <c r="F1829">
        <f>Trimmed!G1829-'raw data'!$T$2</f>
        <v>20384</v>
      </c>
      <c r="G1829">
        <v>33342</v>
      </c>
      <c r="H1829">
        <v>-1.1425780999999999</v>
      </c>
      <c r="I1829">
        <v>-17.578125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32018</v>
      </c>
      <c r="B1830">
        <v>-2.3730468999999998</v>
      </c>
      <c r="C1830">
        <v>-17.578125</v>
      </c>
      <c r="D1830" t="b">
        <f t="shared" si="84"/>
        <v>0</v>
      </c>
      <c r="F1830">
        <f>Trimmed!G1830-'raw data'!$T$2</f>
        <v>20394</v>
      </c>
      <c r="G1830">
        <v>33352</v>
      </c>
      <c r="H1830">
        <v>-1.3183594000000001</v>
      </c>
      <c r="I1830">
        <v>-15.980114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32028</v>
      </c>
      <c r="B1831">
        <v>-2.4609375</v>
      </c>
      <c r="C1831">
        <v>-7.9900570000000002</v>
      </c>
      <c r="D1831" t="b">
        <f t="shared" si="84"/>
        <v>0</v>
      </c>
      <c r="F1831">
        <f>Trimmed!G1831-'raw data'!$T$2</f>
        <v>20405</v>
      </c>
      <c r="G1831">
        <v>33363</v>
      </c>
      <c r="H1831">
        <v>-1.4941405999999999</v>
      </c>
      <c r="I1831">
        <v>-17.578125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32039</v>
      </c>
      <c r="B1832">
        <v>-2.5488281000000002</v>
      </c>
      <c r="C1832">
        <v>-8.7890625</v>
      </c>
      <c r="D1832" t="b">
        <f t="shared" si="84"/>
        <v>0</v>
      </c>
      <c r="F1832">
        <f>Trimmed!G1832-'raw data'!$T$2</f>
        <v>20415</v>
      </c>
      <c r="G1832">
        <v>33373</v>
      </c>
      <c r="H1832">
        <v>-1.7578125</v>
      </c>
      <c r="I1832">
        <v>-23.970171000000001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32049</v>
      </c>
      <c r="B1833">
        <v>-2.6367188000000001</v>
      </c>
      <c r="C1833">
        <v>-7.9900570000000002</v>
      </c>
      <c r="D1833" t="b">
        <f t="shared" si="84"/>
        <v>0</v>
      </c>
      <c r="F1833">
        <f>Trimmed!G1833-'raw data'!$T$2</f>
        <v>20426</v>
      </c>
      <c r="G1833">
        <v>33384</v>
      </c>
      <c r="H1833">
        <v>-1.8457030999999999</v>
      </c>
      <c r="I1833">
        <v>-8.7890625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32060</v>
      </c>
      <c r="B1834">
        <v>-2.7246093999999998</v>
      </c>
      <c r="C1834">
        <v>-8.7890625</v>
      </c>
      <c r="D1834" t="b">
        <f t="shared" si="84"/>
        <v>1</v>
      </c>
      <c r="F1834">
        <f>Trimmed!G1834-'raw data'!$T$2</f>
        <v>20436</v>
      </c>
      <c r="G1834">
        <v>33394</v>
      </c>
      <c r="H1834">
        <v>-1.9335937999999999</v>
      </c>
      <c r="I1834">
        <v>-7.9900570000000002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32070</v>
      </c>
      <c r="B1835">
        <v>-2.7246093999999998</v>
      </c>
      <c r="C1835">
        <v>0</v>
      </c>
      <c r="D1835" t="b">
        <f t="shared" si="84"/>
        <v>1</v>
      </c>
      <c r="F1835">
        <f>Trimmed!G1835-'raw data'!$T$2</f>
        <v>20447</v>
      </c>
      <c r="G1835">
        <v>33405</v>
      </c>
      <c r="H1835">
        <v>-2.109375</v>
      </c>
      <c r="I1835">
        <v>-17.578125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32081</v>
      </c>
      <c r="B1836">
        <v>-2.7246093999999998</v>
      </c>
      <c r="C1836">
        <v>0</v>
      </c>
      <c r="D1836" t="b">
        <f t="shared" si="84"/>
        <v>1</v>
      </c>
      <c r="F1836">
        <f>Trimmed!G1836-'raw data'!$T$2</f>
        <v>20457</v>
      </c>
      <c r="G1836">
        <v>33415</v>
      </c>
      <c r="H1836">
        <v>-2.1972656000000002</v>
      </c>
      <c r="I1836">
        <v>-8.7890625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32091</v>
      </c>
      <c r="B1837">
        <v>-2.7246093999999998</v>
      </c>
      <c r="C1837">
        <v>0</v>
      </c>
      <c r="D1837" t="b">
        <f t="shared" si="84"/>
        <v>1</v>
      </c>
      <c r="F1837">
        <f>Trimmed!G1837-'raw data'!$T$2</f>
        <v>20467</v>
      </c>
      <c r="G1837">
        <v>33425</v>
      </c>
      <c r="H1837">
        <v>-2.2851561999999999</v>
      </c>
      <c r="I1837">
        <v>-7.9900570000000002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32101</v>
      </c>
      <c r="B1838">
        <v>-2.7246093999999998</v>
      </c>
      <c r="C1838">
        <v>0</v>
      </c>
      <c r="D1838" t="b">
        <f t="shared" si="84"/>
        <v>0</v>
      </c>
      <c r="F1838">
        <f>Trimmed!G1838-'raw data'!$T$2</f>
        <v>20488</v>
      </c>
      <c r="G1838">
        <v>33446</v>
      </c>
      <c r="H1838">
        <v>-2.3730468999999998</v>
      </c>
      <c r="I1838">
        <v>0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32112</v>
      </c>
      <c r="B1839">
        <v>-2.6367188000000001</v>
      </c>
      <c r="C1839">
        <v>8.7890625</v>
      </c>
      <c r="D1839" t="b">
        <f t="shared" si="84"/>
        <v>0</v>
      </c>
      <c r="F1839">
        <f>Trimmed!G1839-'raw data'!$T$2</f>
        <v>20520</v>
      </c>
      <c r="G1839">
        <v>33478</v>
      </c>
      <c r="H1839">
        <v>-2.4609375</v>
      </c>
      <c r="I1839">
        <v>0</v>
      </c>
      <c r="J1839" t="str">
        <f t="shared" si="85"/>
        <v>NO</v>
      </c>
      <c r="K1839" t="str">
        <f t="shared" si="86"/>
        <v>YES</v>
      </c>
    </row>
    <row r="1840" spans="1:11" x14ac:dyDescent="0.25">
      <c r="A1840">
        <v>32122</v>
      </c>
      <c r="B1840">
        <v>-2.5488281000000002</v>
      </c>
      <c r="C1840">
        <v>7.9900570000000002</v>
      </c>
      <c r="D1840" t="b">
        <f t="shared" si="84"/>
        <v>0</v>
      </c>
      <c r="F1840">
        <f>Trimmed!G1840-'raw data'!$T$2</f>
        <v>20540</v>
      </c>
      <c r="G1840">
        <v>33498</v>
      </c>
      <c r="H1840">
        <v>-2.3730468999999998</v>
      </c>
      <c r="I1840">
        <v>0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32133</v>
      </c>
      <c r="B1841">
        <v>-2.4609375</v>
      </c>
      <c r="C1841">
        <v>8.7890625</v>
      </c>
      <c r="D1841" t="b">
        <f t="shared" si="84"/>
        <v>0</v>
      </c>
      <c r="F1841">
        <f>Trimmed!G1841-'raw data'!$T$2</f>
        <v>20551</v>
      </c>
      <c r="G1841">
        <v>33509</v>
      </c>
      <c r="H1841">
        <v>-2.2851561999999999</v>
      </c>
      <c r="I1841">
        <v>8.7890625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32143</v>
      </c>
      <c r="B1842">
        <v>-2.3730468999999998</v>
      </c>
      <c r="C1842">
        <v>8.7890625</v>
      </c>
      <c r="D1842" t="b">
        <f t="shared" si="84"/>
        <v>0</v>
      </c>
      <c r="F1842">
        <f>Trimmed!G1842-'raw data'!$T$2</f>
        <v>20561</v>
      </c>
      <c r="G1842">
        <v>33519</v>
      </c>
      <c r="H1842">
        <v>-2.1972656000000002</v>
      </c>
      <c r="I1842">
        <v>7.9900570000000002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32153</v>
      </c>
      <c r="B1843">
        <v>-2.1972656000000002</v>
      </c>
      <c r="C1843">
        <v>15.980114</v>
      </c>
      <c r="D1843" t="b">
        <f t="shared" si="84"/>
        <v>0</v>
      </c>
      <c r="F1843">
        <f>Trimmed!G1843-'raw data'!$T$2</f>
        <v>20572</v>
      </c>
      <c r="G1843">
        <v>33530</v>
      </c>
      <c r="H1843">
        <v>-2.109375</v>
      </c>
      <c r="I1843">
        <v>8.7890625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32164</v>
      </c>
      <c r="B1844">
        <v>-2.0214843999999998</v>
      </c>
      <c r="C1844">
        <v>17.578125</v>
      </c>
      <c r="D1844" t="b">
        <f t="shared" si="84"/>
        <v>0</v>
      </c>
      <c r="F1844">
        <f>Trimmed!G1844-'raw data'!$T$2</f>
        <v>20582</v>
      </c>
      <c r="G1844">
        <v>33540</v>
      </c>
      <c r="H1844">
        <v>-2.0214843999999998</v>
      </c>
      <c r="I1844">
        <v>7.9900570000000002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32174</v>
      </c>
      <c r="B1845">
        <v>-1.8457030999999999</v>
      </c>
      <c r="C1845">
        <v>15.980114</v>
      </c>
      <c r="D1845" t="b">
        <f t="shared" si="84"/>
        <v>0</v>
      </c>
      <c r="F1845">
        <f>Trimmed!G1845-'raw data'!$T$2</f>
        <v>20593</v>
      </c>
      <c r="G1845">
        <v>33551</v>
      </c>
      <c r="H1845">
        <v>-1.8457030999999999</v>
      </c>
      <c r="I1845">
        <v>17.578125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32185</v>
      </c>
      <c r="B1846">
        <v>-1.7578125</v>
      </c>
      <c r="C1846">
        <v>8.7890625</v>
      </c>
      <c r="D1846" t="b">
        <f t="shared" si="84"/>
        <v>0</v>
      </c>
      <c r="F1846">
        <f>Trimmed!G1846-'raw data'!$T$2</f>
        <v>20603</v>
      </c>
      <c r="G1846">
        <v>33561</v>
      </c>
      <c r="H1846">
        <v>-1.7578125</v>
      </c>
      <c r="I1846">
        <v>8.7890625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32195</v>
      </c>
      <c r="B1847">
        <v>-1.4941405999999999</v>
      </c>
      <c r="C1847">
        <v>23.970171000000001</v>
      </c>
      <c r="D1847" t="b">
        <f t="shared" si="84"/>
        <v>0</v>
      </c>
      <c r="F1847">
        <f>Trimmed!G1847-'raw data'!$T$2</f>
        <v>20613</v>
      </c>
      <c r="G1847">
        <v>33571</v>
      </c>
      <c r="H1847">
        <v>-1.5820312000000001</v>
      </c>
      <c r="I1847">
        <v>15.980114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32206</v>
      </c>
      <c r="B1848">
        <v>-1.3183594000000001</v>
      </c>
      <c r="C1848">
        <v>17.578125</v>
      </c>
      <c r="D1848" t="b">
        <f t="shared" si="84"/>
        <v>0</v>
      </c>
      <c r="F1848">
        <f>Trimmed!G1848-'raw data'!$T$2</f>
        <v>20624</v>
      </c>
      <c r="G1848">
        <v>33582</v>
      </c>
      <c r="H1848">
        <v>-1.40625</v>
      </c>
      <c r="I1848">
        <v>17.578125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32216</v>
      </c>
      <c r="B1849">
        <v>-1.0546875</v>
      </c>
      <c r="C1849">
        <v>26.3671875</v>
      </c>
      <c r="D1849" t="b">
        <f t="shared" si="84"/>
        <v>0</v>
      </c>
      <c r="F1849">
        <f>Trimmed!G1849-'raw data'!$T$2</f>
        <v>20634</v>
      </c>
      <c r="G1849">
        <v>33592</v>
      </c>
      <c r="H1849">
        <v>-1.2304687999999999</v>
      </c>
      <c r="I1849">
        <v>15.980114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32226</v>
      </c>
      <c r="B1850">
        <v>-0.96679689999999996</v>
      </c>
      <c r="C1850">
        <v>7.9900570000000002</v>
      </c>
      <c r="D1850" t="b">
        <f t="shared" si="84"/>
        <v>0</v>
      </c>
      <c r="F1850">
        <f>Trimmed!G1850-'raw data'!$T$2</f>
        <v>20645</v>
      </c>
      <c r="G1850">
        <v>33603</v>
      </c>
      <c r="H1850">
        <v>-1.0546875</v>
      </c>
      <c r="I1850">
        <v>17.578125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32237</v>
      </c>
      <c r="B1851">
        <v>-0.703125</v>
      </c>
      <c r="C1851">
        <v>26.3671875</v>
      </c>
      <c r="D1851" t="b">
        <f t="shared" si="84"/>
        <v>0</v>
      </c>
      <c r="F1851">
        <f>Trimmed!G1851-'raw data'!$T$2</f>
        <v>20655</v>
      </c>
      <c r="G1851">
        <v>33613</v>
      </c>
      <c r="H1851">
        <v>-0.87890619999999997</v>
      </c>
      <c r="I1851">
        <v>15.980114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32247</v>
      </c>
      <c r="B1852">
        <v>-0.43945309999999999</v>
      </c>
      <c r="C1852">
        <v>23.970171000000001</v>
      </c>
      <c r="D1852" t="b">
        <f t="shared" si="84"/>
        <v>0</v>
      </c>
      <c r="F1852">
        <f>Trimmed!G1852-'raw data'!$T$2</f>
        <v>20666</v>
      </c>
      <c r="G1852">
        <v>33624</v>
      </c>
      <c r="H1852">
        <v>-0.61523439999999996</v>
      </c>
      <c r="I1852">
        <v>26.3671875</v>
      </c>
      <c r="J1852" t="str">
        <f t="shared" si="85"/>
        <v>NO</v>
      </c>
      <c r="K1852" t="str">
        <f t="shared" si="86"/>
        <v>NO</v>
      </c>
    </row>
    <row r="1853" spans="1:11" x14ac:dyDescent="0.25">
      <c r="A1853">
        <v>32258</v>
      </c>
      <c r="B1853">
        <v>-0.26367190000000001</v>
      </c>
      <c r="C1853">
        <v>17.578125</v>
      </c>
      <c r="D1853" t="b">
        <f t="shared" si="84"/>
        <v>0</v>
      </c>
      <c r="F1853">
        <f>Trimmed!G1853-'raw data'!$T$2</f>
        <v>20676</v>
      </c>
      <c r="G1853">
        <v>33634</v>
      </c>
      <c r="H1853">
        <v>-0.43945309999999999</v>
      </c>
      <c r="I1853">
        <v>17.578125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32268</v>
      </c>
      <c r="B1854">
        <v>0</v>
      </c>
      <c r="C1854">
        <v>23.970171000000001</v>
      </c>
      <c r="D1854" t="b">
        <f t="shared" si="84"/>
        <v>0</v>
      </c>
      <c r="F1854">
        <f>Trimmed!G1854-'raw data'!$T$2</f>
        <v>20686</v>
      </c>
      <c r="G1854">
        <v>33644</v>
      </c>
      <c r="H1854">
        <v>-0.26367190000000001</v>
      </c>
      <c r="I1854">
        <v>15.980114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32279</v>
      </c>
      <c r="B1855">
        <v>0.1757812</v>
      </c>
      <c r="C1855">
        <v>17.578125</v>
      </c>
      <c r="D1855" t="b">
        <f t="shared" si="84"/>
        <v>0</v>
      </c>
      <c r="F1855">
        <f>Trimmed!G1855-'raw data'!$T$2</f>
        <v>20697</v>
      </c>
      <c r="G1855">
        <v>33655</v>
      </c>
      <c r="H1855">
        <v>-8.7890599999999999E-2</v>
      </c>
      <c r="I1855">
        <v>17.578125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32289</v>
      </c>
      <c r="B1856">
        <v>0.43945309999999999</v>
      </c>
      <c r="C1856">
        <v>26.3671875</v>
      </c>
      <c r="D1856" t="b">
        <f t="shared" si="84"/>
        <v>0</v>
      </c>
      <c r="F1856">
        <f>Trimmed!G1856-'raw data'!$T$2</f>
        <v>20707</v>
      </c>
      <c r="G1856">
        <v>33665</v>
      </c>
      <c r="H1856">
        <v>8.7890599999999999E-2</v>
      </c>
      <c r="I1856">
        <v>15.980114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32299</v>
      </c>
      <c r="B1857">
        <v>0.61523439999999996</v>
      </c>
      <c r="C1857">
        <v>15.980114</v>
      </c>
      <c r="D1857" t="b">
        <f t="shared" si="84"/>
        <v>0</v>
      </c>
      <c r="F1857">
        <f>Trimmed!G1857-'raw data'!$T$2</f>
        <v>20718</v>
      </c>
      <c r="G1857">
        <v>33676</v>
      </c>
      <c r="H1857">
        <v>0.26367190000000001</v>
      </c>
      <c r="I1857">
        <v>17.578125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32310</v>
      </c>
      <c r="B1858">
        <v>0.79101560000000004</v>
      </c>
      <c r="C1858">
        <v>17.578125</v>
      </c>
      <c r="D1858" t="b">
        <f t="shared" si="84"/>
        <v>0</v>
      </c>
      <c r="F1858">
        <f>Trimmed!G1858-'raw data'!$T$2</f>
        <v>20728</v>
      </c>
      <c r="G1858">
        <v>33686</v>
      </c>
      <c r="H1858">
        <v>0.52734380000000003</v>
      </c>
      <c r="I1858">
        <v>23.970171000000001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32320</v>
      </c>
      <c r="B1859">
        <v>0.96679689999999996</v>
      </c>
      <c r="C1859">
        <v>15.980114</v>
      </c>
      <c r="D1859" t="b">
        <f t="shared" ref="D1859:D1922" si="87">B1859=B1860</f>
        <v>0</v>
      </c>
      <c r="F1859">
        <f>Trimmed!G1859-'raw data'!$T$2</f>
        <v>20739</v>
      </c>
      <c r="G1859">
        <v>33697</v>
      </c>
      <c r="H1859">
        <v>0.703125</v>
      </c>
      <c r="I1859">
        <v>17.578125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32331</v>
      </c>
      <c r="B1860">
        <v>1.1425780999999999</v>
      </c>
      <c r="C1860">
        <v>17.578125</v>
      </c>
      <c r="D1860" t="b">
        <f t="shared" si="87"/>
        <v>0</v>
      </c>
      <c r="F1860">
        <f>Trimmed!G1860-'raw data'!$T$2</f>
        <v>20749</v>
      </c>
      <c r="G1860">
        <v>33707</v>
      </c>
      <c r="H1860">
        <v>0.79101560000000004</v>
      </c>
      <c r="I1860">
        <v>8.7890625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32341</v>
      </c>
      <c r="B1861">
        <v>1.3183594000000001</v>
      </c>
      <c r="C1861">
        <v>15.980114</v>
      </c>
      <c r="D1861" t="b">
        <f t="shared" si="87"/>
        <v>0</v>
      </c>
      <c r="F1861">
        <f>Trimmed!G1861-'raw data'!$T$2</f>
        <v>20759</v>
      </c>
      <c r="G1861">
        <v>33717</v>
      </c>
      <c r="H1861">
        <v>0.96679689999999996</v>
      </c>
      <c r="I1861">
        <v>15.980114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32352</v>
      </c>
      <c r="B1862">
        <v>1.4941405999999999</v>
      </c>
      <c r="C1862">
        <v>17.578125</v>
      </c>
      <c r="D1862" t="b">
        <f t="shared" si="87"/>
        <v>0</v>
      </c>
      <c r="F1862">
        <f>Trimmed!G1862-'raw data'!$T$2</f>
        <v>20770</v>
      </c>
      <c r="G1862">
        <v>33728</v>
      </c>
      <c r="H1862">
        <v>1.1425780999999999</v>
      </c>
      <c r="I1862">
        <v>17.578125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32362</v>
      </c>
      <c r="B1863">
        <v>1.5820312000000001</v>
      </c>
      <c r="C1863">
        <v>8.7890625</v>
      </c>
      <c r="D1863" t="b">
        <f t="shared" si="87"/>
        <v>0</v>
      </c>
      <c r="F1863">
        <f>Trimmed!G1863-'raw data'!$T$2</f>
        <v>20780</v>
      </c>
      <c r="G1863">
        <v>33738</v>
      </c>
      <c r="H1863">
        <v>1.2304687999999999</v>
      </c>
      <c r="I1863">
        <v>7.9900570000000002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32372</v>
      </c>
      <c r="B1864">
        <v>1.6699219000000001</v>
      </c>
      <c r="C1864">
        <v>7.9900570000000002</v>
      </c>
      <c r="D1864" t="b">
        <f t="shared" si="87"/>
        <v>0</v>
      </c>
      <c r="F1864">
        <f>Trimmed!G1864-'raw data'!$T$2</f>
        <v>20791</v>
      </c>
      <c r="G1864">
        <v>33749</v>
      </c>
      <c r="H1864">
        <v>1.40625</v>
      </c>
      <c r="I1864">
        <v>17.578125</v>
      </c>
      <c r="J1864" t="str">
        <f t="shared" si="88"/>
        <v>NO</v>
      </c>
      <c r="K1864" t="str">
        <f t="shared" si="89"/>
        <v>NO</v>
      </c>
    </row>
    <row r="1865" spans="1:11" x14ac:dyDescent="0.25">
      <c r="A1865">
        <v>32383</v>
      </c>
      <c r="B1865">
        <v>1.7578125</v>
      </c>
      <c r="C1865">
        <v>8.7890625</v>
      </c>
      <c r="D1865" t="b">
        <f t="shared" si="87"/>
        <v>0</v>
      </c>
      <c r="F1865">
        <f>Trimmed!G1865-'raw data'!$T$2</f>
        <v>20801</v>
      </c>
      <c r="G1865">
        <v>33759</v>
      </c>
      <c r="H1865">
        <v>1.4941405999999999</v>
      </c>
      <c r="I1865">
        <v>7.9900570000000002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32393</v>
      </c>
      <c r="B1866">
        <v>1.8457030999999999</v>
      </c>
      <c r="C1866">
        <v>7.9900570000000002</v>
      </c>
      <c r="D1866" t="b">
        <f t="shared" si="87"/>
        <v>0</v>
      </c>
      <c r="F1866">
        <f>Trimmed!G1866-'raw data'!$T$2</f>
        <v>20812</v>
      </c>
      <c r="G1866">
        <v>33770</v>
      </c>
      <c r="H1866">
        <v>1.5820312000000001</v>
      </c>
      <c r="I1866">
        <v>8.7890625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32404</v>
      </c>
      <c r="B1867">
        <v>1.9335937999999999</v>
      </c>
      <c r="C1867">
        <v>8.7890625</v>
      </c>
      <c r="D1867" t="b">
        <f t="shared" si="87"/>
        <v>1</v>
      </c>
      <c r="F1867">
        <f>Trimmed!G1867-'raw data'!$T$2</f>
        <v>20832</v>
      </c>
      <c r="G1867">
        <v>33790</v>
      </c>
      <c r="H1867">
        <v>1.6699219000000001</v>
      </c>
      <c r="I1867">
        <v>0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32414</v>
      </c>
      <c r="B1868">
        <v>1.9335937999999999</v>
      </c>
      <c r="C1868">
        <v>0</v>
      </c>
      <c r="D1868" t="b">
        <f t="shared" si="87"/>
        <v>1</v>
      </c>
      <c r="F1868">
        <f>Trimmed!G1868-'raw data'!$T$2</f>
        <v>20864</v>
      </c>
      <c r="G1868">
        <v>33822</v>
      </c>
      <c r="H1868">
        <v>1.7578125</v>
      </c>
      <c r="I1868">
        <v>0</v>
      </c>
      <c r="J1868" t="str">
        <f t="shared" si="88"/>
        <v>YES</v>
      </c>
      <c r="K1868" t="str">
        <f t="shared" si="89"/>
        <v>NO</v>
      </c>
    </row>
    <row r="1869" spans="1:11" x14ac:dyDescent="0.25">
      <c r="A1869">
        <v>32425</v>
      </c>
      <c r="B1869">
        <v>1.9335937999999999</v>
      </c>
      <c r="C1869">
        <v>0</v>
      </c>
      <c r="D1869" t="b">
        <f t="shared" si="87"/>
        <v>1</v>
      </c>
      <c r="F1869">
        <f>Trimmed!G1869-'raw data'!$T$2</f>
        <v>20895</v>
      </c>
      <c r="G1869">
        <v>33853</v>
      </c>
      <c r="H1869">
        <v>1.6699219000000001</v>
      </c>
      <c r="I1869">
        <v>0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32435</v>
      </c>
      <c r="B1870">
        <v>1.9335937999999999</v>
      </c>
      <c r="C1870">
        <v>0</v>
      </c>
      <c r="D1870" t="b">
        <f t="shared" si="87"/>
        <v>1</v>
      </c>
      <c r="F1870">
        <f>Trimmed!G1870-'raw data'!$T$2</f>
        <v>20905</v>
      </c>
      <c r="G1870">
        <v>33863</v>
      </c>
      <c r="H1870">
        <v>1.5820312000000001</v>
      </c>
      <c r="I1870">
        <v>-7.9900570000000002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32445</v>
      </c>
      <c r="B1871">
        <v>1.9335937999999999</v>
      </c>
      <c r="C1871">
        <v>0</v>
      </c>
      <c r="D1871" t="b">
        <f t="shared" si="87"/>
        <v>1</v>
      </c>
      <c r="F1871">
        <f>Trimmed!G1871-'raw data'!$T$2</f>
        <v>20916</v>
      </c>
      <c r="G1871">
        <v>33874</v>
      </c>
      <c r="H1871">
        <v>1.4941405999999999</v>
      </c>
      <c r="I1871">
        <v>-8.7890625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32456</v>
      </c>
      <c r="B1872">
        <v>1.9335937999999999</v>
      </c>
      <c r="C1872">
        <v>0</v>
      </c>
      <c r="D1872" t="b">
        <f t="shared" si="87"/>
        <v>0</v>
      </c>
      <c r="F1872">
        <f>Trimmed!G1872-'raw data'!$T$2</f>
        <v>20926</v>
      </c>
      <c r="G1872">
        <v>33884</v>
      </c>
      <c r="H1872">
        <v>1.40625</v>
      </c>
      <c r="I1872">
        <v>-7.9900570000000002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32466</v>
      </c>
      <c r="B1873">
        <v>1.8457030999999999</v>
      </c>
      <c r="C1873">
        <v>-7.9900570000000002</v>
      </c>
      <c r="D1873" t="b">
        <f t="shared" si="87"/>
        <v>0</v>
      </c>
      <c r="F1873">
        <f>Trimmed!G1873-'raw data'!$T$2</f>
        <v>20937</v>
      </c>
      <c r="G1873">
        <v>33895</v>
      </c>
      <c r="H1873">
        <v>1.2304687999999999</v>
      </c>
      <c r="I1873">
        <v>-17.578125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32477</v>
      </c>
      <c r="B1874">
        <v>1.7578125</v>
      </c>
      <c r="C1874">
        <v>-8.7890625</v>
      </c>
      <c r="D1874" t="b">
        <f t="shared" si="87"/>
        <v>0</v>
      </c>
      <c r="F1874">
        <f>Trimmed!G1874-'raw data'!$T$2</f>
        <v>20947</v>
      </c>
      <c r="G1874">
        <v>33905</v>
      </c>
      <c r="H1874">
        <v>1.1425780999999999</v>
      </c>
      <c r="I1874">
        <v>-7.9900570000000002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32487</v>
      </c>
      <c r="B1875">
        <v>1.6699219000000001</v>
      </c>
      <c r="C1875">
        <v>-7.9900570000000002</v>
      </c>
      <c r="D1875" t="b">
        <f t="shared" si="87"/>
        <v>0</v>
      </c>
      <c r="F1875">
        <f>Trimmed!G1875-'raw data'!$T$2</f>
        <v>20958</v>
      </c>
      <c r="G1875">
        <v>33916</v>
      </c>
      <c r="H1875">
        <v>0.96679689999999996</v>
      </c>
      <c r="I1875">
        <v>-17.578125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32498</v>
      </c>
      <c r="B1876">
        <v>1.5820312000000001</v>
      </c>
      <c r="C1876">
        <v>-8.7890625</v>
      </c>
      <c r="D1876" t="b">
        <f t="shared" si="87"/>
        <v>0</v>
      </c>
      <c r="F1876">
        <f>Trimmed!G1876-'raw data'!$T$2</f>
        <v>20968</v>
      </c>
      <c r="G1876">
        <v>33926</v>
      </c>
      <c r="H1876">
        <v>0.79101560000000004</v>
      </c>
      <c r="I1876">
        <v>-17.578125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32508</v>
      </c>
      <c r="B1877">
        <v>1.40625</v>
      </c>
      <c r="C1877">
        <v>-17.578125</v>
      </c>
      <c r="D1877" t="b">
        <f t="shared" si="87"/>
        <v>0</v>
      </c>
      <c r="F1877">
        <f>Trimmed!G1877-'raw data'!$T$2</f>
        <v>20978</v>
      </c>
      <c r="G1877">
        <v>33936</v>
      </c>
      <c r="H1877">
        <v>0.703125</v>
      </c>
      <c r="I1877">
        <v>-7.9900570000000002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32518</v>
      </c>
      <c r="B1878">
        <v>1.2304687999999999</v>
      </c>
      <c r="C1878">
        <v>-15.980114</v>
      </c>
      <c r="D1878" t="b">
        <f t="shared" si="87"/>
        <v>0</v>
      </c>
      <c r="F1878">
        <f>Trimmed!G1878-'raw data'!$T$2</f>
        <v>20989</v>
      </c>
      <c r="G1878">
        <v>33947</v>
      </c>
      <c r="H1878">
        <v>0.43945309999999999</v>
      </c>
      <c r="I1878">
        <v>-26.3671875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32529</v>
      </c>
      <c r="B1879">
        <v>1.1425780999999999</v>
      </c>
      <c r="C1879">
        <v>-8.7890625</v>
      </c>
      <c r="D1879" t="b">
        <f t="shared" si="87"/>
        <v>0</v>
      </c>
      <c r="F1879">
        <f>Trimmed!G1879-'raw data'!$T$2</f>
        <v>20999</v>
      </c>
      <c r="G1879">
        <v>33957</v>
      </c>
      <c r="H1879">
        <v>0.26367190000000001</v>
      </c>
      <c r="I1879">
        <v>-15.980114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32539</v>
      </c>
      <c r="B1880">
        <v>0.96679689999999996</v>
      </c>
      <c r="C1880">
        <v>-15.980114</v>
      </c>
      <c r="D1880" t="b">
        <f t="shared" si="87"/>
        <v>0</v>
      </c>
      <c r="F1880">
        <f>Trimmed!G1880-'raw data'!$T$2</f>
        <v>21010</v>
      </c>
      <c r="G1880">
        <v>33968</v>
      </c>
      <c r="H1880">
        <v>8.7890599999999999E-2</v>
      </c>
      <c r="I1880">
        <v>-17.578125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32550</v>
      </c>
      <c r="B1881">
        <v>0.79101560000000004</v>
      </c>
      <c r="C1881">
        <v>-17.578125</v>
      </c>
      <c r="D1881" t="b">
        <f t="shared" si="87"/>
        <v>0</v>
      </c>
      <c r="F1881">
        <f>Trimmed!G1881-'raw data'!$T$2</f>
        <v>21020</v>
      </c>
      <c r="G1881">
        <v>33978</v>
      </c>
      <c r="H1881">
        <v>-8.7890599999999999E-2</v>
      </c>
      <c r="I1881">
        <v>-17.578125</v>
      </c>
      <c r="J1881" t="str">
        <f t="shared" si="88"/>
        <v>NO</v>
      </c>
      <c r="K1881" t="str">
        <f t="shared" si="89"/>
        <v>NO</v>
      </c>
    </row>
    <row r="1882" spans="1:11" x14ac:dyDescent="0.25">
      <c r="A1882">
        <v>32560</v>
      </c>
      <c r="B1882">
        <v>0.52734380000000003</v>
      </c>
      <c r="C1882">
        <v>-23.970171000000001</v>
      </c>
      <c r="D1882" t="b">
        <f t="shared" si="87"/>
        <v>0</v>
      </c>
      <c r="F1882">
        <f>Trimmed!G1882-'raw data'!$T$2</f>
        <v>21030</v>
      </c>
      <c r="G1882">
        <v>33988</v>
      </c>
      <c r="H1882">
        <v>-0.26367190000000001</v>
      </c>
      <c r="I1882">
        <v>-15.980114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32571</v>
      </c>
      <c r="B1883">
        <v>0.3515625</v>
      </c>
      <c r="C1883">
        <v>-17.578125</v>
      </c>
      <c r="D1883" t="b">
        <f t="shared" si="87"/>
        <v>0</v>
      </c>
      <c r="F1883">
        <f>Trimmed!G1883-'raw data'!$T$2</f>
        <v>21041</v>
      </c>
      <c r="G1883">
        <v>33999</v>
      </c>
      <c r="H1883">
        <v>-0.43945309999999999</v>
      </c>
      <c r="I1883">
        <v>-17.578125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32581</v>
      </c>
      <c r="B1884">
        <v>8.7890599999999999E-2</v>
      </c>
      <c r="C1884">
        <v>-26.3671875</v>
      </c>
      <c r="D1884" t="b">
        <f t="shared" si="87"/>
        <v>0</v>
      </c>
      <c r="F1884">
        <f>Trimmed!G1884-'raw data'!$T$2</f>
        <v>21051</v>
      </c>
      <c r="G1884">
        <v>34009</v>
      </c>
      <c r="H1884">
        <v>-0.703125</v>
      </c>
      <c r="I1884">
        <v>-23.970171000000001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32591</v>
      </c>
      <c r="B1885">
        <v>-8.7890599999999999E-2</v>
      </c>
      <c r="C1885">
        <v>-15.980114</v>
      </c>
      <c r="D1885" t="b">
        <f t="shared" si="87"/>
        <v>0</v>
      </c>
      <c r="F1885">
        <f>Trimmed!G1885-'raw data'!$T$2</f>
        <v>21062</v>
      </c>
      <c r="G1885">
        <v>34020</v>
      </c>
      <c r="H1885">
        <v>-0.87890619999999997</v>
      </c>
      <c r="I1885">
        <v>-17.578125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32602</v>
      </c>
      <c r="B1886">
        <v>-0.26367190000000001</v>
      </c>
      <c r="C1886">
        <v>-17.578125</v>
      </c>
      <c r="D1886" t="b">
        <f t="shared" si="87"/>
        <v>0</v>
      </c>
      <c r="F1886">
        <f>Trimmed!G1886-'raw data'!$T$2</f>
        <v>21072</v>
      </c>
      <c r="G1886">
        <v>34030</v>
      </c>
      <c r="H1886">
        <v>-1.0546875</v>
      </c>
      <c r="I1886">
        <v>-15.980114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32612</v>
      </c>
      <c r="B1887">
        <v>-0.43945309999999999</v>
      </c>
      <c r="C1887">
        <v>-15.980114</v>
      </c>
      <c r="D1887" t="b">
        <f t="shared" si="87"/>
        <v>0</v>
      </c>
      <c r="F1887">
        <f>Trimmed!G1887-'raw data'!$T$2</f>
        <v>21083</v>
      </c>
      <c r="G1887">
        <v>34041</v>
      </c>
      <c r="H1887">
        <v>-1.1425780999999999</v>
      </c>
      <c r="I1887">
        <v>-8.7890625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32623</v>
      </c>
      <c r="B1888">
        <v>-0.703125</v>
      </c>
      <c r="C1888">
        <v>-26.3671875</v>
      </c>
      <c r="D1888" t="b">
        <f t="shared" si="87"/>
        <v>0</v>
      </c>
      <c r="F1888">
        <f>Trimmed!G1888-'raw data'!$T$2</f>
        <v>21093</v>
      </c>
      <c r="G1888">
        <v>34051</v>
      </c>
      <c r="H1888">
        <v>-1.3183594000000001</v>
      </c>
      <c r="I1888">
        <v>-17.578125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32633</v>
      </c>
      <c r="B1889">
        <v>-0.87890619999999997</v>
      </c>
      <c r="C1889">
        <v>-15.980114</v>
      </c>
      <c r="D1889" t="b">
        <f t="shared" si="87"/>
        <v>0</v>
      </c>
      <c r="F1889">
        <f>Trimmed!G1889-'raw data'!$T$2</f>
        <v>21103</v>
      </c>
      <c r="G1889">
        <v>34061</v>
      </c>
      <c r="H1889">
        <v>-1.5820312000000001</v>
      </c>
      <c r="I1889">
        <v>-23.970171000000001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32644</v>
      </c>
      <c r="B1890">
        <v>-1.1425780999999999</v>
      </c>
      <c r="C1890">
        <v>-26.3671875</v>
      </c>
      <c r="D1890" t="b">
        <f t="shared" si="87"/>
        <v>0</v>
      </c>
      <c r="F1890">
        <f>Trimmed!G1890-'raw data'!$T$2</f>
        <v>21114</v>
      </c>
      <c r="G1890">
        <v>34072</v>
      </c>
      <c r="H1890">
        <v>-1.6699219000000001</v>
      </c>
      <c r="I1890">
        <v>-8.7890625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32654</v>
      </c>
      <c r="B1891">
        <v>-1.3183594000000001</v>
      </c>
      <c r="C1891">
        <v>-17.578125</v>
      </c>
      <c r="D1891" t="b">
        <f t="shared" si="87"/>
        <v>0</v>
      </c>
      <c r="F1891">
        <f>Trimmed!G1891-'raw data'!$T$2</f>
        <v>21124</v>
      </c>
      <c r="G1891">
        <v>34082</v>
      </c>
      <c r="H1891">
        <v>-1.8457030999999999</v>
      </c>
      <c r="I1891">
        <v>-15.980114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32664</v>
      </c>
      <c r="B1892">
        <v>-1.4941405999999999</v>
      </c>
      <c r="C1892">
        <v>-15.980114</v>
      </c>
      <c r="D1892" t="b">
        <f t="shared" si="87"/>
        <v>0</v>
      </c>
      <c r="F1892">
        <f>Trimmed!G1892-'raw data'!$T$2</f>
        <v>21135</v>
      </c>
      <c r="G1892">
        <v>34093</v>
      </c>
      <c r="H1892">
        <v>-1.9335937999999999</v>
      </c>
      <c r="I1892">
        <v>-8.7890625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32675</v>
      </c>
      <c r="B1893">
        <v>-1.6699219000000001</v>
      </c>
      <c r="C1893">
        <v>-17.578125</v>
      </c>
      <c r="D1893" t="b">
        <f t="shared" si="87"/>
        <v>0</v>
      </c>
      <c r="F1893">
        <f>Trimmed!G1893-'raw data'!$T$2</f>
        <v>21145</v>
      </c>
      <c r="G1893">
        <v>34103</v>
      </c>
      <c r="H1893">
        <v>-2.0214843999999998</v>
      </c>
      <c r="I1893">
        <v>-7.9900570000000002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32685</v>
      </c>
      <c r="B1894">
        <v>-1.8457030999999999</v>
      </c>
      <c r="C1894">
        <v>-15.980114</v>
      </c>
      <c r="D1894" t="b">
        <f t="shared" si="87"/>
        <v>0</v>
      </c>
      <c r="F1894">
        <f>Trimmed!G1894-'raw data'!$T$2</f>
        <v>21156</v>
      </c>
      <c r="G1894">
        <v>34114</v>
      </c>
      <c r="H1894">
        <v>-2.109375</v>
      </c>
      <c r="I1894">
        <v>-8.7890625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32696</v>
      </c>
      <c r="B1895">
        <v>-2.0214843999999998</v>
      </c>
      <c r="C1895">
        <v>-17.578125</v>
      </c>
      <c r="D1895" t="b">
        <f t="shared" si="87"/>
        <v>0</v>
      </c>
      <c r="F1895">
        <f>Trimmed!G1895-'raw data'!$T$2</f>
        <v>21166</v>
      </c>
      <c r="G1895">
        <v>34124</v>
      </c>
      <c r="H1895">
        <v>-2.1972656000000002</v>
      </c>
      <c r="I1895">
        <v>-8.7890625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32706</v>
      </c>
      <c r="B1896">
        <v>-2.109375</v>
      </c>
      <c r="C1896">
        <v>-8.7890625</v>
      </c>
      <c r="D1896" t="b">
        <f t="shared" si="87"/>
        <v>0</v>
      </c>
      <c r="F1896">
        <f>Trimmed!G1896-'raw data'!$T$2</f>
        <v>21176</v>
      </c>
      <c r="G1896">
        <v>34134</v>
      </c>
      <c r="H1896">
        <v>-2.2851561999999999</v>
      </c>
      <c r="I1896">
        <v>-7.9900570000000002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32717</v>
      </c>
      <c r="B1897">
        <v>-2.2851561999999999</v>
      </c>
      <c r="C1897">
        <v>-15.980114</v>
      </c>
      <c r="D1897" t="b">
        <f t="shared" si="87"/>
        <v>0</v>
      </c>
      <c r="F1897">
        <f>Trimmed!G1897-'raw data'!$T$2</f>
        <v>21218</v>
      </c>
      <c r="G1897">
        <v>34176</v>
      </c>
      <c r="H1897">
        <v>-2.3730468999999998</v>
      </c>
      <c r="I1897">
        <v>0</v>
      </c>
      <c r="J1897" t="str">
        <f t="shared" si="88"/>
        <v>NO</v>
      </c>
      <c r="K1897" t="str">
        <f t="shared" si="89"/>
        <v>YES</v>
      </c>
    </row>
    <row r="1898" spans="1:11" x14ac:dyDescent="0.25">
      <c r="A1898">
        <v>32727</v>
      </c>
      <c r="B1898">
        <v>-2.3730468999999998</v>
      </c>
      <c r="C1898">
        <v>-8.7890625</v>
      </c>
      <c r="D1898" t="b">
        <f t="shared" si="87"/>
        <v>0</v>
      </c>
      <c r="F1898">
        <f>Trimmed!G1898-'raw data'!$T$2</f>
        <v>21229</v>
      </c>
      <c r="G1898">
        <v>34187</v>
      </c>
      <c r="H1898">
        <v>-2.2851561999999999</v>
      </c>
      <c r="I1898">
        <v>8.7890625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32737</v>
      </c>
      <c r="B1899">
        <v>-2.4609375</v>
      </c>
      <c r="C1899">
        <v>-7.9900570000000002</v>
      </c>
      <c r="D1899" t="b">
        <f t="shared" si="87"/>
        <v>0</v>
      </c>
      <c r="F1899">
        <f>Trimmed!G1899-'raw data'!$T$2</f>
        <v>21239</v>
      </c>
      <c r="G1899">
        <v>34197</v>
      </c>
      <c r="H1899">
        <v>-2.1972656000000002</v>
      </c>
      <c r="I1899">
        <v>8.7890625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32748</v>
      </c>
      <c r="B1900">
        <v>-2.5488281000000002</v>
      </c>
      <c r="C1900">
        <v>-8.7890625</v>
      </c>
      <c r="D1900" t="b">
        <f t="shared" si="87"/>
        <v>1</v>
      </c>
      <c r="F1900">
        <f>Trimmed!G1900-'raw data'!$T$2</f>
        <v>21249</v>
      </c>
      <c r="G1900">
        <v>34207</v>
      </c>
      <c r="H1900">
        <v>-2.109375</v>
      </c>
      <c r="I1900">
        <v>7.9900570000000002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32758</v>
      </c>
      <c r="B1901">
        <v>-2.5488281000000002</v>
      </c>
      <c r="C1901">
        <v>0</v>
      </c>
      <c r="D1901" t="b">
        <f t="shared" si="87"/>
        <v>1</v>
      </c>
      <c r="F1901">
        <f>Trimmed!G1901-'raw data'!$T$2</f>
        <v>21260</v>
      </c>
      <c r="G1901">
        <v>34218</v>
      </c>
      <c r="H1901">
        <v>-2.0214843999999998</v>
      </c>
      <c r="I1901">
        <v>8.7890625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32769</v>
      </c>
      <c r="B1902">
        <v>-2.5488281000000002</v>
      </c>
      <c r="C1902">
        <v>0</v>
      </c>
      <c r="D1902" t="b">
        <f t="shared" si="87"/>
        <v>0</v>
      </c>
      <c r="F1902">
        <f>Trimmed!G1902-'raw data'!$T$2</f>
        <v>21270</v>
      </c>
      <c r="G1902">
        <v>34228</v>
      </c>
      <c r="H1902">
        <v>-1.9335937999999999</v>
      </c>
      <c r="I1902">
        <v>7.9900570000000002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32779</v>
      </c>
      <c r="B1903">
        <v>-2.6367188000000001</v>
      </c>
      <c r="C1903">
        <v>-8.7890625</v>
      </c>
      <c r="D1903" t="b">
        <f t="shared" si="87"/>
        <v>0</v>
      </c>
      <c r="F1903">
        <f>Trimmed!G1903-'raw data'!$T$2</f>
        <v>21281</v>
      </c>
      <c r="G1903">
        <v>34239</v>
      </c>
      <c r="H1903">
        <v>-1.8457030999999999</v>
      </c>
      <c r="I1903">
        <v>8.7890625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32789</v>
      </c>
      <c r="B1904">
        <v>-2.5488281000000002</v>
      </c>
      <c r="C1904">
        <v>7.9900570000000002</v>
      </c>
      <c r="D1904" t="b">
        <f t="shared" si="87"/>
        <v>1</v>
      </c>
      <c r="F1904">
        <f>Trimmed!G1904-'raw data'!$T$2</f>
        <v>21291</v>
      </c>
      <c r="G1904">
        <v>34249</v>
      </c>
      <c r="H1904">
        <v>-1.7578125</v>
      </c>
      <c r="I1904">
        <v>7.9900570000000002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32800</v>
      </c>
      <c r="B1905">
        <v>-2.5488281000000002</v>
      </c>
      <c r="C1905">
        <v>0</v>
      </c>
      <c r="D1905" t="b">
        <f t="shared" si="87"/>
        <v>0</v>
      </c>
      <c r="F1905">
        <f>Trimmed!G1905-'raw data'!$T$2</f>
        <v>21302</v>
      </c>
      <c r="G1905">
        <v>34260</v>
      </c>
      <c r="H1905">
        <v>-1.5820312000000001</v>
      </c>
      <c r="I1905">
        <v>17.578125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32810</v>
      </c>
      <c r="B1906">
        <v>-2.4609375</v>
      </c>
      <c r="C1906">
        <v>7.9900570000000002</v>
      </c>
      <c r="D1906" t="b">
        <f t="shared" si="87"/>
        <v>0</v>
      </c>
      <c r="F1906">
        <f>Trimmed!G1906-'raw data'!$T$2</f>
        <v>21312</v>
      </c>
      <c r="G1906">
        <v>34270</v>
      </c>
      <c r="H1906">
        <v>-1.40625</v>
      </c>
      <c r="I1906">
        <v>17.578125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32821</v>
      </c>
      <c r="B1907">
        <v>-2.3730468999999998</v>
      </c>
      <c r="C1907">
        <v>8.7890625</v>
      </c>
      <c r="D1907" t="b">
        <f t="shared" si="87"/>
        <v>0</v>
      </c>
      <c r="F1907">
        <f>Trimmed!G1907-'raw data'!$T$2</f>
        <v>21322</v>
      </c>
      <c r="G1907">
        <v>34280</v>
      </c>
      <c r="H1907">
        <v>-1.2304687999999999</v>
      </c>
      <c r="I1907">
        <v>15.980114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32831</v>
      </c>
      <c r="B1908">
        <v>-2.2851561999999999</v>
      </c>
      <c r="C1908">
        <v>7.9900570000000002</v>
      </c>
      <c r="D1908" t="b">
        <f t="shared" si="87"/>
        <v>0</v>
      </c>
      <c r="F1908">
        <f>Trimmed!G1908-'raw data'!$T$2</f>
        <v>21333</v>
      </c>
      <c r="G1908">
        <v>34291</v>
      </c>
      <c r="H1908">
        <v>-1.0546875</v>
      </c>
      <c r="I1908">
        <v>17.578125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32842</v>
      </c>
      <c r="B1909">
        <v>-2.1972656000000002</v>
      </c>
      <c r="C1909">
        <v>8.7890625</v>
      </c>
      <c r="D1909" t="b">
        <f t="shared" si="87"/>
        <v>0</v>
      </c>
      <c r="F1909">
        <f>Trimmed!G1909-'raw data'!$T$2</f>
        <v>21343</v>
      </c>
      <c r="G1909">
        <v>34301</v>
      </c>
      <c r="H1909">
        <v>-0.87890619999999997</v>
      </c>
      <c r="I1909">
        <v>15.980114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32852</v>
      </c>
      <c r="B1910">
        <v>-2.0214843999999998</v>
      </c>
      <c r="C1910">
        <v>17.578125</v>
      </c>
      <c r="D1910" t="b">
        <f t="shared" si="87"/>
        <v>0</v>
      </c>
      <c r="F1910">
        <f>Trimmed!G1910-'raw data'!$T$2</f>
        <v>21354</v>
      </c>
      <c r="G1910">
        <v>34312</v>
      </c>
      <c r="H1910">
        <v>-0.703125</v>
      </c>
      <c r="I1910">
        <v>17.578125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32862</v>
      </c>
      <c r="B1911">
        <v>-1.8457030999999999</v>
      </c>
      <c r="C1911">
        <v>15.980114</v>
      </c>
      <c r="D1911" t="b">
        <f t="shared" si="87"/>
        <v>0</v>
      </c>
      <c r="F1911">
        <f>Trimmed!G1911-'raw data'!$T$2</f>
        <v>21364</v>
      </c>
      <c r="G1911">
        <v>34322</v>
      </c>
      <c r="H1911">
        <v>-0.52734380000000003</v>
      </c>
      <c r="I1911">
        <v>15.980114</v>
      </c>
      <c r="J1911" t="str">
        <f t="shared" si="88"/>
        <v>NO</v>
      </c>
      <c r="K1911" t="str">
        <f t="shared" si="89"/>
        <v>NO</v>
      </c>
    </row>
    <row r="1912" spans="1:11" x14ac:dyDescent="0.25">
      <c r="A1912">
        <v>32873</v>
      </c>
      <c r="B1912">
        <v>-1.7578125</v>
      </c>
      <c r="C1912">
        <v>8.7890625</v>
      </c>
      <c r="D1912" t="b">
        <f t="shared" si="87"/>
        <v>0</v>
      </c>
      <c r="F1912">
        <f>Trimmed!G1912-'raw data'!$T$2</f>
        <v>21375</v>
      </c>
      <c r="G1912">
        <v>34333</v>
      </c>
      <c r="H1912">
        <v>-0.3515625</v>
      </c>
      <c r="I1912">
        <v>17.578125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32883</v>
      </c>
      <c r="B1913">
        <v>-1.5820312000000001</v>
      </c>
      <c r="C1913">
        <v>15.980114</v>
      </c>
      <c r="D1913" t="b">
        <f t="shared" si="87"/>
        <v>0</v>
      </c>
      <c r="F1913">
        <f>Trimmed!G1913-'raw data'!$T$2</f>
        <v>21385</v>
      </c>
      <c r="G1913">
        <v>34343</v>
      </c>
      <c r="H1913">
        <v>-0.1757812</v>
      </c>
      <c r="I1913">
        <v>17.578125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32894</v>
      </c>
      <c r="B1914">
        <v>-1.3183594000000001</v>
      </c>
      <c r="C1914">
        <v>26.3671875</v>
      </c>
      <c r="D1914" t="b">
        <f t="shared" si="87"/>
        <v>0</v>
      </c>
      <c r="F1914">
        <f>Trimmed!G1914-'raw data'!$T$2</f>
        <v>21395</v>
      </c>
      <c r="G1914">
        <v>34353</v>
      </c>
      <c r="H1914">
        <v>0</v>
      </c>
      <c r="I1914">
        <v>15.980114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32904</v>
      </c>
      <c r="B1915">
        <v>-1.1425780999999999</v>
      </c>
      <c r="C1915">
        <v>15.980114</v>
      </c>
      <c r="D1915" t="b">
        <f t="shared" si="87"/>
        <v>0</v>
      </c>
      <c r="F1915">
        <f>Trimmed!G1915-'raw data'!$T$2</f>
        <v>21406</v>
      </c>
      <c r="G1915">
        <v>34364</v>
      </c>
      <c r="H1915">
        <v>0.1757812</v>
      </c>
      <c r="I1915">
        <v>17.578125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32915</v>
      </c>
      <c r="B1916">
        <v>-0.96679689999999996</v>
      </c>
      <c r="C1916">
        <v>17.578125</v>
      </c>
      <c r="D1916" t="b">
        <f t="shared" si="87"/>
        <v>0</v>
      </c>
      <c r="F1916">
        <f>Trimmed!G1916-'raw data'!$T$2</f>
        <v>21416</v>
      </c>
      <c r="G1916">
        <v>34374</v>
      </c>
      <c r="H1916">
        <v>0.3515625</v>
      </c>
      <c r="I1916">
        <v>15.980114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32925</v>
      </c>
      <c r="B1917">
        <v>-0.79101560000000004</v>
      </c>
      <c r="C1917">
        <v>17.578125</v>
      </c>
      <c r="D1917" t="b">
        <f t="shared" si="87"/>
        <v>0</v>
      </c>
      <c r="F1917">
        <f>Trimmed!G1917-'raw data'!$T$2</f>
        <v>21427</v>
      </c>
      <c r="G1917">
        <v>34385</v>
      </c>
      <c r="H1917">
        <v>0.52734380000000003</v>
      </c>
      <c r="I1917">
        <v>17.578125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32935</v>
      </c>
      <c r="B1918">
        <v>-0.52734380000000003</v>
      </c>
      <c r="C1918">
        <v>23.970171000000001</v>
      </c>
      <c r="D1918" t="b">
        <f t="shared" si="87"/>
        <v>0</v>
      </c>
      <c r="F1918">
        <f>Trimmed!G1918-'raw data'!$T$2</f>
        <v>21437</v>
      </c>
      <c r="G1918">
        <v>34395</v>
      </c>
      <c r="H1918">
        <v>0.703125</v>
      </c>
      <c r="I1918">
        <v>15.980114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32946</v>
      </c>
      <c r="B1919">
        <v>-0.3515625</v>
      </c>
      <c r="C1919">
        <v>17.578125</v>
      </c>
      <c r="D1919" t="b">
        <f t="shared" si="87"/>
        <v>0</v>
      </c>
      <c r="F1919">
        <f>Trimmed!G1919-'raw data'!$T$2</f>
        <v>21448</v>
      </c>
      <c r="G1919">
        <v>34406</v>
      </c>
      <c r="H1919">
        <v>0.79101560000000004</v>
      </c>
      <c r="I1919">
        <v>8.7890625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32956</v>
      </c>
      <c r="B1920">
        <v>-0.1757812</v>
      </c>
      <c r="C1920">
        <v>15.980114</v>
      </c>
      <c r="D1920" t="b">
        <f t="shared" si="87"/>
        <v>0</v>
      </c>
      <c r="F1920">
        <f>Trimmed!G1920-'raw data'!$T$2</f>
        <v>21458</v>
      </c>
      <c r="G1920">
        <v>34416</v>
      </c>
      <c r="H1920">
        <v>0.96679689999999996</v>
      </c>
      <c r="I1920">
        <v>17.578125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32967</v>
      </c>
      <c r="B1921">
        <v>8.7890599999999999E-2</v>
      </c>
      <c r="C1921">
        <v>26.3671875</v>
      </c>
      <c r="D1921" t="b">
        <f t="shared" si="87"/>
        <v>0</v>
      </c>
      <c r="F1921">
        <f>Trimmed!G1921-'raw data'!$T$2</f>
        <v>21468</v>
      </c>
      <c r="G1921">
        <v>34426</v>
      </c>
      <c r="H1921">
        <v>1.1425780999999999</v>
      </c>
      <c r="I1921">
        <v>15.980114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32977</v>
      </c>
      <c r="B1922">
        <v>0.26367190000000001</v>
      </c>
      <c r="C1922">
        <v>15.980114</v>
      </c>
      <c r="D1922" t="b">
        <f t="shared" si="87"/>
        <v>0</v>
      </c>
      <c r="F1922">
        <f>Trimmed!G1922-'raw data'!$T$2</f>
        <v>21479</v>
      </c>
      <c r="G1922">
        <v>34437</v>
      </c>
      <c r="H1922">
        <v>1.2304687999999999</v>
      </c>
      <c r="I1922">
        <v>8.7890625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32988</v>
      </c>
      <c r="B1923">
        <v>0.43945309999999999</v>
      </c>
      <c r="C1923">
        <v>17.578125</v>
      </c>
      <c r="D1923" t="b">
        <f t="shared" ref="D1923:D1986" si="90">B1923=B1924</f>
        <v>0</v>
      </c>
      <c r="F1923">
        <f>Trimmed!G1923-'raw data'!$T$2</f>
        <v>21489</v>
      </c>
      <c r="G1923">
        <v>34447</v>
      </c>
      <c r="H1923">
        <v>1.3183594000000001</v>
      </c>
      <c r="I1923">
        <v>7.9900570000000002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32998</v>
      </c>
      <c r="B1924">
        <v>0.61523439999999996</v>
      </c>
      <c r="C1924">
        <v>17.578125</v>
      </c>
      <c r="D1924" t="b">
        <f t="shared" si="90"/>
        <v>0</v>
      </c>
      <c r="F1924">
        <f>Trimmed!G1924-'raw data'!$T$2</f>
        <v>21500</v>
      </c>
      <c r="G1924">
        <v>34458</v>
      </c>
      <c r="H1924">
        <v>1.40625</v>
      </c>
      <c r="I1924">
        <v>8.7890625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33008</v>
      </c>
      <c r="B1925">
        <v>0.79101560000000004</v>
      </c>
      <c r="C1925">
        <v>15.980114</v>
      </c>
      <c r="D1925" t="b">
        <f t="shared" si="90"/>
        <v>0</v>
      </c>
      <c r="F1925">
        <f>Trimmed!G1925-'raw data'!$T$2</f>
        <v>21510</v>
      </c>
      <c r="G1925">
        <v>34468</v>
      </c>
      <c r="H1925">
        <v>1.4941405999999999</v>
      </c>
      <c r="I1925">
        <v>7.9900570000000002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33019</v>
      </c>
      <c r="B1926">
        <v>0.96679689999999996</v>
      </c>
      <c r="C1926">
        <v>17.578125</v>
      </c>
      <c r="D1926" t="b">
        <f t="shared" si="90"/>
        <v>0</v>
      </c>
      <c r="F1926">
        <f>Trimmed!G1926-'raw data'!$T$2</f>
        <v>21531</v>
      </c>
      <c r="G1926">
        <v>34489</v>
      </c>
      <c r="H1926">
        <v>1.5820312000000001</v>
      </c>
      <c r="I1926">
        <v>0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33029</v>
      </c>
      <c r="B1927">
        <v>1.1425780999999999</v>
      </c>
      <c r="C1927">
        <v>15.980114</v>
      </c>
      <c r="D1927" t="b">
        <f t="shared" si="90"/>
        <v>0</v>
      </c>
      <c r="F1927">
        <f>Trimmed!G1927-'raw data'!$T$2</f>
        <v>21552</v>
      </c>
      <c r="G1927">
        <v>34510</v>
      </c>
      <c r="H1927">
        <v>1.6699219000000001</v>
      </c>
      <c r="I1927">
        <v>0</v>
      </c>
      <c r="J1927" t="str">
        <f t="shared" si="91"/>
        <v>YES</v>
      </c>
      <c r="K1927" t="str">
        <f t="shared" si="92"/>
        <v>NO</v>
      </c>
    </row>
    <row r="1928" spans="1:11" x14ac:dyDescent="0.25">
      <c r="A1928">
        <v>33040</v>
      </c>
      <c r="B1928">
        <v>1.3183594000000001</v>
      </c>
      <c r="C1928">
        <v>17.578125</v>
      </c>
      <c r="D1928" t="b">
        <f t="shared" si="90"/>
        <v>0</v>
      </c>
      <c r="F1928">
        <f>Trimmed!G1928-'raw data'!$T$2</f>
        <v>21573</v>
      </c>
      <c r="G1928">
        <v>34531</v>
      </c>
      <c r="H1928">
        <v>1.5820312000000001</v>
      </c>
      <c r="I1928">
        <v>0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33050</v>
      </c>
      <c r="B1929">
        <v>1.40625</v>
      </c>
      <c r="C1929">
        <v>7.9900570000000002</v>
      </c>
      <c r="D1929" t="b">
        <f t="shared" si="90"/>
        <v>0</v>
      </c>
      <c r="F1929">
        <f>Trimmed!G1929-'raw data'!$T$2</f>
        <v>21594</v>
      </c>
      <c r="G1929">
        <v>34552</v>
      </c>
      <c r="H1929">
        <v>1.4941405999999999</v>
      </c>
      <c r="I1929">
        <v>0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33061</v>
      </c>
      <c r="B1930">
        <v>1.4941405999999999</v>
      </c>
      <c r="C1930">
        <v>8.7890625</v>
      </c>
      <c r="D1930" t="b">
        <f t="shared" si="90"/>
        <v>0</v>
      </c>
      <c r="F1930">
        <f>Trimmed!G1930-'raw data'!$T$2</f>
        <v>21604</v>
      </c>
      <c r="G1930">
        <v>34562</v>
      </c>
      <c r="H1930">
        <v>1.40625</v>
      </c>
      <c r="I1930">
        <v>-8.7890625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33071</v>
      </c>
      <c r="B1931">
        <v>1.6699219000000001</v>
      </c>
      <c r="C1931">
        <v>17.578125</v>
      </c>
      <c r="D1931" t="b">
        <f t="shared" si="90"/>
        <v>0</v>
      </c>
      <c r="F1931">
        <f>Trimmed!G1931-'raw data'!$T$2</f>
        <v>21614</v>
      </c>
      <c r="G1931">
        <v>34572</v>
      </c>
      <c r="H1931">
        <v>1.3183594000000001</v>
      </c>
      <c r="I1931">
        <v>-7.9900570000000002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33081</v>
      </c>
      <c r="B1932">
        <v>1.7578125</v>
      </c>
      <c r="C1932">
        <v>7.9900570000000002</v>
      </c>
      <c r="D1932" t="b">
        <f t="shared" si="90"/>
        <v>1</v>
      </c>
      <c r="F1932">
        <f>Trimmed!G1932-'raw data'!$T$2</f>
        <v>21625</v>
      </c>
      <c r="G1932">
        <v>34583</v>
      </c>
      <c r="H1932">
        <v>1.2304687999999999</v>
      </c>
      <c r="I1932">
        <v>-8.7890625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33092</v>
      </c>
      <c r="B1933">
        <v>1.7578125</v>
      </c>
      <c r="C1933">
        <v>0</v>
      </c>
      <c r="D1933" t="b">
        <f t="shared" si="90"/>
        <v>0</v>
      </c>
      <c r="F1933">
        <f>Trimmed!G1933-'raw data'!$T$2</f>
        <v>21635</v>
      </c>
      <c r="G1933">
        <v>34593</v>
      </c>
      <c r="H1933">
        <v>1.1425780999999999</v>
      </c>
      <c r="I1933">
        <v>-7.9900570000000002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33102</v>
      </c>
      <c r="B1934">
        <v>1.8457030999999999</v>
      </c>
      <c r="C1934">
        <v>7.9900570000000002</v>
      </c>
      <c r="D1934" t="b">
        <f t="shared" si="90"/>
        <v>1</v>
      </c>
      <c r="F1934">
        <f>Trimmed!G1934-'raw data'!$T$2</f>
        <v>21646</v>
      </c>
      <c r="G1934">
        <v>34604</v>
      </c>
      <c r="H1934">
        <v>0.96679689999999996</v>
      </c>
      <c r="I1934">
        <v>-17.578125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33113</v>
      </c>
      <c r="B1935">
        <v>1.8457030999999999</v>
      </c>
      <c r="C1935">
        <v>0</v>
      </c>
      <c r="D1935" t="b">
        <f t="shared" si="90"/>
        <v>1</v>
      </c>
      <c r="F1935">
        <f>Trimmed!G1935-'raw data'!$T$2</f>
        <v>21656</v>
      </c>
      <c r="G1935">
        <v>34614</v>
      </c>
      <c r="H1935">
        <v>0.79101560000000004</v>
      </c>
      <c r="I1935">
        <v>-17.578125</v>
      </c>
      <c r="J1935" t="str">
        <f t="shared" si="91"/>
        <v>NO</v>
      </c>
      <c r="K1935" t="str">
        <f t="shared" si="92"/>
        <v>NO</v>
      </c>
    </row>
    <row r="1936" spans="1:11" x14ac:dyDescent="0.25">
      <c r="A1936">
        <v>33123</v>
      </c>
      <c r="B1936">
        <v>1.8457030999999999</v>
      </c>
      <c r="C1936">
        <v>0</v>
      </c>
      <c r="D1936" t="b">
        <f t="shared" si="90"/>
        <v>1</v>
      </c>
      <c r="F1936">
        <f>Trimmed!G1936-'raw data'!$T$2</f>
        <v>21667</v>
      </c>
      <c r="G1936">
        <v>34625</v>
      </c>
      <c r="H1936">
        <v>0.703125</v>
      </c>
      <c r="I1936">
        <v>-7.9900570000000002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33134</v>
      </c>
      <c r="B1937">
        <v>1.8457030999999999</v>
      </c>
      <c r="C1937">
        <v>0</v>
      </c>
      <c r="D1937" t="b">
        <f t="shared" si="90"/>
        <v>1</v>
      </c>
      <c r="F1937">
        <f>Trimmed!G1937-'raw data'!$T$2</f>
        <v>21677</v>
      </c>
      <c r="G1937">
        <v>34635</v>
      </c>
      <c r="H1937">
        <v>0.52734380000000003</v>
      </c>
      <c r="I1937">
        <v>-17.578125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33144</v>
      </c>
      <c r="B1938">
        <v>1.8457030999999999</v>
      </c>
      <c r="C1938">
        <v>0</v>
      </c>
      <c r="D1938" t="b">
        <f t="shared" si="90"/>
        <v>0</v>
      </c>
      <c r="F1938">
        <f>Trimmed!G1938-'raw data'!$T$2</f>
        <v>21687</v>
      </c>
      <c r="G1938">
        <v>34645</v>
      </c>
      <c r="H1938">
        <v>0.3515625</v>
      </c>
      <c r="I1938">
        <v>-15.980114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33154</v>
      </c>
      <c r="B1939">
        <v>1.7578125</v>
      </c>
      <c r="C1939">
        <v>-7.9900570000000002</v>
      </c>
      <c r="D1939" t="b">
        <f t="shared" si="90"/>
        <v>0</v>
      </c>
      <c r="F1939">
        <f>Trimmed!G1939-'raw data'!$T$2</f>
        <v>21698</v>
      </c>
      <c r="G1939">
        <v>34656</v>
      </c>
      <c r="H1939">
        <v>0.1757812</v>
      </c>
      <c r="I1939">
        <v>-17.578125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33165</v>
      </c>
      <c r="B1940">
        <v>1.6699219000000001</v>
      </c>
      <c r="C1940">
        <v>-8.7890625</v>
      </c>
      <c r="D1940" t="b">
        <f t="shared" si="90"/>
        <v>1</v>
      </c>
      <c r="F1940">
        <f>Trimmed!G1940-'raw data'!$T$2</f>
        <v>21708</v>
      </c>
      <c r="G1940">
        <v>34666</v>
      </c>
      <c r="H1940">
        <v>0</v>
      </c>
      <c r="I1940">
        <v>-15.980114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33175</v>
      </c>
      <c r="B1941">
        <v>1.6699219000000001</v>
      </c>
      <c r="C1941">
        <v>0</v>
      </c>
      <c r="D1941" t="b">
        <f t="shared" si="90"/>
        <v>0</v>
      </c>
      <c r="F1941">
        <f>Trimmed!G1941-'raw data'!$T$2</f>
        <v>21719</v>
      </c>
      <c r="G1941">
        <v>34677</v>
      </c>
      <c r="H1941">
        <v>-0.1757812</v>
      </c>
      <c r="I1941">
        <v>-17.578125</v>
      </c>
      <c r="J1941" t="str">
        <f t="shared" si="91"/>
        <v>NO</v>
      </c>
      <c r="K1941" t="str">
        <f t="shared" si="92"/>
        <v>NO</v>
      </c>
    </row>
    <row r="1942" spans="1:11" x14ac:dyDescent="0.25">
      <c r="A1942">
        <v>33186</v>
      </c>
      <c r="B1942">
        <v>1.4941405999999999</v>
      </c>
      <c r="C1942">
        <v>-17.578125</v>
      </c>
      <c r="D1942" t="b">
        <f t="shared" si="90"/>
        <v>0</v>
      </c>
      <c r="F1942">
        <f>Trimmed!G1942-'raw data'!$T$2</f>
        <v>21729</v>
      </c>
      <c r="G1942">
        <v>34687</v>
      </c>
      <c r="H1942">
        <v>-0.3515625</v>
      </c>
      <c r="I1942">
        <v>-17.578125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33196</v>
      </c>
      <c r="B1943">
        <v>1.40625</v>
      </c>
      <c r="C1943">
        <v>-7.9900570000000002</v>
      </c>
      <c r="D1943" t="b">
        <f t="shared" si="90"/>
        <v>0</v>
      </c>
      <c r="F1943">
        <f>Trimmed!G1943-'raw data'!$T$2</f>
        <v>21739</v>
      </c>
      <c r="G1943">
        <v>34697</v>
      </c>
      <c r="H1943">
        <v>-0.52734380000000003</v>
      </c>
      <c r="I1943">
        <v>-15.980114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33207</v>
      </c>
      <c r="B1944">
        <v>1.2304687999999999</v>
      </c>
      <c r="C1944">
        <v>-17.578125</v>
      </c>
      <c r="D1944" t="b">
        <f t="shared" si="90"/>
        <v>0</v>
      </c>
      <c r="F1944">
        <f>Trimmed!G1944-'raw data'!$T$2</f>
        <v>21750</v>
      </c>
      <c r="G1944">
        <v>34708</v>
      </c>
      <c r="H1944">
        <v>-0.703125</v>
      </c>
      <c r="I1944">
        <v>-17.578125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33217</v>
      </c>
      <c r="B1945">
        <v>1.1425780999999999</v>
      </c>
      <c r="C1945">
        <v>-8.7890625</v>
      </c>
      <c r="D1945" t="b">
        <f t="shared" si="90"/>
        <v>0</v>
      </c>
      <c r="F1945">
        <f>Trimmed!G1945-'raw data'!$T$2</f>
        <v>21760</v>
      </c>
      <c r="G1945">
        <v>34718</v>
      </c>
      <c r="H1945">
        <v>-0.87890619999999997</v>
      </c>
      <c r="I1945">
        <v>-15.980114</v>
      </c>
      <c r="J1945" t="str">
        <f t="shared" si="91"/>
        <v>NO</v>
      </c>
      <c r="K1945" t="str">
        <f t="shared" si="92"/>
        <v>NO</v>
      </c>
    </row>
    <row r="1946" spans="1:11" x14ac:dyDescent="0.25">
      <c r="A1946">
        <v>33227</v>
      </c>
      <c r="B1946">
        <v>0.96679689999999996</v>
      </c>
      <c r="C1946">
        <v>-15.980114</v>
      </c>
      <c r="D1946" t="b">
        <f t="shared" si="90"/>
        <v>0</v>
      </c>
      <c r="F1946">
        <f>Trimmed!G1946-'raw data'!$T$2</f>
        <v>21771</v>
      </c>
      <c r="G1946">
        <v>34729</v>
      </c>
      <c r="H1946">
        <v>-1.0546875</v>
      </c>
      <c r="I1946">
        <v>-17.578125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33238</v>
      </c>
      <c r="B1947">
        <v>0.79101560000000004</v>
      </c>
      <c r="C1947">
        <v>-17.578125</v>
      </c>
      <c r="D1947" t="b">
        <f t="shared" si="90"/>
        <v>0</v>
      </c>
      <c r="F1947">
        <f>Trimmed!G1947-'raw data'!$T$2</f>
        <v>21781</v>
      </c>
      <c r="G1947">
        <v>34739</v>
      </c>
      <c r="H1947">
        <v>-1.2304687999999999</v>
      </c>
      <c r="I1947">
        <v>-15.980114</v>
      </c>
      <c r="J1947" t="str">
        <f t="shared" si="91"/>
        <v>NO</v>
      </c>
      <c r="K1947" t="str">
        <f t="shared" si="92"/>
        <v>NO</v>
      </c>
    </row>
    <row r="1948" spans="1:11" x14ac:dyDescent="0.25">
      <c r="A1948">
        <v>33248</v>
      </c>
      <c r="B1948">
        <v>0.61523439999999996</v>
      </c>
      <c r="C1948">
        <v>-15.980114</v>
      </c>
      <c r="D1948" t="b">
        <f t="shared" si="90"/>
        <v>0</v>
      </c>
      <c r="F1948">
        <f>Trimmed!G1948-'raw data'!$T$2</f>
        <v>21792</v>
      </c>
      <c r="G1948">
        <v>34750</v>
      </c>
      <c r="H1948">
        <v>-1.40625</v>
      </c>
      <c r="I1948">
        <v>-17.578125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33259</v>
      </c>
      <c r="B1949">
        <v>0.43945309999999999</v>
      </c>
      <c r="C1949">
        <v>-17.578125</v>
      </c>
      <c r="D1949" t="b">
        <f t="shared" si="90"/>
        <v>0</v>
      </c>
      <c r="F1949">
        <f>Trimmed!G1949-'raw data'!$T$2</f>
        <v>21802</v>
      </c>
      <c r="G1949">
        <v>34760</v>
      </c>
      <c r="H1949">
        <v>-1.4941405999999999</v>
      </c>
      <c r="I1949">
        <v>-8.7890625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33269</v>
      </c>
      <c r="B1950">
        <v>0.26367190000000001</v>
      </c>
      <c r="C1950">
        <v>-15.980114</v>
      </c>
      <c r="D1950" t="b">
        <f t="shared" si="90"/>
        <v>0</v>
      </c>
      <c r="F1950">
        <f>Trimmed!G1950-'raw data'!$T$2</f>
        <v>21812</v>
      </c>
      <c r="G1950">
        <v>34770</v>
      </c>
      <c r="H1950">
        <v>-1.6699219000000001</v>
      </c>
      <c r="I1950">
        <v>-15.980114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33280</v>
      </c>
      <c r="B1951">
        <v>0</v>
      </c>
      <c r="C1951">
        <v>-26.3671875</v>
      </c>
      <c r="D1951" t="b">
        <f t="shared" si="90"/>
        <v>0</v>
      </c>
      <c r="F1951">
        <f>Trimmed!G1951-'raw data'!$T$2</f>
        <v>21823</v>
      </c>
      <c r="G1951">
        <v>34781</v>
      </c>
      <c r="H1951">
        <v>-1.7578125</v>
      </c>
      <c r="I1951">
        <v>-8.7890625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33290</v>
      </c>
      <c r="B1952">
        <v>-0.1757812</v>
      </c>
      <c r="C1952">
        <v>-17.578125</v>
      </c>
      <c r="D1952" t="b">
        <f t="shared" si="90"/>
        <v>0</v>
      </c>
      <c r="F1952">
        <f>Trimmed!G1952-'raw data'!$T$2</f>
        <v>21833</v>
      </c>
      <c r="G1952">
        <v>34791</v>
      </c>
      <c r="H1952">
        <v>-1.9335937999999999</v>
      </c>
      <c r="I1952">
        <v>-15.980114</v>
      </c>
      <c r="J1952" t="str">
        <f t="shared" si="91"/>
        <v>NO</v>
      </c>
      <c r="K1952" t="str">
        <f t="shared" si="92"/>
        <v>NO</v>
      </c>
    </row>
    <row r="1953" spans="1:11" x14ac:dyDescent="0.25">
      <c r="A1953">
        <v>33300</v>
      </c>
      <c r="B1953">
        <v>-0.3515625</v>
      </c>
      <c r="C1953">
        <v>-15.980114</v>
      </c>
      <c r="D1953" t="b">
        <f t="shared" si="90"/>
        <v>0</v>
      </c>
      <c r="F1953">
        <f>Trimmed!G1953-'raw data'!$T$2</f>
        <v>21844</v>
      </c>
      <c r="G1953">
        <v>34802</v>
      </c>
      <c r="H1953">
        <v>-2.0214843999999998</v>
      </c>
      <c r="I1953">
        <v>-8.7890625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33311</v>
      </c>
      <c r="B1954">
        <v>-0.61523439999999996</v>
      </c>
      <c r="C1954">
        <v>-26.3671875</v>
      </c>
      <c r="D1954" t="b">
        <f t="shared" si="90"/>
        <v>0</v>
      </c>
      <c r="F1954">
        <f>Trimmed!G1954-'raw data'!$T$2</f>
        <v>21865</v>
      </c>
      <c r="G1954">
        <v>34823</v>
      </c>
      <c r="H1954">
        <v>-2.109375</v>
      </c>
      <c r="I1954">
        <v>0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33321</v>
      </c>
      <c r="B1955">
        <v>-0.79101560000000004</v>
      </c>
      <c r="C1955">
        <v>-15.980114</v>
      </c>
      <c r="D1955" t="b">
        <f t="shared" si="90"/>
        <v>0</v>
      </c>
      <c r="F1955">
        <f>Trimmed!G1955-'raw data'!$T$2</f>
        <v>21927</v>
      </c>
      <c r="G1955">
        <v>34885</v>
      </c>
      <c r="H1955">
        <v>-2.1972656000000002</v>
      </c>
      <c r="I1955">
        <v>0</v>
      </c>
      <c r="J1955" t="str">
        <f t="shared" si="91"/>
        <v>NO</v>
      </c>
      <c r="K1955" t="str">
        <f t="shared" si="92"/>
        <v>YES</v>
      </c>
    </row>
    <row r="1956" spans="1:11" x14ac:dyDescent="0.25">
      <c r="A1956">
        <v>33332</v>
      </c>
      <c r="B1956">
        <v>-0.96679689999999996</v>
      </c>
      <c r="C1956">
        <v>-17.578125</v>
      </c>
      <c r="D1956" t="b">
        <f t="shared" si="90"/>
        <v>0</v>
      </c>
      <c r="F1956">
        <f>Trimmed!G1956-'raw data'!$T$2</f>
        <v>21938</v>
      </c>
      <c r="G1956">
        <v>34896</v>
      </c>
      <c r="H1956">
        <v>-2.109375</v>
      </c>
      <c r="I1956">
        <v>8.7890625</v>
      </c>
      <c r="J1956" t="str">
        <f t="shared" si="91"/>
        <v>NO</v>
      </c>
      <c r="K1956" t="str">
        <f t="shared" si="92"/>
        <v>NO</v>
      </c>
    </row>
    <row r="1957" spans="1:11" x14ac:dyDescent="0.25">
      <c r="A1957">
        <v>33342</v>
      </c>
      <c r="B1957">
        <v>-1.1425780999999999</v>
      </c>
      <c r="C1957">
        <v>-17.578125</v>
      </c>
      <c r="D1957" t="b">
        <f t="shared" si="90"/>
        <v>0</v>
      </c>
      <c r="F1957">
        <f>Trimmed!G1957-'raw data'!$T$2</f>
        <v>21948</v>
      </c>
      <c r="G1957">
        <v>34906</v>
      </c>
      <c r="H1957">
        <v>-2.0214843999999998</v>
      </c>
      <c r="I1957">
        <v>8.7890625</v>
      </c>
      <c r="J1957" t="str">
        <f t="shared" si="91"/>
        <v>NO</v>
      </c>
      <c r="K1957" t="str">
        <f t="shared" si="92"/>
        <v>NO</v>
      </c>
    </row>
    <row r="1958" spans="1:11" x14ac:dyDescent="0.25">
      <c r="A1958">
        <v>33352</v>
      </c>
      <c r="B1958">
        <v>-1.3183594000000001</v>
      </c>
      <c r="C1958">
        <v>-15.980114</v>
      </c>
      <c r="D1958" t="b">
        <f t="shared" si="90"/>
        <v>0</v>
      </c>
      <c r="F1958">
        <f>Trimmed!G1958-'raw data'!$T$2</f>
        <v>21958</v>
      </c>
      <c r="G1958">
        <v>34916</v>
      </c>
      <c r="H1958">
        <v>-1.9335937999999999</v>
      </c>
      <c r="I1958">
        <v>7.9900570000000002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33363</v>
      </c>
      <c r="B1959">
        <v>-1.4941405999999999</v>
      </c>
      <c r="C1959">
        <v>-17.578125</v>
      </c>
      <c r="D1959" t="b">
        <f t="shared" si="90"/>
        <v>0</v>
      </c>
      <c r="F1959">
        <f>Trimmed!G1959-'raw data'!$T$2</f>
        <v>21969</v>
      </c>
      <c r="G1959">
        <v>34927</v>
      </c>
      <c r="H1959">
        <v>-1.8457030999999999</v>
      </c>
      <c r="I1959">
        <v>8.7890625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33373</v>
      </c>
      <c r="B1960">
        <v>-1.7578125</v>
      </c>
      <c r="C1960">
        <v>-23.970171000000001</v>
      </c>
      <c r="D1960" t="b">
        <f t="shared" si="90"/>
        <v>0</v>
      </c>
      <c r="F1960">
        <f>Trimmed!G1960-'raw data'!$T$2</f>
        <v>21979</v>
      </c>
      <c r="G1960">
        <v>34937</v>
      </c>
      <c r="H1960">
        <v>-1.6699219000000001</v>
      </c>
      <c r="I1960">
        <v>15.980114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33384</v>
      </c>
      <c r="B1961">
        <v>-1.8457030999999999</v>
      </c>
      <c r="C1961">
        <v>-8.7890625</v>
      </c>
      <c r="D1961" t="b">
        <f t="shared" si="90"/>
        <v>0</v>
      </c>
      <c r="F1961">
        <f>Trimmed!G1961-'raw data'!$T$2</f>
        <v>21990</v>
      </c>
      <c r="G1961">
        <v>34948</v>
      </c>
      <c r="H1961">
        <v>-1.5820312000000001</v>
      </c>
      <c r="I1961">
        <v>8.7890625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33394</v>
      </c>
      <c r="B1962">
        <v>-1.9335937999999999</v>
      </c>
      <c r="C1962">
        <v>-7.9900570000000002</v>
      </c>
      <c r="D1962" t="b">
        <f t="shared" si="90"/>
        <v>0</v>
      </c>
      <c r="F1962">
        <f>Trimmed!G1962-'raw data'!$T$2</f>
        <v>22000</v>
      </c>
      <c r="G1962">
        <v>34958</v>
      </c>
      <c r="H1962">
        <v>-1.40625</v>
      </c>
      <c r="I1962">
        <v>15.980114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33405</v>
      </c>
      <c r="B1963">
        <v>-2.109375</v>
      </c>
      <c r="C1963">
        <v>-17.578125</v>
      </c>
      <c r="D1963" t="b">
        <f t="shared" si="90"/>
        <v>0</v>
      </c>
      <c r="F1963">
        <f>Trimmed!G1963-'raw data'!$T$2</f>
        <v>22011</v>
      </c>
      <c r="G1963">
        <v>34969</v>
      </c>
      <c r="H1963">
        <v>-1.3183594000000001</v>
      </c>
      <c r="I1963">
        <v>8.7890625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33415</v>
      </c>
      <c r="B1964">
        <v>-2.1972656000000002</v>
      </c>
      <c r="C1964">
        <v>-8.7890625</v>
      </c>
      <c r="D1964" t="b">
        <f t="shared" si="90"/>
        <v>0</v>
      </c>
      <c r="F1964">
        <f>Trimmed!G1964-'raw data'!$T$2</f>
        <v>22021</v>
      </c>
      <c r="G1964">
        <v>34979</v>
      </c>
      <c r="H1964">
        <v>-1.1425780999999999</v>
      </c>
      <c r="I1964">
        <v>17.578125</v>
      </c>
      <c r="J1964" t="str">
        <f t="shared" si="91"/>
        <v>NO</v>
      </c>
      <c r="K1964" t="str">
        <f t="shared" si="92"/>
        <v>NO</v>
      </c>
    </row>
    <row r="1965" spans="1:11" x14ac:dyDescent="0.25">
      <c r="A1965">
        <v>33425</v>
      </c>
      <c r="B1965">
        <v>-2.2851561999999999</v>
      </c>
      <c r="C1965">
        <v>-7.9900570000000002</v>
      </c>
      <c r="D1965" t="b">
        <f t="shared" si="90"/>
        <v>0</v>
      </c>
      <c r="F1965">
        <f>Trimmed!G1965-'raw data'!$T$2</f>
        <v>22031</v>
      </c>
      <c r="G1965">
        <v>34989</v>
      </c>
      <c r="H1965">
        <v>-0.96679689999999996</v>
      </c>
      <c r="I1965">
        <v>15.980114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33436</v>
      </c>
      <c r="B1966">
        <v>-2.3730468999999998</v>
      </c>
      <c r="C1966">
        <v>-8.7890625</v>
      </c>
      <c r="D1966" t="b">
        <f t="shared" si="90"/>
        <v>1</v>
      </c>
      <c r="F1966">
        <f>Trimmed!G1966-'raw data'!$T$2</f>
        <v>22042</v>
      </c>
      <c r="G1966">
        <v>35000</v>
      </c>
      <c r="H1966">
        <v>-0.79101560000000004</v>
      </c>
      <c r="I1966">
        <v>17.578125</v>
      </c>
      <c r="J1966" t="str">
        <f t="shared" si="91"/>
        <v>NO</v>
      </c>
      <c r="K1966" t="str">
        <f t="shared" si="92"/>
        <v>NO</v>
      </c>
    </row>
    <row r="1967" spans="1:11" x14ac:dyDescent="0.25">
      <c r="A1967">
        <v>33446</v>
      </c>
      <c r="B1967">
        <v>-2.3730468999999998</v>
      </c>
      <c r="C1967">
        <v>0</v>
      </c>
      <c r="D1967" t="b">
        <f t="shared" si="90"/>
        <v>0</v>
      </c>
      <c r="F1967">
        <f>Trimmed!G1967-'raw data'!$T$2</f>
        <v>22052</v>
      </c>
      <c r="G1967">
        <v>35010</v>
      </c>
      <c r="H1967">
        <v>-0.61523439999999996</v>
      </c>
      <c r="I1967">
        <v>15.980114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33457</v>
      </c>
      <c r="B1968">
        <v>-2.4609375</v>
      </c>
      <c r="C1968">
        <v>-8.7890625</v>
      </c>
      <c r="D1968" t="b">
        <f t="shared" si="90"/>
        <v>1</v>
      </c>
      <c r="F1968">
        <f>Trimmed!G1968-'raw data'!$T$2</f>
        <v>22063</v>
      </c>
      <c r="G1968">
        <v>35021</v>
      </c>
      <c r="H1968">
        <v>-0.43945309999999999</v>
      </c>
      <c r="I1968">
        <v>17.578125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33467</v>
      </c>
      <c r="B1969">
        <v>-2.4609375</v>
      </c>
      <c r="C1969">
        <v>0</v>
      </c>
      <c r="D1969" t="b">
        <f t="shared" si="90"/>
        <v>1</v>
      </c>
      <c r="F1969">
        <f>Trimmed!G1969-'raw data'!$T$2</f>
        <v>22073</v>
      </c>
      <c r="G1969">
        <v>35031</v>
      </c>
      <c r="H1969">
        <v>-0.26367190000000001</v>
      </c>
      <c r="I1969">
        <v>15.980114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33478</v>
      </c>
      <c r="B1970">
        <v>-2.4609375</v>
      </c>
      <c r="C1970">
        <v>0</v>
      </c>
      <c r="D1970" t="b">
        <f t="shared" si="90"/>
        <v>0</v>
      </c>
      <c r="F1970">
        <f>Trimmed!G1970-'raw data'!$T$2</f>
        <v>22084</v>
      </c>
      <c r="G1970">
        <v>35042</v>
      </c>
      <c r="H1970">
        <v>-8.7890599999999999E-2</v>
      </c>
      <c r="I1970">
        <v>17.578125</v>
      </c>
      <c r="J1970" t="str">
        <f t="shared" si="91"/>
        <v>NO</v>
      </c>
      <c r="K1970" t="str">
        <f t="shared" si="92"/>
        <v>NO</v>
      </c>
    </row>
    <row r="1971" spans="1:11" x14ac:dyDescent="0.25">
      <c r="A1971">
        <v>33488</v>
      </c>
      <c r="B1971">
        <v>-2.3730468999999998</v>
      </c>
      <c r="C1971">
        <v>8.7890625</v>
      </c>
      <c r="D1971" t="b">
        <f t="shared" si="90"/>
        <v>1</v>
      </c>
      <c r="F1971">
        <f>Trimmed!G1971-'raw data'!$T$2</f>
        <v>22094</v>
      </c>
      <c r="G1971">
        <v>35052</v>
      </c>
      <c r="H1971">
        <v>8.7890599999999999E-2</v>
      </c>
      <c r="I1971">
        <v>17.578125</v>
      </c>
      <c r="J1971" t="str">
        <f t="shared" si="91"/>
        <v>NO</v>
      </c>
      <c r="K1971" t="str">
        <f t="shared" si="92"/>
        <v>NO</v>
      </c>
    </row>
    <row r="1972" spans="1:11" x14ac:dyDescent="0.25">
      <c r="A1972">
        <v>33498</v>
      </c>
      <c r="B1972">
        <v>-2.3730468999999998</v>
      </c>
      <c r="C1972">
        <v>0</v>
      </c>
      <c r="D1972" t="b">
        <f t="shared" si="90"/>
        <v>0</v>
      </c>
      <c r="F1972">
        <f>Trimmed!G1972-'raw data'!$T$2</f>
        <v>22104</v>
      </c>
      <c r="G1972">
        <v>35062</v>
      </c>
      <c r="H1972">
        <v>0.26367190000000001</v>
      </c>
      <c r="I1972">
        <v>15.980114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33509</v>
      </c>
      <c r="B1973">
        <v>-2.2851561999999999</v>
      </c>
      <c r="C1973">
        <v>8.7890625</v>
      </c>
      <c r="D1973" t="b">
        <f t="shared" si="90"/>
        <v>0</v>
      </c>
      <c r="F1973">
        <f>Trimmed!G1973-'raw data'!$T$2</f>
        <v>22115</v>
      </c>
      <c r="G1973">
        <v>35073</v>
      </c>
      <c r="H1973">
        <v>0.43945309999999999</v>
      </c>
      <c r="I1973">
        <v>17.578125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33519</v>
      </c>
      <c r="B1974">
        <v>-2.1972656000000002</v>
      </c>
      <c r="C1974">
        <v>7.9900570000000002</v>
      </c>
      <c r="D1974" t="b">
        <f t="shared" si="90"/>
        <v>0</v>
      </c>
      <c r="F1974">
        <f>Trimmed!G1974-'raw data'!$T$2</f>
        <v>22125</v>
      </c>
      <c r="G1974">
        <v>35083</v>
      </c>
      <c r="H1974">
        <v>0.52734380000000003</v>
      </c>
      <c r="I1974">
        <v>7.9900570000000002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33530</v>
      </c>
      <c r="B1975">
        <v>-2.109375</v>
      </c>
      <c r="C1975">
        <v>8.7890625</v>
      </c>
      <c r="D1975" t="b">
        <f t="shared" si="90"/>
        <v>0</v>
      </c>
      <c r="F1975">
        <f>Trimmed!G1975-'raw data'!$T$2</f>
        <v>22136</v>
      </c>
      <c r="G1975">
        <v>35094</v>
      </c>
      <c r="H1975">
        <v>0.703125</v>
      </c>
      <c r="I1975">
        <v>17.578125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33540</v>
      </c>
      <c r="B1976">
        <v>-2.0214843999999998</v>
      </c>
      <c r="C1976">
        <v>7.9900570000000002</v>
      </c>
      <c r="D1976" t="b">
        <f t="shared" si="90"/>
        <v>0</v>
      </c>
      <c r="F1976">
        <f>Trimmed!G1976-'raw data'!$T$2</f>
        <v>22146</v>
      </c>
      <c r="G1976">
        <v>35104</v>
      </c>
      <c r="H1976">
        <v>0.79101560000000004</v>
      </c>
      <c r="I1976">
        <v>7.9900570000000002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33551</v>
      </c>
      <c r="B1977">
        <v>-1.8457030999999999</v>
      </c>
      <c r="C1977">
        <v>17.578125</v>
      </c>
      <c r="D1977" t="b">
        <f t="shared" si="90"/>
        <v>0</v>
      </c>
      <c r="F1977">
        <f>Trimmed!G1977-'raw data'!$T$2</f>
        <v>22157</v>
      </c>
      <c r="G1977">
        <v>35115</v>
      </c>
      <c r="H1977">
        <v>0.96679689999999996</v>
      </c>
      <c r="I1977">
        <v>17.578125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33561</v>
      </c>
      <c r="B1978">
        <v>-1.7578125</v>
      </c>
      <c r="C1978">
        <v>8.7890625</v>
      </c>
      <c r="D1978" t="b">
        <f t="shared" si="90"/>
        <v>0</v>
      </c>
      <c r="F1978">
        <f>Trimmed!G1978-'raw data'!$T$2</f>
        <v>22167</v>
      </c>
      <c r="G1978">
        <v>35125</v>
      </c>
      <c r="H1978">
        <v>1.0546875</v>
      </c>
      <c r="I1978">
        <v>8.7890625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33571</v>
      </c>
      <c r="B1979">
        <v>-1.5820312000000001</v>
      </c>
      <c r="C1979">
        <v>15.980114</v>
      </c>
      <c r="D1979" t="b">
        <f t="shared" si="90"/>
        <v>0</v>
      </c>
      <c r="F1979">
        <f>Trimmed!G1979-'raw data'!$T$2</f>
        <v>22177</v>
      </c>
      <c r="G1979">
        <v>35135</v>
      </c>
      <c r="H1979">
        <v>1.2304687999999999</v>
      </c>
      <c r="I1979">
        <v>15.980114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33582</v>
      </c>
      <c r="B1980">
        <v>-1.40625</v>
      </c>
      <c r="C1980">
        <v>17.578125</v>
      </c>
      <c r="D1980" t="b">
        <f t="shared" si="90"/>
        <v>0</v>
      </c>
      <c r="F1980">
        <f>Trimmed!G1980-'raw data'!$T$2</f>
        <v>22188</v>
      </c>
      <c r="G1980">
        <v>35146</v>
      </c>
      <c r="H1980">
        <v>1.3183594000000001</v>
      </c>
      <c r="I1980">
        <v>8.7890625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33592</v>
      </c>
      <c r="B1981">
        <v>-1.2304687999999999</v>
      </c>
      <c r="C1981">
        <v>15.980114</v>
      </c>
      <c r="D1981" t="b">
        <f t="shared" si="90"/>
        <v>0</v>
      </c>
      <c r="F1981">
        <f>Trimmed!G1981-'raw data'!$T$2</f>
        <v>22219</v>
      </c>
      <c r="G1981">
        <v>35177</v>
      </c>
      <c r="H1981">
        <v>1.40625</v>
      </c>
      <c r="I1981">
        <v>0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33603</v>
      </c>
      <c r="B1982">
        <v>-1.0546875</v>
      </c>
      <c r="C1982">
        <v>17.578125</v>
      </c>
      <c r="D1982" t="b">
        <f t="shared" si="90"/>
        <v>0</v>
      </c>
      <c r="F1982">
        <f>Trimmed!G1982-'raw data'!$T$2</f>
        <v>22271</v>
      </c>
      <c r="G1982">
        <v>35229</v>
      </c>
      <c r="H1982">
        <v>1.4941405999999999</v>
      </c>
      <c r="I1982">
        <v>0</v>
      </c>
      <c r="J1982" t="str">
        <f t="shared" si="91"/>
        <v>YES</v>
      </c>
      <c r="K1982" t="str">
        <f t="shared" si="92"/>
        <v>NO</v>
      </c>
    </row>
    <row r="1983" spans="1:11" x14ac:dyDescent="0.25">
      <c r="A1983">
        <v>33613</v>
      </c>
      <c r="B1983">
        <v>-0.87890619999999997</v>
      </c>
      <c r="C1983">
        <v>15.980114</v>
      </c>
      <c r="D1983" t="b">
        <f t="shared" si="90"/>
        <v>0</v>
      </c>
      <c r="F1983">
        <f>Trimmed!G1983-'raw data'!$T$2</f>
        <v>22282</v>
      </c>
      <c r="G1983">
        <v>35240</v>
      </c>
      <c r="H1983">
        <v>1.40625</v>
      </c>
      <c r="I1983">
        <v>-8.7890625</v>
      </c>
      <c r="J1983" t="str">
        <f t="shared" si="91"/>
        <v>NO</v>
      </c>
      <c r="K1983" t="str">
        <f t="shared" si="92"/>
        <v>NO</v>
      </c>
    </row>
    <row r="1984" spans="1:11" x14ac:dyDescent="0.25">
      <c r="A1984">
        <v>33624</v>
      </c>
      <c r="B1984">
        <v>-0.61523439999999996</v>
      </c>
      <c r="C1984">
        <v>26.3671875</v>
      </c>
      <c r="D1984" t="b">
        <f t="shared" si="90"/>
        <v>0</v>
      </c>
      <c r="F1984">
        <f>Trimmed!G1984-'raw data'!$T$2</f>
        <v>22292</v>
      </c>
      <c r="G1984">
        <v>35250</v>
      </c>
      <c r="H1984">
        <v>1.3183594000000001</v>
      </c>
      <c r="I1984">
        <v>-8.7890625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33634</v>
      </c>
      <c r="B1985">
        <v>-0.43945309999999999</v>
      </c>
      <c r="C1985">
        <v>17.578125</v>
      </c>
      <c r="D1985" t="b">
        <f t="shared" si="90"/>
        <v>0</v>
      </c>
      <c r="F1985">
        <f>Trimmed!G1985-'raw data'!$T$2</f>
        <v>22303</v>
      </c>
      <c r="G1985">
        <v>35261</v>
      </c>
      <c r="H1985">
        <v>1.2304687999999999</v>
      </c>
      <c r="I1985">
        <v>-7.9900570000000002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33644</v>
      </c>
      <c r="B1986">
        <v>-0.26367190000000001</v>
      </c>
      <c r="C1986">
        <v>15.980114</v>
      </c>
      <c r="D1986" t="b">
        <f t="shared" si="90"/>
        <v>0</v>
      </c>
      <c r="F1986">
        <f>Trimmed!G1986-'raw data'!$T$2</f>
        <v>22313</v>
      </c>
      <c r="G1986">
        <v>35271</v>
      </c>
      <c r="H1986">
        <v>1.1425780999999999</v>
      </c>
      <c r="I1986">
        <v>-8.7890625</v>
      </c>
      <c r="J1986" t="str">
        <f t="shared" si="91"/>
        <v>NO</v>
      </c>
      <c r="K1986" t="str">
        <f t="shared" si="92"/>
        <v>NO</v>
      </c>
    </row>
    <row r="1987" spans="1:11" x14ac:dyDescent="0.25">
      <c r="A1987">
        <v>33655</v>
      </c>
      <c r="B1987">
        <v>-8.7890599999999999E-2</v>
      </c>
      <c r="C1987">
        <v>17.578125</v>
      </c>
      <c r="D1987" t="b">
        <f t="shared" ref="D1987:D2050" si="93">B1987=B1988</f>
        <v>0</v>
      </c>
      <c r="F1987">
        <f>Trimmed!G1987-'raw data'!$T$2</f>
        <v>22323</v>
      </c>
      <c r="G1987">
        <v>35281</v>
      </c>
      <c r="H1987">
        <v>1.0546875</v>
      </c>
      <c r="I1987">
        <v>-7.9900570000000002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33665</v>
      </c>
      <c r="B1988">
        <v>8.7890599999999999E-2</v>
      </c>
      <c r="C1988">
        <v>15.980114</v>
      </c>
      <c r="D1988" t="b">
        <f t="shared" si="93"/>
        <v>0</v>
      </c>
      <c r="F1988">
        <f>Trimmed!G1988-'raw data'!$T$2</f>
        <v>22334</v>
      </c>
      <c r="G1988">
        <v>35292</v>
      </c>
      <c r="H1988">
        <v>0.96679689999999996</v>
      </c>
      <c r="I1988">
        <v>-8.7890625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33676</v>
      </c>
      <c r="B1989">
        <v>0.26367190000000001</v>
      </c>
      <c r="C1989">
        <v>17.578125</v>
      </c>
      <c r="D1989" t="b">
        <f t="shared" si="93"/>
        <v>0</v>
      </c>
      <c r="F1989">
        <f>Trimmed!G1989-'raw data'!$T$2</f>
        <v>22344</v>
      </c>
      <c r="G1989">
        <v>35302</v>
      </c>
      <c r="H1989">
        <v>0.79101560000000004</v>
      </c>
      <c r="I1989">
        <v>-15.980114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33686</v>
      </c>
      <c r="B1990">
        <v>0.52734380000000003</v>
      </c>
      <c r="C1990">
        <v>23.970171000000001</v>
      </c>
      <c r="D1990" t="b">
        <f t="shared" si="93"/>
        <v>0</v>
      </c>
      <c r="F1990">
        <f>Trimmed!G1990-'raw data'!$T$2</f>
        <v>22355</v>
      </c>
      <c r="G1990">
        <v>35313</v>
      </c>
      <c r="H1990">
        <v>0.703125</v>
      </c>
      <c r="I1990">
        <v>-8.7890625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33697</v>
      </c>
      <c r="B1991">
        <v>0.703125</v>
      </c>
      <c r="C1991">
        <v>17.578125</v>
      </c>
      <c r="D1991" t="b">
        <f t="shared" si="93"/>
        <v>0</v>
      </c>
      <c r="F1991">
        <f>Trimmed!G1991-'raw data'!$T$2</f>
        <v>22365</v>
      </c>
      <c r="G1991">
        <v>35323</v>
      </c>
      <c r="H1991">
        <v>0.61523439999999996</v>
      </c>
      <c r="I1991">
        <v>-8.7890625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33707</v>
      </c>
      <c r="B1992">
        <v>0.79101560000000004</v>
      </c>
      <c r="C1992">
        <v>8.7890625</v>
      </c>
      <c r="D1992" t="b">
        <f t="shared" si="93"/>
        <v>0</v>
      </c>
      <c r="F1992">
        <f>Trimmed!G1992-'raw data'!$T$2</f>
        <v>22375</v>
      </c>
      <c r="G1992">
        <v>35333</v>
      </c>
      <c r="H1992">
        <v>0.43945309999999999</v>
      </c>
      <c r="I1992">
        <v>-15.980114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33717</v>
      </c>
      <c r="B1993">
        <v>0.96679689999999996</v>
      </c>
      <c r="C1993">
        <v>15.980114</v>
      </c>
      <c r="D1993" t="b">
        <f t="shared" si="93"/>
        <v>0</v>
      </c>
      <c r="F1993">
        <f>Trimmed!G1993-'raw data'!$T$2</f>
        <v>22386</v>
      </c>
      <c r="G1993">
        <v>35344</v>
      </c>
      <c r="H1993">
        <v>0.26367190000000001</v>
      </c>
      <c r="I1993">
        <v>-17.578125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33728</v>
      </c>
      <c r="B1994">
        <v>1.1425780999999999</v>
      </c>
      <c r="C1994">
        <v>17.578125</v>
      </c>
      <c r="D1994" t="b">
        <f t="shared" si="93"/>
        <v>0</v>
      </c>
      <c r="F1994">
        <f>Trimmed!G1994-'raw data'!$T$2</f>
        <v>22396</v>
      </c>
      <c r="G1994">
        <v>35354</v>
      </c>
      <c r="H1994">
        <v>8.7890599999999999E-2</v>
      </c>
      <c r="I1994">
        <v>-15.980114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33738</v>
      </c>
      <c r="B1995">
        <v>1.2304687999999999</v>
      </c>
      <c r="C1995">
        <v>7.9900570000000002</v>
      </c>
      <c r="D1995" t="b">
        <f t="shared" si="93"/>
        <v>0</v>
      </c>
      <c r="F1995">
        <f>Trimmed!G1995-'raw data'!$T$2</f>
        <v>22407</v>
      </c>
      <c r="G1995">
        <v>35365</v>
      </c>
      <c r="H1995">
        <v>-8.7890599999999999E-2</v>
      </c>
      <c r="I1995">
        <v>-17.578125</v>
      </c>
      <c r="J1995" t="str">
        <f t="shared" si="94"/>
        <v>NO</v>
      </c>
      <c r="K1995" t="str">
        <f t="shared" si="95"/>
        <v>NO</v>
      </c>
    </row>
    <row r="1996" spans="1:11" x14ac:dyDescent="0.25">
      <c r="A1996">
        <v>33749</v>
      </c>
      <c r="B1996">
        <v>1.40625</v>
      </c>
      <c r="C1996">
        <v>17.578125</v>
      </c>
      <c r="D1996" t="b">
        <f t="shared" si="93"/>
        <v>0</v>
      </c>
      <c r="F1996">
        <f>Trimmed!G1996-'raw data'!$T$2</f>
        <v>22417</v>
      </c>
      <c r="G1996">
        <v>35375</v>
      </c>
      <c r="H1996">
        <v>-0.26367190000000001</v>
      </c>
      <c r="I1996">
        <v>-15.980114</v>
      </c>
      <c r="J1996" t="str">
        <f t="shared" si="94"/>
        <v>NO</v>
      </c>
      <c r="K1996" t="str">
        <f t="shared" si="95"/>
        <v>NO</v>
      </c>
    </row>
    <row r="1997" spans="1:11" x14ac:dyDescent="0.25">
      <c r="A1997">
        <v>33759</v>
      </c>
      <c r="B1997">
        <v>1.4941405999999999</v>
      </c>
      <c r="C1997">
        <v>7.9900570000000002</v>
      </c>
      <c r="D1997" t="b">
        <f t="shared" si="93"/>
        <v>0</v>
      </c>
      <c r="F1997">
        <f>Trimmed!G1997-'raw data'!$T$2</f>
        <v>22428</v>
      </c>
      <c r="G1997">
        <v>35386</v>
      </c>
      <c r="H1997">
        <v>-0.43945309999999999</v>
      </c>
      <c r="I1997">
        <v>-17.578125</v>
      </c>
      <c r="J1997" t="str">
        <f t="shared" si="94"/>
        <v>NO</v>
      </c>
      <c r="K1997" t="str">
        <f t="shared" si="95"/>
        <v>NO</v>
      </c>
    </row>
    <row r="1998" spans="1:11" x14ac:dyDescent="0.25">
      <c r="A1998">
        <v>33770</v>
      </c>
      <c r="B1998">
        <v>1.5820312000000001</v>
      </c>
      <c r="C1998">
        <v>8.7890625</v>
      </c>
      <c r="D1998" t="b">
        <f t="shared" si="93"/>
        <v>0</v>
      </c>
      <c r="F1998">
        <f>Trimmed!G1998-'raw data'!$T$2</f>
        <v>22438</v>
      </c>
      <c r="G1998">
        <v>35396</v>
      </c>
      <c r="H1998">
        <v>-0.61523439999999996</v>
      </c>
      <c r="I1998">
        <v>-17.578125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33780</v>
      </c>
      <c r="B1999">
        <v>1.6699219000000001</v>
      </c>
      <c r="C1999">
        <v>8.7890625</v>
      </c>
      <c r="D1999" t="b">
        <f t="shared" si="93"/>
        <v>1</v>
      </c>
      <c r="F1999">
        <f>Trimmed!G1999-'raw data'!$T$2</f>
        <v>22448</v>
      </c>
      <c r="G1999">
        <v>35406</v>
      </c>
      <c r="H1999">
        <v>-0.79101560000000004</v>
      </c>
      <c r="I1999">
        <v>-15.980114</v>
      </c>
      <c r="J1999" t="str">
        <f t="shared" si="94"/>
        <v>NO</v>
      </c>
      <c r="K1999" t="str">
        <f t="shared" si="95"/>
        <v>NO</v>
      </c>
    </row>
    <row r="2000" spans="1:11" x14ac:dyDescent="0.25">
      <c r="A2000">
        <v>33790</v>
      </c>
      <c r="B2000">
        <v>1.6699219000000001</v>
      </c>
      <c r="C2000">
        <v>0</v>
      </c>
      <c r="D2000" t="b">
        <f t="shared" si="93"/>
        <v>0</v>
      </c>
      <c r="F2000">
        <f>Trimmed!G2000-'raw data'!$T$2</f>
        <v>22459</v>
      </c>
      <c r="G2000">
        <v>35417</v>
      </c>
      <c r="H2000">
        <v>-0.87890619999999997</v>
      </c>
      <c r="I2000">
        <v>-8.7890625</v>
      </c>
      <c r="J2000" t="str">
        <f t="shared" si="94"/>
        <v>NO</v>
      </c>
      <c r="K2000" t="str">
        <f t="shared" si="95"/>
        <v>NO</v>
      </c>
    </row>
    <row r="2001" spans="1:11" x14ac:dyDescent="0.25">
      <c r="A2001">
        <v>33801</v>
      </c>
      <c r="B2001">
        <v>1.7578125</v>
      </c>
      <c r="C2001">
        <v>8.7890625</v>
      </c>
      <c r="D2001" t="b">
        <f t="shared" si="93"/>
        <v>1</v>
      </c>
      <c r="F2001">
        <f>Trimmed!G2001-'raw data'!$T$2</f>
        <v>22469</v>
      </c>
      <c r="G2001">
        <v>35427</v>
      </c>
      <c r="H2001">
        <v>-1.0546875</v>
      </c>
      <c r="I2001">
        <v>-15.980114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33811</v>
      </c>
      <c r="B2002">
        <v>1.7578125</v>
      </c>
      <c r="C2002">
        <v>0</v>
      </c>
      <c r="D2002" t="b">
        <f t="shared" si="93"/>
        <v>1</v>
      </c>
      <c r="F2002">
        <f>Trimmed!G2002-'raw data'!$T$2</f>
        <v>22480</v>
      </c>
      <c r="G2002">
        <v>35438</v>
      </c>
      <c r="H2002">
        <v>-1.2304687999999999</v>
      </c>
      <c r="I2002">
        <v>-17.578125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33822</v>
      </c>
      <c r="B2003">
        <v>1.7578125</v>
      </c>
      <c r="C2003">
        <v>0</v>
      </c>
      <c r="D2003" t="b">
        <f t="shared" si="93"/>
        <v>0</v>
      </c>
      <c r="F2003">
        <f>Trimmed!G2003-'raw data'!$T$2</f>
        <v>22490</v>
      </c>
      <c r="G2003">
        <v>35448</v>
      </c>
      <c r="H2003">
        <v>-1.40625</v>
      </c>
      <c r="I2003">
        <v>-15.980114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33832</v>
      </c>
      <c r="B2004">
        <v>1.6699219000000001</v>
      </c>
      <c r="C2004">
        <v>-7.9900570000000002</v>
      </c>
      <c r="D2004" t="b">
        <f t="shared" si="93"/>
        <v>1</v>
      </c>
      <c r="F2004">
        <f>Trimmed!G2004-'raw data'!$T$2</f>
        <v>22501</v>
      </c>
      <c r="G2004">
        <v>35459</v>
      </c>
      <c r="H2004">
        <v>-1.4941405999999999</v>
      </c>
      <c r="I2004">
        <v>-8.7890625</v>
      </c>
      <c r="J2004" t="str">
        <f t="shared" si="94"/>
        <v>NO</v>
      </c>
      <c r="K2004" t="str">
        <f t="shared" si="95"/>
        <v>NO</v>
      </c>
    </row>
    <row r="2005" spans="1:11" x14ac:dyDescent="0.25">
      <c r="A2005">
        <v>33843</v>
      </c>
      <c r="B2005">
        <v>1.6699219000000001</v>
      </c>
      <c r="C2005">
        <v>0</v>
      </c>
      <c r="D2005" t="b">
        <f t="shared" si="93"/>
        <v>1</v>
      </c>
      <c r="F2005">
        <f>Trimmed!G2005-'raw data'!$T$2</f>
        <v>22511</v>
      </c>
      <c r="G2005">
        <v>35469</v>
      </c>
      <c r="H2005">
        <v>-1.6699219000000001</v>
      </c>
      <c r="I2005">
        <v>-17.578125</v>
      </c>
      <c r="J2005" t="str">
        <f t="shared" si="94"/>
        <v>NO</v>
      </c>
      <c r="K2005" t="str">
        <f t="shared" si="95"/>
        <v>NO</v>
      </c>
    </row>
    <row r="2006" spans="1:11" x14ac:dyDescent="0.25">
      <c r="A2006">
        <v>33853</v>
      </c>
      <c r="B2006">
        <v>1.6699219000000001</v>
      </c>
      <c r="C2006">
        <v>0</v>
      </c>
      <c r="D2006" t="b">
        <f t="shared" si="93"/>
        <v>0</v>
      </c>
      <c r="F2006">
        <f>Trimmed!G2006-'raw data'!$T$2</f>
        <v>22521</v>
      </c>
      <c r="G2006">
        <v>35479</v>
      </c>
      <c r="H2006">
        <v>-1.7578125</v>
      </c>
      <c r="I2006">
        <v>-7.9900570000000002</v>
      </c>
      <c r="J2006" t="str">
        <f t="shared" si="94"/>
        <v>NO</v>
      </c>
      <c r="K2006" t="str">
        <f t="shared" si="95"/>
        <v>NO</v>
      </c>
    </row>
    <row r="2007" spans="1:11" x14ac:dyDescent="0.25">
      <c r="A2007">
        <v>33863</v>
      </c>
      <c r="B2007">
        <v>1.5820312000000001</v>
      </c>
      <c r="C2007">
        <v>-7.9900570000000002</v>
      </c>
      <c r="D2007" t="b">
        <f t="shared" si="93"/>
        <v>0</v>
      </c>
      <c r="F2007">
        <f>Trimmed!G2007-'raw data'!$T$2</f>
        <v>22532</v>
      </c>
      <c r="G2007">
        <v>35490</v>
      </c>
      <c r="H2007">
        <v>-1.8457030999999999</v>
      </c>
      <c r="I2007">
        <v>-8.7890625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33874</v>
      </c>
      <c r="B2008">
        <v>1.4941405999999999</v>
      </c>
      <c r="C2008">
        <v>-8.7890625</v>
      </c>
      <c r="D2008" t="b">
        <f t="shared" si="93"/>
        <v>0</v>
      </c>
      <c r="F2008">
        <f>Trimmed!G2008-'raw data'!$T$2</f>
        <v>22553</v>
      </c>
      <c r="G2008">
        <v>35511</v>
      </c>
      <c r="H2008">
        <v>-1.9335937999999999</v>
      </c>
      <c r="I2008">
        <v>0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33884</v>
      </c>
      <c r="B2009">
        <v>1.40625</v>
      </c>
      <c r="C2009">
        <v>-7.9900570000000002</v>
      </c>
      <c r="D2009" t="b">
        <f t="shared" si="93"/>
        <v>0</v>
      </c>
      <c r="F2009">
        <f>Trimmed!G2009-'raw data'!$T$2</f>
        <v>22563</v>
      </c>
      <c r="G2009">
        <v>35521</v>
      </c>
      <c r="H2009">
        <v>-2.0214843999999998</v>
      </c>
      <c r="I2009">
        <v>-7.9900570000000002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33895</v>
      </c>
      <c r="B2010">
        <v>1.2304687999999999</v>
      </c>
      <c r="C2010">
        <v>-17.578125</v>
      </c>
      <c r="D2010" t="b">
        <f t="shared" si="93"/>
        <v>0</v>
      </c>
      <c r="F2010">
        <f>Trimmed!G2010-'raw data'!$T$2</f>
        <v>22594</v>
      </c>
      <c r="G2010">
        <v>35552</v>
      </c>
      <c r="H2010">
        <v>-2.109375</v>
      </c>
      <c r="I2010">
        <v>0</v>
      </c>
      <c r="J2010" t="str">
        <f t="shared" si="94"/>
        <v>NO</v>
      </c>
      <c r="K2010" t="str">
        <f t="shared" si="95"/>
        <v>YES</v>
      </c>
    </row>
    <row r="2011" spans="1:11" x14ac:dyDescent="0.25">
      <c r="A2011">
        <v>33905</v>
      </c>
      <c r="B2011">
        <v>1.1425780999999999</v>
      </c>
      <c r="C2011">
        <v>-7.9900570000000002</v>
      </c>
      <c r="D2011" t="b">
        <f t="shared" si="93"/>
        <v>0</v>
      </c>
      <c r="F2011">
        <f>Trimmed!G2011-'raw data'!$T$2</f>
        <v>22626</v>
      </c>
      <c r="G2011">
        <v>35584</v>
      </c>
      <c r="H2011">
        <v>-2.0214843999999998</v>
      </c>
      <c r="I2011">
        <v>0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33916</v>
      </c>
      <c r="B2012">
        <v>0.96679689999999996</v>
      </c>
      <c r="C2012">
        <v>-17.578125</v>
      </c>
      <c r="D2012" t="b">
        <f t="shared" si="93"/>
        <v>0</v>
      </c>
      <c r="F2012">
        <f>Trimmed!G2012-'raw data'!$T$2</f>
        <v>22636</v>
      </c>
      <c r="G2012">
        <v>35594</v>
      </c>
      <c r="H2012">
        <v>-1.9335937999999999</v>
      </c>
      <c r="I2012">
        <v>7.9900570000000002</v>
      </c>
      <c r="J2012" t="str">
        <f t="shared" si="94"/>
        <v>NO</v>
      </c>
      <c r="K2012" t="str">
        <f t="shared" si="95"/>
        <v>NO</v>
      </c>
    </row>
    <row r="2013" spans="1:11" x14ac:dyDescent="0.25">
      <c r="A2013">
        <v>33926</v>
      </c>
      <c r="B2013">
        <v>0.79101560000000004</v>
      </c>
      <c r="C2013">
        <v>-17.578125</v>
      </c>
      <c r="D2013" t="b">
        <f t="shared" si="93"/>
        <v>0</v>
      </c>
      <c r="F2013">
        <f>Trimmed!G2013-'raw data'!$T$2</f>
        <v>22647</v>
      </c>
      <c r="G2013">
        <v>35605</v>
      </c>
      <c r="H2013">
        <v>-1.8457030999999999</v>
      </c>
      <c r="I2013">
        <v>8.7890625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33936</v>
      </c>
      <c r="B2014">
        <v>0.703125</v>
      </c>
      <c r="C2014">
        <v>-7.9900570000000002</v>
      </c>
      <c r="D2014" t="b">
        <f t="shared" si="93"/>
        <v>0</v>
      </c>
      <c r="F2014">
        <f>Trimmed!G2014-'raw data'!$T$2</f>
        <v>22657</v>
      </c>
      <c r="G2014">
        <v>35615</v>
      </c>
      <c r="H2014">
        <v>-1.7578125</v>
      </c>
      <c r="I2014">
        <v>8.7890625</v>
      </c>
      <c r="J2014" t="str">
        <f t="shared" si="94"/>
        <v>NO</v>
      </c>
      <c r="K2014" t="str">
        <f t="shared" si="95"/>
        <v>NO</v>
      </c>
    </row>
    <row r="2015" spans="1:11" x14ac:dyDescent="0.25">
      <c r="A2015">
        <v>33947</v>
      </c>
      <c r="B2015">
        <v>0.43945309999999999</v>
      </c>
      <c r="C2015">
        <v>-26.3671875</v>
      </c>
      <c r="D2015" t="b">
        <f t="shared" si="93"/>
        <v>0</v>
      </c>
      <c r="F2015">
        <f>Trimmed!G2015-'raw data'!$T$2</f>
        <v>22667</v>
      </c>
      <c r="G2015">
        <v>35625</v>
      </c>
      <c r="H2015">
        <v>-1.6699219000000001</v>
      </c>
      <c r="I2015">
        <v>7.9900570000000002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33957</v>
      </c>
      <c r="B2016">
        <v>0.26367190000000001</v>
      </c>
      <c r="C2016">
        <v>-15.980114</v>
      </c>
      <c r="D2016" t="b">
        <f t="shared" si="93"/>
        <v>0</v>
      </c>
      <c r="F2016">
        <f>Trimmed!G2016-'raw data'!$T$2</f>
        <v>22678</v>
      </c>
      <c r="G2016">
        <v>35636</v>
      </c>
      <c r="H2016">
        <v>-1.5820312000000001</v>
      </c>
      <c r="I2016">
        <v>8.7890625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33968</v>
      </c>
      <c r="B2017">
        <v>8.7890599999999999E-2</v>
      </c>
      <c r="C2017">
        <v>-17.578125</v>
      </c>
      <c r="D2017" t="b">
        <f t="shared" si="93"/>
        <v>0</v>
      </c>
      <c r="F2017">
        <f>Trimmed!G2017-'raw data'!$T$2</f>
        <v>22688</v>
      </c>
      <c r="G2017">
        <v>35646</v>
      </c>
      <c r="H2017">
        <v>-1.40625</v>
      </c>
      <c r="I2017">
        <v>15.980114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33978</v>
      </c>
      <c r="B2018">
        <v>-8.7890599999999999E-2</v>
      </c>
      <c r="C2018">
        <v>-17.578125</v>
      </c>
      <c r="D2018" t="b">
        <f t="shared" si="93"/>
        <v>0</v>
      </c>
      <c r="F2018">
        <f>Trimmed!G2018-'raw data'!$T$2</f>
        <v>22699</v>
      </c>
      <c r="G2018">
        <v>35657</v>
      </c>
      <c r="H2018">
        <v>-1.2304687999999999</v>
      </c>
      <c r="I2018">
        <v>17.578125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33988</v>
      </c>
      <c r="B2019">
        <v>-0.26367190000000001</v>
      </c>
      <c r="C2019">
        <v>-15.980114</v>
      </c>
      <c r="D2019" t="b">
        <f t="shared" si="93"/>
        <v>0</v>
      </c>
      <c r="F2019">
        <f>Trimmed!G2019-'raw data'!$T$2</f>
        <v>22709</v>
      </c>
      <c r="G2019">
        <v>35667</v>
      </c>
      <c r="H2019">
        <v>-1.1425780999999999</v>
      </c>
      <c r="I2019">
        <v>7.9900570000000002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33999</v>
      </c>
      <c r="B2020">
        <v>-0.43945309999999999</v>
      </c>
      <c r="C2020">
        <v>-17.578125</v>
      </c>
      <c r="D2020" t="b">
        <f t="shared" si="93"/>
        <v>0</v>
      </c>
      <c r="F2020">
        <f>Trimmed!G2020-'raw data'!$T$2</f>
        <v>22720</v>
      </c>
      <c r="G2020">
        <v>35678</v>
      </c>
      <c r="H2020">
        <v>-0.96679689999999996</v>
      </c>
      <c r="I2020">
        <v>17.578125</v>
      </c>
      <c r="J2020" t="str">
        <f t="shared" si="94"/>
        <v>NO</v>
      </c>
      <c r="K2020" t="str">
        <f t="shared" si="95"/>
        <v>NO</v>
      </c>
    </row>
    <row r="2021" spans="1:11" x14ac:dyDescent="0.25">
      <c r="A2021">
        <v>34009</v>
      </c>
      <c r="B2021">
        <v>-0.703125</v>
      </c>
      <c r="C2021">
        <v>-23.970171000000001</v>
      </c>
      <c r="D2021" t="b">
        <f t="shared" si="93"/>
        <v>0</v>
      </c>
      <c r="F2021">
        <f>Trimmed!G2021-'raw data'!$T$2</f>
        <v>22730</v>
      </c>
      <c r="G2021">
        <v>35688</v>
      </c>
      <c r="H2021">
        <v>-0.79101560000000004</v>
      </c>
      <c r="I2021">
        <v>17.578125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34020</v>
      </c>
      <c r="B2022">
        <v>-0.87890619999999997</v>
      </c>
      <c r="C2022">
        <v>-17.578125</v>
      </c>
      <c r="D2022" t="b">
        <f t="shared" si="93"/>
        <v>0</v>
      </c>
      <c r="F2022">
        <f>Trimmed!G2022-'raw data'!$T$2</f>
        <v>22740</v>
      </c>
      <c r="G2022">
        <v>35698</v>
      </c>
      <c r="H2022">
        <v>-0.703125</v>
      </c>
      <c r="I2022">
        <v>7.9900570000000002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34030</v>
      </c>
      <c r="B2023">
        <v>-1.0546875</v>
      </c>
      <c r="C2023">
        <v>-15.980114</v>
      </c>
      <c r="D2023" t="b">
        <f t="shared" si="93"/>
        <v>0</v>
      </c>
      <c r="F2023">
        <f>Trimmed!G2023-'raw data'!$T$2</f>
        <v>22751</v>
      </c>
      <c r="G2023">
        <v>35709</v>
      </c>
      <c r="H2023">
        <v>-0.52734380000000003</v>
      </c>
      <c r="I2023">
        <v>17.578125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34041</v>
      </c>
      <c r="B2024">
        <v>-1.1425780999999999</v>
      </c>
      <c r="C2024">
        <v>-8.7890625</v>
      </c>
      <c r="D2024" t="b">
        <f t="shared" si="93"/>
        <v>0</v>
      </c>
      <c r="F2024">
        <f>Trimmed!G2024-'raw data'!$T$2</f>
        <v>22761</v>
      </c>
      <c r="G2024">
        <v>35719</v>
      </c>
      <c r="H2024">
        <v>-0.3515625</v>
      </c>
      <c r="I2024">
        <v>15.980114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34051</v>
      </c>
      <c r="B2025">
        <v>-1.3183594000000001</v>
      </c>
      <c r="C2025">
        <v>-17.578125</v>
      </c>
      <c r="D2025" t="b">
        <f t="shared" si="93"/>
        <v>0</v>
      </c>
      <c r="F2025">
        <f>Trimmed!G2025-'raw data'!$T$2</f>
        <v>22772</v>
      </c>
      <c r="G2025">
        <v>35730</v>
      </c>
      <c r="H2025">
        <v>-0.1757812</v>
      </c>
      <c r="I2025">
        <v>17.578125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34061</v>
      </c>
      <c r="B2026">
        <v>-1.5820312000000001</v>
      </c>
      <c r="C2026">
        <v>-23.970171000000001</v>
      </c>
      <c r="D2026" t="b">
        <f t="shared" si="93"/>
        <v>0</v>
      </c>
      <c r="F2026">
        <f>Trimmed!G2026-'raw data'!$T$2</f>
        <v>22782</v>
      </c>
      <c r="G2026">
        <v>35740</v>
      </c>
      <c r="H2026">
        <v>0</v>
      </c>
      <c r="I2026">
        <v>15.980114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34072</v>
      </c>
      <c r="B2027">
        <v>-1.6699219000000001</v>
      </c>
      <c r="C2027">
        <v>-8.7890625</v>
      </c>
      <c r="D2027" t="b">
        <f t="shared" si="93"/>
        <v>0</v>
      </c>
      <c r="F2027">
        <f>Trimmed!G2027-'raw data'!$T$2</f>
        <v>22793</v>
      </c>
      <c r="G2027">
        <v>35751</v>
      </c>
      <c r="H2027">
        <v>0.1757812</v>
      </c>
      <c r="I2027">
        <v>17.578125</v>
      </c>
      <c r="J2027" t="str">
        <f t="shared" si="94"/>
        <v>NO</v>
      </c>
      <c r="K2027" t="str">
        <f t="shared" si="95"/>
        <v>NO</v>
      </c>
    </row>
    <row r="2028" spans="1:11" x14ac:dyDescent="0.25">
      <c r="A2028">
        <v>34082</v>
      </c>
      <c r="B2028">
        <v>-1.8457030999999999</v>
      </c>
      <c r="C2028">
        <v>-15.980114</v>
      </c>
      <c r="D2028" t="b">
        <f t="shared" si="93"/>
        <v>0</v>
      </c>
      <c r="F2028">
        <f>Trimmed!G2028-'raw data'!$T$2</f>
        <v>22803</v>
      </c>
      <c r="G2028">
        <v>35761</v>
      </c>
      <c r="H2028">
        <v>0.26367190000000001</v>
      </c>
      <c r="I2028">
        <v>8.7890625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34093</v>
      </c>
      <c r="B2029">
        <v>-1.9335937999999999</v>
      </c>
      <c r="C2029">
        <v>-8.7890625</v>
      </c>
      <c r="D2029" t="b">
        <f t="shared" si="93"/>
        <v>0</v>
      </c>
      <c r="F2029">
        <f>Trimmed!G2029-'raw data'!$T$2</f>
        <v>22813</v>
      </c>
      <c r="G2029">
        <v>35771</v>
      </c>
      <c r="H2029">
        <v>0.43945309999999999</v>
      </c>
      <c r="I2029">
        <v>15.980114</v>
      </c>
      <c r="J2029" t="str">
        <f t="shared" si="94"/>
        <v>NO</v>
      </c>
      <c r="K2029" t="str">
        <f t="shared" si="95"/>
        <v>NO</v>
      </c>
    </row>
    <row r="2030" spans="1:11" x14ac:dyDescent="0.25">
      <c r="A2030">
        <v>34103</v>
      </c>
      <c r="B2030">
        <v>-2.0214843999999998</v>
      </c>
      <c r="C2030">
        <v>-7.9900570000000002</v>
      </c>
      <c r="D2030" t="b">
        <f t="shared" si="93"/>
        <v>0</v>
      </c>
      <c r="F2030">
        <f>Trimmed!G2030-'raw data'!$T$2</f>
        <v>22824</v>
      </c>
      <c r="G2030">
        <v>35782</v>
      </c>
      <c r="H2030">
        <v>0.61523439999999996</v>
      </c>
      <c r="I2030">
        <v>17.578125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34114</v>
      </c>
      <c r="B2031">
        <v>-2.109375</v>
      </c>
      <c r="C2031">
        <v>-8.7890625</v>
      </c>
      <c r="D2031" t="b">
        <f t="shared" si="93"/>
        <v>0</v>
      </c>
      <c r="F2031">
        <f>Trimmed!G2031-'raw data'!$T$2</f>
        <v>22834</v>
      </c>
      <c r="G2031">
        <v>35792</v>
      </c>
      <c r="H2031">
        <v>0.703125</v>
      </c>
      <c r="I2031">
        <v>7.9900570000000002</v>
      </c>
      <c r="J2031" t="str">
        <f t="shared" si="94"/>
        <v>NO</v>
      </c>
      <c r="K2031" t="str">
        <f t="shared" si="95"/>
        <v>NO</v>
      </c>
    </row>
    <row r="2032" spans="1:11" x14ac:dyDescent="0.25">
      <c r="A2032">
        <v>34124</v>
      </c>
      <c r="B2032">
        <v>-2.1972656000000002</v>
      </c>
      <c r="C2032">
        <v>-8.7890625</v>
      </c>
      <c r="D2032" t="b">
        <f t="shared" si="93"/>
        <v>0</v>
      </c>
      <c r="F2032">
        <f>Trimmed!G2032-'raw data'!$T$2</f>
        <v>22845</v>
      </c>
      <c r="G2032">
        <v>35803</v>
      </c>
      <c r="H2032">
        <v>0.79101560000000004</v>
      </c>
      <c r="I2032">
        <v>8.7890625</v>
      </c>
      <c r="J2032" t="str">
        <f t="shared" si="94"/>
        <v>NO</v>
      </c>
      <c r="K2032" t="str">
        <f t="shared" si="95"/>
        <v>NO</v>
      </c>
    </row>
    <row r="2033" spans="1:11" x14ac:dyDescent="0.25">
      <c r="A2033">
        <v>34134</v>
      </c>
      <c r="B2033">
        <v>-2.2851561999999999</v>
      </c>
      <c r="C2033">
        <v>-7.9900570000000002</v>
      </c>
      <c r="D2033" t="b">
        <f t="shared" si="93"/>
        <v>0</v>
      </c>
      <c r="F2033">
        <f>Trimmed!G2033-'raw data'!$T$2</f>
        <v>22855</v>
      </c>
      <c r="G2033">
        <v>35813</v>
      </c>
      <c r="H2033">
        <v>0.96679689999999996</v>
      </c>
      <c r="I2033">
        <v>15.980114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34145</v>
      </c>
      <c r="B2034">
        <v>-2.3730468999999998</v>
      </c>
      <c r="C2034">
        <v>-8.7890625</v>
      </c>
      <c r="D2034" t="b">
        <f t="shared" si="93"/>
        <v>1</v>
      </c>
      <c r="F2034">
        <f>Trimmed!G2034-'raw data'!$T$2</f>
        <v>22866</v>
      </c>
      <c r="G2034">
        <v>35824</v>
      </c>
      <c r="H2034">
        <v>1.0546875</v>
      </c>
      <c r="I2034">
        <v>8.7890625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34155</v>
      </c>
      <c r="B2035">
        <v>-2.3730468999999998</v>
      </c>
      <c r="C2035">
        <v>0</v>
      </c>
      <c r="D2035" t="b">
        <f t="shared" si="93"/>
        <v>1</v>
      </c>
      <c r="F2035">
        <f>Trimmed!G2035-'raw data'!$T$2</f>
        <v>22876</v>
      </c>
      <c r="G2035">
        <v>35834</v>
      </c>
      <c r="H2035">
        <v>1.1425780999999999</v>
      </c>
      <c r="I2035">
        <v>8.7890625</v>
      </c>
      <c r="J2035" t="str">
        <f t="shared" si="94"/>
        <v>NO</v>
      </c>
      <c r="K2035" t="str">
        <f t="shared" si="95"/>
        <v>NO</v>
      </c>
    </row>
    <row r="2036" spans="1:11" x14ac:dyDescent="0.25">
      <c r="A2036">
        <v>34166</v>
      </c>
      <c r="B2036">
        <v>-2.3730468999999998</v>
      </c>
      <c r="C2036">
        <v>0</v>
      </c>
      <c r="D2036" t="b">
        <f t="shared" si="93"/>
        <v>1</v>
      </c>
      <c r="F2036">
        <f>Trimmed!G2036-'raw data'!$T$2</f>
        <v>22886</v>
      </c>
      <c r="G2036">
        <v>35844</v>
      </c>
      <c r="H2036">
        <v>1.2304687999999999</v>
      </c>
      <c r="I2036">
        <v>7.9900570000000002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34176</v>
      </c>
      <c r="B2037">
        <v>-2.3730468999999998</v>
      </c>
      <c r="C2037">
        <v>0</v>
      </c>
      <c r="D2037" t="b">
        <f t="shared" si="93"/>
        <v>0</v>
      </c>
      <c r="F2037">
        <f>Trimmed!G2037-'raw data'!$T$2</f>
        <v>22907</v>
      </c>
      <c r="G2037">
        <v>35865</v>
      </c>
      <c r="H2037">
        <v>1.3183594000000001</v>
      </c>
      <c r="I2037">
        <v>0</v>
      </c>
      <c r="J2037" t="str">
        <f t="shared" si="94"/>
        <v>NO</v>
      </c>
      <c r="K2037" t="str">
        <f t="shared" si="95"/>
        <v>NO</v>
      </c>
    </row>
    <row r="2038" spans="1:11" x14ac:dyDescent="0.25">
      <c r="A2038">
        <v>34187</v>
      </c>
      <c r="B2038">
        <v>-2.2851561999999999</v>
      </c>
      <c r="C2038">
        <v>8.7890625</v>
      </c>
      <c r="D2038" t="b">
        <f t="shared" si="93"/>
        <v>0</v>
      </c>
      <c r="F2038">
        <f>Trimmed!G2038-'raw data'!$T$2</f>
        <v>22959</v>
      </c>
      <c r="G2038">
        <v>35917</v>
      </c>
      <c r="H2038">
        <v>1.40625</v>
      </c>
      <c r="I2038">
        <v>0</v>
      </c>
      <c r="J2038" t="str">
        <f t="shared" si="94"/>
        <v>YES</v>
      </c>
      <c r="K2038" t="str">
        <f t="shared" si="95"/>
        <v>NO</v>
      </c>
    </row>
    <row r="2039" spans="1:11" x14ac:dyDescent="0.25">
      <c r="A2039">
        <v>34197</v>
      </c>
      <c r="B2039">
        <v>-2.1972656000000002</v>
      </c>
      <c r="C2039">
        <v>8.7890625</v>
      </c>
      <c r="D2039" t="b">
        <f t="shared" si="93"/>
        <v>0</v>
      </c>
      <c r="F2039">
        <f>Trimmed!G2039-'raw data'!$T$2</f>
        <v>22980</v>
      </c>
      <c r="G2039">
        <v>35938</v>
      </c>
      <c r="H2039">
        <v>1.3183594000000001</v>
      </c>
      <c r="I2039">
        <v>0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34207</v>
      </c>
      <c r="B2040">
        <v>-2.109375</v>
      </c>
      <c r="C2040">
        <v>7.9900570000000002</v>
      </c>
      <c r="D2040" t="b">
        <f t="shared" si="93"/>
        <v>0</v>
      </c>
      <c r="F2040">
        <f>Trimmed!G2040-'raw data'!$T$2</f>
        <v>22991</v>
      </c>
      <c r="G2040">
        <v>35949</v>
      </c>
      <c r="H2040">
        <v>1.2304687999999999</v>
      </c>
      <c r="I2040">
        <v>-8.7890625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34218</v>
      </c>
      <c r="B2041">
        <v>-2.0214843999999998</v>
      </c>
      <c r="C2041">
        <v>8.7890625</v>
      </c>
      <c r="D2041" t="b">
        <f t="shared" si="93"/>
        <v>0</v>
      </c>
      <c r="F2041">
        <f>Trimmed!G2041-'raw data'!$T$2</f>
        <v>23001</v>
      </c>
      <c r="G2041">
        <v>35959</v>
      </c>
      <c r="H2041">
        <v>1.1425780999999999</v>
      </c>
      <c r="I2041">
        <v>-8.7890625</v>
      </c>
      <c r="J2041" t="str">
        <f t="shared" si="94"/>
        <v>NO</v>
      </c>
      <c r="K2041" t="str">
        <f t="shared" si="95"/>
        <v>NO</v>
      </c>
    </row>
    <row r="2042" spans="1:11" x14ac:dyDescent="0.25">
      <c r="A2042">
        <v>34228</v>
      </c>
      <c r="B2042">
        <v>-1.9335937999999999</v>
      </c>
      <c r="C2042">
        <v>7.9900570000000002</v>
      </c>
      <c r="D2042" t="b">
        <f t="shared" si="93"/>
        <v>0</v>
      </c>
      <c r="F2042">
        <f>Trimmed!G2042-'raw data'!$T$2</f>
        <v>23011</v>
      </c>
      <c r="G2042">
        <v>35969</v>
      </c>
      <c r="H2042">
        <v>1.0546875</v>
      </c>
      <c r="I2042">
        <v>-7.9900570000000002</v>
      </c>
      <c r="J2042" t="str">
        <f t="shared" si="94"/>
        <v>NO</v>
      </c>
      <c r="K2042" t="str">
        <f t="shared" si="95"/>
        <v>NO</v>
      </c>
    </row>
    <row r="2043" spans="1:11" x14ac:dyDescent="0.25">
      <c r="A2043">
        <v>34239</v>
      </c>
      <c r="B2043">
        <v>-1.8457030999999999</v>
      </c>
      <c r="C2043">
        <v>8.7890625</v>
      </c>
      <c r="D2043" t="b">
        <f t="shared" si="93"/>
        <v>0</v>
      </c>
      <c r="F2043">
        <f>Trimmed!G2043-'raw data'!$T$2</f>
        <v>23022</v>
      </c>
      <c r="G2043">
        <v>35980</v>
      </c>
      <c r="H2043">
        <v>0.87890619999999997</v>
      </c>
      <c r="I2043">
        <v>-17.578125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34249</v>
      </c>
      <c r="B2044">
        <v>-1.7578125</v>
      </c>
      <c r="C2044">
        <v>7.9900570000000002</v>
      </c>
      <c r="D2044" t="b">
        <f t="shared" si="93"/>
        <v>0</v>
      </c>
      <c r="F2044">
        <f>Trimmed!G2044-'raw data'!$T$2</f>
        <v>23032</v>
      </c>
      <c r="G2044">
        <v>35990</v>
      </c>
      <c r="H2044">
        <v>0.79101560000000004</v>
      </c>
      <c r="I2044">
        <v>-7.9900570000000002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34260</v>
      </c>
      <c r="B2045">
        <v>-1.5820312000000001</v>
      </c>
      <c r="C2045">
        <v>17.578125</v>
      </c>
      <c r="D2045" t="b">
        <f t="shared" si="93"/>
        <v>0</v>
      </c>
      <c r="F2045">
        <f>Trimmed!G2045-'raw data'!$T$2</f>
        <v>23043</v>
      </c>
      <c r="G2045">
        <v>36001</v>
      </c>
      <c r="H2045">
        <v>0.703125</v>
      </c>
      <c r="I2045">
        <v>-8.7890625</v>
      </c>
      <c r="J2045" t="str">
        <f t="shared" si="94"/>
        <v>NO</v>
      </c>
      <c r="K2045" t="str">
        <f t="shared" si="95"/>
        <v>NO</v>
      </c>
    </row>
    <row r="2046" spans="1:11" x14ac:dyDescent="0.25">
      <c r="A2046">
        <v>34270</v>
      </c>
      <c r="B2046">
        <v>-1.40625</v>
      </c>
      <c r="C2046">
        <v>17.578125</v>
      </c>
      <c r="D2046" t="b">
        <f t="shared" si="93"/>
        <v>0</v>
      </c>
      <c r="F2046">
        <f>Trimmed!G2046-'raw data'!$T$2</f>
        <v>23053</v>
      </c>
      <c r="G2046">
        <v>36011</v>
      </c>
      <c r="H2046">
        <v>0.61523439999999996</v>
      </c>
      <c r="I2046">
        <v>-7.9900570000000002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34280</v>
      </c>
      <c r="B2047">
        <v>-1.2304687999999999</v>
      </c>
      <c r="C2047">
        <v>15.980114</v>
      </c>
      <c r="D2047" t="b">
        <f t="shared" si="93"/>
        <v>0</v>
      </c>
      <c r="F2047">
        <f>Trimmed!G2047-'raw data'!$T$2</f>
        <v>23064</v>
      </c>
      <c r="G2047">
        <v>36022</v>
      </c>
      <c r="H2047">
        <v>0.43945309999999999</v>
      </c>
      <c r="I2047">
        <v>-17.578125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34291</v>
      </c>
      <c r="B2048">
        <v>-1.0546875</v>
      </c>
      <c r="C2048">
        <v>17.578125</v>
      </c>
      <c r="D2048" t="b">
        <f t="shared" si="93"/>
        <v>0</v>
      </c>
      <c r="F2048">
        <f>Trimmed!G2048-'raw data'!$T$2</f>
        <v>23074</v>
      </c>
      <c r="G2048">
        <v>36032</v>
      </c>
      <c r="H2048">
        <v>0.26367190000000001</v>
      </c>
      <c r="I2048">
        <v>-17.578125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34301</v>
      </c>
      <c r="B2049">
        <v>-0.87890619999999997</v>
      </c>
      <c r="C2049">
        <v>15.980114</v>
      </c>
      <c r="D2049" t="b">
        <f t="shared" si="93"/>
        <v>0</v>
      </c>
      <c r="F2049">
        <f>Trimmed!G2049-'raw data'!$T$2</f>
        <v>23084</v>
      </c>
      <c r="G2049">
        <v>36042</v>
      </c>
      <c r="H2049">
        <v>8.7890599999999999E-2</v>
      </c>
      <c r="I2049">
        <v>-15.980114</v>
      </c>
      <c r="J2049" t="str">
        <f t="shared" si="94"/>
        <v>NO</v>
      </c>
      <c r="K2049" t="str">
        <f t="shared" si="95"/>
        <v>NO</v>
      </c>
    </row>
    <row r="2050" spans="1:11" x14ac:dyDescent="0.25">
      <c r="A2050">
        <v>34312</v>
      </c>
      <c r="B2050">
        <v>-0.703125</v>
      </c>
      <c r="C2050">
        <v>17.578125</v>
      </c>
      <c r="D2050" t="b">
        <f t="shared" si="93"/>
        <v>0</v>
      </c>
      <c r="F2050">
        <f>Trimmed!G2050-'raw data'!$T$2</f>
        <v>23095</v>
      </c>
      <c r="G2050">
        <v>36053</v>
      </c>
      <c r="H2050">
        <v>0</v>
      </c>
      <c r="I2050">
        <v>-8.7890625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34322</v>
      </c>
      <c r="B2051">
        <v>-0.52734380000000003</v>
      </c>
      <c r="C2051">
        <v>15.980114</v>
      </c>
      <c r="D2051" t="b">
        <f t="shared" ref="D2051:D2114" si="96">B2051=B2052</f>
        <v>0</v>
      </c>
      <c r="F2051">
        <f>Trimmed!G2051-'raw data'!$T$2</f>
        <v>23105</v>
      </c>
      <c r="G2051">
        <v>36063</v>
      </c>
      <c r="H2051">
        <v>-0.1757812</v>
      </c>
      <c r="I2051">
        <v>-15.980114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34333</v>
      </c>
      <c r="B2052">
        <v>-0.3515625</v>
      </c>
      <c r="C2052">
        <v>17.578125</v>
      </c>
      <c r="D2052" t="b">
        <f t="shared" si="96"/>
        <v>0</v>
      </c>
      <c r="F2052">
        <f>Trimmed!G2052-'raw data'!$T$2</f>
        <v>23116</v>
      </c>
      <c r="G2052">
        <v>36074</v>
      </c>
      <c r="H2052">
        <v>-0.3515625</v>
      </c>
      <c r="I2052">
        <v>-17.578125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34343</v>
      </c>
      <c r="B2053">
        <v>-0.1757812</v>
      </c>
      <c r="C2053">
        <v>17.578125</v>
      </c>
      <c r="D2053" t="b">
        <f t="shared" si="96"/>
        <v>0</v>
      </c>
      <c r="F2053">
        <f>Trimmed!G2053-'raw data'!$T$2</f>
        <v>23126</v>
      </c>
      <c r="G2053">
        <v>36084</v>
      </c>
      <c r="H2053">
        <v>-0.52734380000000003</v>
      </c>
      <c r="I2053">
        <v>-15.980114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34353</v>
      </c>
      <c r="B2054">
        <v>0</v>
      </c>
      <c r="C2054">
        <v>15.980114</v>
      </c>
      <c r="D2054" t="b">
        <f t="shared" si="96"/>
        <v>0</v>
      </c>
      <c r="F2054">
        <f>Trimmed!G2054-'raw data'!$T$2</f>
        <v>23137</v>
      </c>
      <c r="G2054">
        <v>36095</v>
      </c>
      <c r="H2054">
        <v>-0.61523439999999996</v>
      </c>
      <c r="I2054">
        <v>-8.7890625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34364</v>
      </c>
      <c r="B2055">
        <v>0.1757812</v>
      </c>
      <c r="C2055">
        <v>17.578125</v>
      </c>
      <c r="D2055" t="b">
        <f t="shared" si="96"/>
        <v>0</v>
      </c>
      <c r="F2055">
        <f>Trimmed!G2055-'raw data'!$T$2</f>
        <v>23147</v>
      </c>
      <c r="G2055">
        <v>36105</v>
      </c>
      <c r="H2055">
        <v>-0.79101560000000004</v>
      </c>
      <c r="I2055">
        <v>-17.578125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34374</v>
      </c>
      <c r="B2056">
        <v>0.3515625</v>
      </c>
      <c r="C2056">
        <v>15.980114</v>
      </c>
      <c r="D2056" t="b">
        <f t="shared" si="96"/>
        <v>0</v>
      </c>
      <c r="F2056">
        <f>Trimmed!G2056-'raw data'!$T$2</f>
        <v>23157</v>
      </c>
      <c r="G2056">
        <v>36115</v>
      </c>
      <c r="H2056">
        <v>-0.96679689999999996</v>
      </c>
      <c r="I2056">
        <v>-15.980114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34385</v>
      </c>
      <c r="B2057">
        <v>0.52734380000000003</v>
      </c>
      <c r="C2057">
        <v>17.578125</v>
      </c>
      <c r="D2057" t="b">
        <f t="shared" si="96"/>
        <v>0</v>
      </c>
      <c r="F2057">
        <f>Trimmed!G2057-'raw data'!$T$2</f>
        <v>23168</v>
      </c>
      <c r="G2057">
        <v>36126</v>
      </c>
      <c r="H2057">
        <v>-1.0546875</v>
      </c>
      <c r="I2057">
        <v>-8.7890625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34395</v>
      </c>
      <c r="B2058">
        <v>0.703125</v>
      </c>
      <c r="C2058">
        <v>15.980114</v>
      </c>
      <c r="D2058" t="b">
        <f t="shared" si="96"/>
        <v>0</v>
      </c>
      <c r="F2058">
        <f>Trimmed!G2058-'raw data'!$T$2</f>
        <v>23178</v>
      </c>
      <c r="G2058">
        <v>36136</v>
      </c>
      <c r="H2058">
        <v>-1.2304687999999999</v>
      </c>
      <c r="I2058">
        <v>-15.980114</v>
      </c>
      <c r="J2058" t="str">
        <f t="shared" si="97"/>
        <v>NO</v>
      </c>
      <c r="K2058" t="str">
        <f t="shared" si="98"/>
        <v>NO</v>
      </c>
    </row>
    <row r="2059" spans="1:11" x14ac:dyDescent="0.25">
      <c r="A2059">
        <v>34406</v>
      </c>
      <c r="B2059">
        <v>0.79101560000000004</v>
      </c>
      <c r="C2059">
        <v>8.7890625</v>
      </c>
      <c r="D2059" t="b">
        <f t="shared" si="96"/>
        <v>0</v>
      </c>
      <c r="F2059">
        <f>Trimmed!G2059-'raw data'!$T$2</f>
        <v>23189</v>
      </c>
      <c r="G2059">
        <v>36147</v>
      </c>
      <c r="H2059">
        <v>-1.40625</v>
      </c>
      <c r="I2059">
        <v>-17.578125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34416</v>
      </c>
      <c r="B2060">
        <v>0.96679689999999996</v>
      </c>
      <c r="C2060">
        <v>17.578125</v>
      </c>
      <c r="D2060" t="b">
        <f t="shared" si="96"/>
        <v>0</v>
      </c>
      <c r="F2060">
        <f>Trimmed!G2060-'raw data'!$T$2</f>
        <v>23199</v>
      </c>
      <c r="G2060">
        <v>36157</v>
      </c>
      <c r="H2060">
        <v>-1.4941405999999999</v>
      </c>
      <c r="I2060">
        <v>-7.9900570000000002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34426</v>
      </c>
      <c r="B2061">
        <v>1.1425780999999999</v>
      </c>
      <c r="C2061">
        <v>15.980114</v>
      </c>
      <c r="D2061" t="b">
        <f t="shared" si="96"/>
        <v>0</v>
      </c>
      <c r="F2061">
        <f>Trimmed!G2061-'raw data'!$T$2</f>
        <v>23220</v>
      </c>
      <c r="G2061">
        <v>36178</v>
      </c>
      <c r="H2061">
        <v>-1.6699219000000001</v>
      </c>
      <c r="I2061">
        <v>0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34437</v>
      </c>
      <c r="B2062">
        <v>1.2304687999999999</v>
      </c>
      <c r="C2062">
        <v>8.7890625</v>
      </c>
      <c r="D2062" t="b">
        <f t="shared" si="96"/>
        <v>0</v>
      </c>
      <c r="F2062">
        <f>Trimmed!G2062-'raw data'!$T$2</f>
        <v>23230</v>
      </c>
      <c r="G2062">
        <v>36188</v>
      </c>
      <c r="H2062">
        <v>-1.7578125</v>
      </c>
      <c r="I2062">
        <v>-7.9900570000000002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34447</v>
      </c>
      <c r="B2063">
        <v>1.3183594000000001</v>
      </c>
      <c r="C2063">
        <v>7.9900570000000002</v>
      </c>
      <c r="D2063" t="b">
        <f t="shared" si="96"/>
        <v>0</v>
      </c>
      <c r="F2063">
        <f>Trimmed!G2063-'raw data'!$T$2</f>
        <v>23241</v>
      </c>
      <c r="G2063">
        <v>36199</v>
      </c>
      <c r="H2063">
        <v>-1.8457030999999999</v>
      </c>
      <c r="I2063">
        <v>-8.7890625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34458</v>
      </c>
      <c r="B2064">
        <v>1.40625</v>
      </c>
      <c r="C2064">
        <v>8.7890625</v>
      </c>
      <c r="D2064" t="b">
        <f t="shared" si="96"/>
        <v>0</v>
      </c>
      <c r="F2064">
        <f>Trimmed!G2064-'raw data'!$T$2</f>
        <v>23272</v>
      </c>
      <c r="G2064">
        <v>36230</v>
      </c>
      <c r="H2064">
        <v>-1.9335937999999999</v>
      </c>
      <c r="I2064">
        <v>0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34468</v>
      </c>
      <c r="B2065">
        <v>1.4941405999999999</v>
      </c>
      <c r="C2065">
        <v>7.9900570000000002</v>
      </c>
      <c r="D2065" t="b">
        <f t="shared" si="96"/>
        <v>0</v>
      </c>
      <c r="F2065">
        <f>Trimmed!G2065-'raw data'!$T$2</f>
        <v>23293</v>
      </c>
      <c r="G2065">
        <v>36251</v>
      </c>
      <c r="H2065">
        <v>-2.0214843999999998</v>
      </c>
      <c r="I2065">
        <v>0</v>
      </c>
      <c r="J2065" t="str">
        <f t="shared" si="97"/>
        <v>NO</v>
      </c>
      <c r="K2065" t="str">
        <f t="shared" si="98"/>
        <v>YES</v>
      </c>
    </row>
    <row r="2066" spans="1:11" x14ac:dyDescent="0.25">
      <c r="A2066">
        <v>34479</v>
      </c>
      <c r="B2066">
        <v>1.5820312000000001</v>
      </c>
      <c r="C2066">
        <v>8.7890625</v>
      </c>
      <c r="D2066" t="b">
        <f t="shared" si="96"/>
        <v>1</v>
      </c>
      <c r="F2066">
        <f>Trimmed!G2066-'raw data'!$T$2</f>
        <v>23303</v>
      </c>
      <c r="G2066">
        <v>36261</v>
      </c>
      <c r="H2066">
        <v>-1.9335937999999999</v>
      </c>
      <c r="I2066">
        <v>7.9900570000000002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34489</v>
      </c>
      <c r="B2067">
        <v>1.5820312000000001</v>
      </c>
      <c r="C2067">
        <v>0</v>
      </c>
      <c r="D2067" t="b">
        <f t="shared" si="96"/>
        <v>0</v>
      </c>
      <c r="F2067">
        <f>Trimmed!G2067-'raw data'!$T$2</f>
        <v>23324</v>
      </c>
      <c r="G2067">
        <v>36282</v>
      </c>
      <c r="H2067">
        <v>-1.8457030999999999</v>
      </c>
      <c r="I2067">
        <v>0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34499</v>
      </c>
      <c r="B2068">
        <v>1.6699219000000001</v>
      </c>
      <c r="C2068">
        <v>7.9900570000000002</v>
      </c>
      <c r="D2068" t="b">
        <f t="shared" si="96"/>
        <v>1</v>
      </c>
      <c r="F2068">
        <f>Trimmed!G2068-'raw data'!$T$2</f>
        <v>23345</v>
      </c>
      <c r="G2068">
        <v>36303</v>
      </c>
      <c r="H2068">
        <v>-1.7578125</v>
      </c>
      <c r="I2068">
        <v>0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34510</v>
      </c>
      <c r="B2069">
        <v>1.6699219000000001</v>
      </c>
      <c r="C2069">
        <v>0</v>
      </c>
      <c r="D2069" t="b">
        <f t="shared" si="96"/>
        <v>0</v>
      </c>
      <c r="F2069">
        <f>Trimmed!G2069-'raw data'!$T$2</f>
        <v>23356</v>
      </c>
      <c r="G2069">
        <v>36314</v>
      </c>
      <c r="H2069">
        <v>-1.5820312000000001</v>
      </c>
      <c r="I2069">
        <v>17.578125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34520</v>
      </c>
      <c r="B2070">
        <v>1.5820312000000001</v>
      </c>
      <c r="C2070">
        <v>-7.9900570000000002</v>
      </c>
      <c r="D2070" t="b">
        <f t="shared" si="96"/>
        <v>1</v>
      </c>
      <c r="F2070">
        <f>Trimmed!G2070-'raw data'!$T$2</f>
        <v>23366</v>
      </c>
      <c r="G2070">
        <v>36324</v>
      </c>
      <c r="H2070">
        <v>-1.4941405999999999</v>
      </c>
      <c r="I2070">
        <v>8.7890625</v>
      </c>
      <c r="J2070" t="str">
        <f t="shared" si="97"/>
        <v>NO</v>
      </c>
      <c r="K2070" t="str">
        <f t="shared" si="98"/>
        <v>NO</v>
      </c>
    </row>
    <row r="2071" spans="1:11" x14ac:dyDescent="0.25">
      <c r="A2071">
        <v>34531</v>
      </c>
      <c r="B2071">
        <v>1.5820312000000001</v>
      </c>
      <c r="C2071">
        <v>0</v>
      </c>
      <c r="D2071" t="b">
        <f t="shared" si="96"/>
        <v>0</v>
      </c>
      <c r="F2071">
        <f>Trimmed!G2071-'raw data'!$T$2</f>
        <v>23376</v>
      </c>
      <c r="G2071">
        <v>36334</v>
      </c>
      <c r="H2071">
        <v>-1.40625</v>
      </c>
      <c r="I2071">
        <v>7.9900570000000002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34541</v>
      </c>
      <c r="B2072">
        <v>1.4941405999999999</v>
      </c>
      <c r="C2072">
        <v>-7.9900570000000002</v>
      </c>
      <c r="D2072" t="b">
        <f t="shared" si="96"/>
        <v>1</v>
      </c>
      <c r="F2072">
        <f>Trimmed!G2072-'raw data'!$T$2</f>
        <v>23387</v>
      </c>
      <c r="G2072">
        <v>36345</v>
      </c>
      <c r="H2072">
        <v>-1.2304687999999999</v>
      </c>
      <c r="I2072">
        <v>17.578125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34552</v>
      </c>
      <c r="B2073">
        <v>1.4941405999999999</v>
      </c>
      <c r="C2073">
        <v>0</v>
      </c>
      <c r="D2073" t="b">
        <f t="shared" si="96"/>
        <v>0</v>
      </c>
      <c r="F2073">
        <f>Trimmed!G2073-'raw data'!$T$2</f>
        <v>23397</v>
      </c>
      <c r="G2073">
        <v>36355</v>
      </c>
      <c r="H2073">
        <v>-1.1425780999999999</v>
      </c>
      <c r="I2073">
        <v>7.9900570000000002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34562</v>
      </c>
      <c r="B2074">
        <v>1.40625</v>
      </c>
      <c r="C2074">
        <v>-8.7890625</v>
      </c>
      <c r="D2074" t="b">
        <f t="shared" si="96"/>
        <v>0</v>
      </c>
      <c r="F2074">
        <f>Trimmed!G2074-'raw data'!$T$2</f>
        <v>23408</v>
      </c>
      <c r="G2074">
        <v>36366</v>
      </c>
      <c r="H2074">
        <v>-0.96679689999999996</v>
      </c>
      <c r="I2074">
        <v>17.578125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34572</v>
      </c>
      <c r="B2075">
        <v>1.3183594000000001</v>
      </c>
      <c r="C2075">
        <v>-7.9900570000000002</v>
      </c>
      <c r="D2075" t="b">
        <f t="shared" si="96"/>
        <v>0</v>
      </c>
      <c r="F2075">
        <f>Trimmed!G2075-'raw data'!$T$2</f>
        <v>23418</v>
      </c>
      <c r="G2075">
        <v>36376</v>
      </c>
      <c r="H2075">
        <v>-0.87890619999999997</v>
      </c>
      <c r="I2075">
        <v>7.9900570000000002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34583</v>
      </c>
      <c r="B2076">
        <v>1.2304687999999999</v>
      </c>
      <c r="C2076">
        <v>-8.7890625</v>
      </c>
      <c r="D2076" t="b">
        <f t="shared" si="96"/>
        <v>0</v>
      </c>
      <c r="F2076">
        <f>Trimmed!G2076-'raw data'!$T$2</f>
        <v>23429</v>
      </c>
      <c r="G2076">
        <v>36387</v>
      </c>
      <c r="H2076">
        <v>-0.703125</v>
      </c>
      <c r="I2076">
        <v>17.578125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34593</v>
      </c>
      <c r="B2077">
        <v>1.1425780999999999</v>
      </c>
      <c r="C2077">
        <v>-7.9900570000000002</v>
      </c>
      <c r="D2077" t="b">
        <f t="shared" si="96"/>
        <v>0</v>
      </c>
      <c r="F2077">
        <f>Trimmed!G2077-'raw data'!$T$2</f>
        <v>23439</v>
      </c>
      <c r="G2077">
        <v>36397</v>
      </c>
      <c r="H2077">
        <v>-0.52734380000000003</v>
      </c>
      <c r="I2077">
        <v>17.578125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34604</v>
      </c>
      <c r="B2078">
        <v>0.96679689999999996</v>
      </c>
      <c r="C2078">
        <v>-17.578125</v>
      </c>
      <c r="D2078" t="b">
        <f t="shared" si="96"/>
        <v>0</v>
      </c>
      <c r="F2078">
        <f>Trimmed!G2078-'raw data'!$T$2</f>
        <v>23449</v>
      </c>
      <c r="G2078">
        <v>36407</v>
      </c>
      <c r="H2078">
        <v>-0.43945309999999999</v>
      </c>
      <c r="I2078">
        <v>7.9900570000000002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34614</v>
      </c>
      <c r="B2079">
        <v>0.79101560000000004</v>
      </c>
      <c r="C2079">
        <v>-17.578125</v>
      </c>
      <c r="D2079" t="b">
        <f t="shared" si="96"/>
        <v>0</v>
      </c>
      <c r="F2079">
        <f>Trimmed!G2079-'raw data'!$T$2</f>
        <v>23460</v>
      </c>
      <c r="G2079">
        <v>36418</v>
      </c>
      <c r="H2079">
        <v>-0.26367190000000001</v>
      </c>
      <c r="I2079">
        <v>17.578125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34625</v>
      </c>
      <c r="B2080">
        <v>0.703125</v>
      </c>
      <c r="C2080">
        <v>-7.9900570000000002</v>
      </c>
      <c r="D2080" t="b">
        <f t="shared" si="96"/>
        <v>0</v>
      </c>
      <c r="F2080">
        <f>Trimmed!G2080-'raw data'!$T$2</f>
        <v>23470</v>
      </c>
      <c r="G2080">
        <v>36428</v>
      </c>
      <c r="H2080">
        <v>-8.7890599999999999E-2</v>
      </c>
      <c r="I2080">
        <v>15.980114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34635</v>
      </c>
      <c r="B2081">
        <v>0.52734380000000003</v>
      </c>
      <c r="C2081">
        <v>-17.578125</v>
      </c>
      <c r="D2081" t="b">
        <f t="shared" si="96"/>
        <v>0</v>
      </c>
      <c r="F2081">
        <f>Trimmed!G2081-'raw data'!$T$2</f>
        <v>23481</v>
      </c>
      <c r="G2081">
        <v>36439</v>
      </c>
      <c r="H2081">
        <v>8.7890599999999999E-2</v>
      </c>
      <c r="I2081">
        <v>17.578125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34645</v>
      </c>
      <c r="B2082">
        <v>0.3515625</v>
      </c>
      <c r="C2082">
        <v>-15.980114</v>
      </c>
      <c r="D2082" t="b">
        <f t="shared" si="96"/>
        <v>0</v>
      </c>
      <c r="F2082">
        <f>Trimmed!G2082-'raw data'!$T$2</f>
        <v>23491</v>
      </c>
      <c r="G2082">
        <v>36449</v>
      </c>
      <c r="H2082">
        <v>0.1757812</v>
      </c>
      <c r="I2082">
        <v>7.9900570000000002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34656</v>
      </c>
      <c r="B2083">
        <v>0.1757812</v>
      </c>
      <c r="C2083">
        <v>-17.578125</v>
      </c>
      <c r="D2083" t="b">
        <f t="shared" si="96"/>
        <v>0</v>
      </c>
      <c r="F2083">
        <f>Trimmed!G2083-'raw data'!$T$2</f>
        <v>23502</v>
      </c>
      <c r="G2083">
        <v>36460</v>
      </c>
      <c r="H2083">
        <v>0.3515625</v>
      </c>
      <c r="I2083">
        <v>17.578125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34666</v>
      </c>
      <c r="B2084">
        <v>0</v>
      </c>
      <c r="C2084">
        <v>-15.980114</v>
      </c>
      <c r="D2084" t="b">
        <f t="shared" si="96"/>
        <v>0</v>
      </c>
      <c r="F2084">
        <f>Trimmed!G2084-'raw data'!$T$2</f>
        <v>23512</v>
      </c>
      <c r="G2084">
        <v>36470</v>
      </c>
      <c r="H2084">
        <v>0.52734380000000003</v>
      </c>
      <c r="I2084">
        <v>17.578125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34677</v>
      </c>
      <c r="B2085">
        <v>-0.1757812</v>
      </c>
      <c r="C2085">
        <v>-17.578125</v>
      </c>
      <c r="D2085" t="b">
        <f t="shared" si="96"/>
        <v>0</v>
      </c>
      <c r="F2085">
        <f>Trimmed!G2085-'raw data'!$T$2</f>
        <v>23522</v>
      </c>
      <c r="G2085">
        <v>36480</v>
      </c>
      <c r="H2085">
        <v>0.61523439999999996</v>
      </c>
      <c r="I2085">
        <v>7.9900570000000002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34687</v>
      </c>
      <c r="B2086">
        <v>-0.3515625</v>
      </c>
      <c r="C2086">
        <v>-17.578125</v>
      </c>
      <c r="D2086" t="b">
        <f t="shared" si="96"/>
        <v>0</v>
      </c>
      <c r="F2086">
        <f>Trimmed!G2086-'raw data'!$T$2</f>
        <v>23533</v>
      </c>
      <c r="G2086">
        <v>36491</v>
      </c>
      <c r="H2086">
        <v>0.703125</v>
      </c>
      <c r="I2086">
        <v>8.7890625</v>
      </c>
      <c r="J2086" t="str">
        <f t="shared" si="97"/>
        <v>NO</v>
      </c>
      <c r="K2086" t="str">
        <f t="shared" si="98"/>
        <v>NO</v>
      </c>
    </row>
    <row r="2087" spans="1:11" x14ac:dyDescent="0.25">
      <c r="A2087">
        <v>34697</v>
      </c>
      <c r="B2087">
        <v>-0.52734380000000003</v>
      </c>
      <c r="C2087">
        <v>-15.980114</v>
      </c>
      <c r="D2087" t="b">
        <f t="shared" si="96"/>
        <v>0</v>
      </c>
      <c r="F2087">
        <f>Trimmed!G2087-'raw data'!$T$2</f>
        <v>23543</v>
      </c>
      <c r="G2087">
        <v>36501</v>
      </c>
      <c r="H2087">
        <v>0.79101560000000004</v>
      </c>
      <c r="I2087">
        <v>7.9900570000000002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34708</v>
      </c>
      <c r="B2088">
        <v>-0.703125</v>
      </c>
      <c r="C2088">
        <v>-17.578125</v>
      </c>
      <c r="D2088" t="b">
        <f t="shared" si="96"/>
        <v>0</v>
      </c>
      <c r="F2088">
        <f>Trimmed!G2088-'raw data'!$T$2</f>
        <v>23564</v>
      </c>
      <c r="G2088">
        <v>36522</v>
      </c>
      <c r="H2088">
        <v>0.96679689999999996</v>
      </c>
      <c r="I2088">
        <v>0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34718</v>
      </c>
      <c r="B2089">
        <v>-0.87890619999999997</v>
      </c>
      <c r="C2089">
        <v>-15.980114</v>
      </c>
      <c r="D2089" t="b">
        <f t="shared" si="96"/>
        <v>0</v>
      </c>
      <c r="F2089">
        <f>Trimmed!G2089-'raw data'!$T$2</f>
        <v>23575</v>
      </c>
      <c r="G2089">
        <v>36533</v>
      </c>
      <c r="H2089">
        <v>1.0546875</v>
      </c>
      <c r="I2089">
        <v>8.7890625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34729</v>
      </c>
      <c r="B2090">
        <v>-1.0546875</v>
      </c>
      <c r="C2090">
        <v>-17.578125</v>
      </c>
      <c r="D2090" t="b">
        <f t="shared" si="96"/>
        <v>0</v>
      </c>
      <c r="G2090">
        <v>36543</v>
      </c>
      <c r="H2090">
        <v>1.1425780999999999</v>
      </c>
      <c r="I2090">
        <v>8.7890625</v>
      </c>
    </row>
    <row r="2091" spans="1:11" x14ac:dyDescent="0.25">
      <c r="A2091">
        <v>34739</v>
      </c>
      <c r="B2091">
        <v>-1.2304687999999999</v>
      </c>
      <c r="C2091">
        <v>-15.980114</v>
      </c>
      <c r="D2091" t="b">
        <f t="shared" si="96"/>
        <v>0</v>
      </c>
      <c r="G2091">
        <v>36553</v>
      </c>
      <c r="H2091">
        <v>1.2304687999999999</v>
      </c>
      <c r="I2091">
        <v>7.9900570000000002</v>
      </c>
    </row>
    <row r="2092" spans="1:11" x14ac:dyDescent="0.25">
      <c r="A2092">
        <v>34750</v>
      </c>
      <c r="B2092">
        <v>-1.40625</v>
      </c>
      <c r="C2092">
        <v>-17.578125</v>
      </c>
      <c r="D2092" t="b">
        <f t="shared" si="96"/>
        <v>0</v>
      </c>
      <c r="G2092">
        <v>36605</v>
      </c>
      <c r="H2092">
        <v>1.3183594000000001</v>
      </c>
      <c r="I2092">
        <v>0</v>
      </c>
    </row>
    <row r="2093" spans="1:11" x14ac:dyDescent="0.25">
      <c r="A2093">
        <v>34760</v>
      </c>
      <c r="B2093">
        <v>-1.4941405999999999</v>
      </c>
      <c r="C2093">
        <v>-8.7890625</v>
      </c>
      <c r="D2093" t="b">
        <f t="shared" si="96"/>
        <v>0</v>
      </c>
      <c r="G2093">
        <v>36626</v>
      </c>
      <c r="H2093">
        <v>1.2304687999999999</v>
      </c>
      <c r="I2093">
        <v>0</v>
      </c>
    </row>
    <row r="2094" spans="1:11" x14ac:dyDescent="0.25">
      <c r="A2094">
        <v>34770</v>
      </c>
      <c r="B2094">
        <v>-1.6699219000000001</v>
      </c>
      <c r="C2094">
        <v>-15.980114</v>
      </c>
      <c r="D2094" t="b">
        <f t="shared" si="96"/>
        <v>0</v>
      </c>
      <c r="G2094">
        <v>36637</v>
      </c>
      <c r="H2094">
        <v>1.1425780999999999</v>
      </c>
      <c r="I2094">
        <v>-8.7890625</v>
      </c>
    </row>
    <row r="2095" spans="1:11" x14ac:dyDescent="0.25">
      <c r="A2095">
        <v>34781</v>
      </c>
      <c r="B2095">
        <v>-1.7578125</v>
      </c>
      <c r="C2095">
        <v>-8.7890625</v>
      </c>
      <c r="D2095" t="b">
        <f t="shared" si="96"/>
        <v>0</v>
      </c>
      <c r="G2095">
        <v>36658</v>
      </c>
      <c r="H2095">
        <v>1.0546875</v>
      </c>
      <c r="I2095">
        <v>0</v>
      </c>
    </row>
    <row r="2096" spans="1:11" x14ac:dyDescent="0.25">
      <c r="A2096">
        <v>34791</v>
      </c>
      <c r="B2096">
        <v>-1.9335937999999999</v>
      </c>
      <c r="C2096">
        <v>-15.980114</v>
      </c>
      <c r="D2096" t="b">
        <f t="shared" si="96"/>
        <v>0</v>
      </c>
      <c r="G2096">
        <v>36668</v>
      </c>
      <c r="H2096">
        <v>0.87890619999999997</v>
      </c>
      <c r="I2096">
        <v>-17.578125</v>
      </c>
    </row>
    <row r="2097" spans="1:9" x14ac:dyDescent="0.25">
      <c r="A2097">
        <v>34802</v>
      </c>
      <c r="B2097">
        <v>-2.0214843999999998</v>
      </c>
      <c r="C2097">
        <v>-8.7890625</v>
      </c>
      <c r="D2097" t="b">
        <f t="shared" si="96"/>
        <v>0</v>
      </c>
      <c r="G2097">
        <v>36678</v>
      </c>
      <c r="H2097">
        <v>0.79101560000000004</v>
      </c>
      <c r="I2097">
        <v>-7.9900570000000002</v>
      </c>
    </row>
    <row r="2098" spans="1:9" x14ac:dyDescent="0.25">
      <c r="A2098">
        <v>34812</v>
      </c>
      <c r="B2098">
        <v>-2.109375</v>
      </c>
      <c r="C2098">
        <v>-7.9900570000000002</v>
      </c>
      <c r="D2098" t="b">
        <f t="shared" si="96"/>
        <v>1</v>
      </c>
      <c r="G2098">
        <v>36689</v>
      </c>
      <c r="H2098">
        <v>0.703125</v>
      </c>
      <c r="I2098">
        <v>-8.7890625</v>
      </c>
    </row>
    <row r="2099" spans="1:9" x14ac:dyDescent="0.25">
      <c r="A2099">
        <v>34823</v>
      </c>
      <c r="B2099">
        <v>-2.109375</v>
      </c>
      <c r="C2099">
        <v>0</v>
      </c>
      <c r="D2099" t="b">
        <f t="shared" si="96"/>
        <v>0</v>
      </c>
      <c r="G2099">
        <v>36699</v>
      </c>
      <c r="H2099">
        <v>0.61523439999999996</v>
      </c>
      <c r="I2099">
        <v>-7.9900570000000002</v>
      </c>
    </row>
    <row r="2100" spans="1:9" x14ac:dyDescent="0.25">
      <c r="A2100">
        <v>34833</v>
      </c>
      <c r="B2100">
        <v>-2.1972656000000002</v>
      </c>
      <c r="C2100">
        <v>-8.7890625</v>
      </c>
      <c r="D2100" t="b">
        <f t="shared" si="96"/>
        <v>1</v>
      </c>
      <c r="G2100">
        <v>36710</v>
      </c>
      <c r="H2100">
        <v>0.43945309999999999</v>
      </c>
      <c r="I2100">
        <v>-17.578125</v>
      </c>
    </row>
    <row r="2101" spans="1:9" x14ac:dyDescent="0.25">
      <c r="A2101">
        <v>34843</v>
      </c>
      <c r="B2101">
        <v>-2.1972656000000002</v>
      </c>
      <c r="C2101">
        <v>0</v>
      </c>
      <c r="D2101" t="b">
        <f t="shared" si="96"/>
        <v>1</v>
      </c>
      <c r="G2101">
        <v>36720</v>
      </c>
      <c r="H2101">
        <v>0.3515625</v>
      </c>
      <c r="I2101">
        <v>-7.9900570000000002</v>
      </c>
    </row>
    <row r="2102" spans="1:9" x14ac:dyDescent="0.25">
      <c r="A2102">
        <v>34854</v>
      </c>
      <c r="B2102">
        <v>-2.1972656000000002</v>
      </c>
      <c r="C2102">
        <v>0</v>
      </c>
      <c r="D2102" t="b">
        <f t="shared" si="96"/>
        <v>1</v>
      </c>
      <c r="G2102">
        <v>36731</v>
      </c>
      <c r="H2102">
        <v>0.1757812</v>
      </c>
      <c r="I2102">
        <v>-17.578125</v>
      </c>
    </row>
    <row r="2103" spans="1:9" x14ac:dyDescent="0.25">
      <c r="A2103">
        <v>34864</v>
      </c>
      <c r="B2103">
        <v>-2.1972656000000002</v>
      </c>
      <c r="C2103">
        <v>0</v>
      </c>
      <c r="D2103" t="b">
        <f t="shared" si="96"/>
        <v>1</v>
      </c>
      <c r="G2103">
        <v>36741</v>
      </c>
      <c r="H2103">
        <v>0</v>
      </c>
      <c r="I2103">
        <v>-17.578125</v>
      </c>
    </row>
    <row r="2104" spans="1:9" x14ac:dyDescent="0.25">
      <c r="A2104">
        <v>34875</v>
      </c>
      <c r="B2104">
        <v>-2.1972656000000002</v>
      </c>
      <c r="C2104">
        <v>0</v>
      </c>
      <c r="D2104" t="b">
        <f t="shared" si="96"/>
        <v>1</v>
      </c>
      <c r="G2104">
        <v>36751</v>
      </c>
      <c r="H2104">
        <v>-8.7890599999999999E-2</v>
      </c>
      <c r="I2104">
        <v>-7.9900570000000002</v>
      </c>
    </row>
    <row r="2105" spans="1:9" x14ac:dyDescent="0.25">
      <c r="A2105">
        <v>34885</v>
      </c>
      <c r="B2105">
        <v>-2.1972656000000002</v>
      </c>
      <c r="C2105">
        <v>0</v>
      </c>
      <c r="D2105" t="b">
        <f t="shared" si="96"/>
        <v>0</v>
      </c>
      <c r="G2105">
        <v>36762</v>
      </c>
      <c r="H2105">
        <v>-0.26367190000000001</v>
      </c>
      <c r="I2105">
        <v>-17.578125</v>
      </c>
    </row>
    <row r="2106" spans="1:9" x14ac:dyDescent="0.25">
      <c r="A2106">
        <v>34896</v>
      </c>
      <c r="B2106">
        <v>-2.109375</v>
      </c>
      <c r="C2106">
        <v>8.7890625</v>
      </c>
      <c r="D2106" t="b">
        <f t="shared" si="96"/>
        <v>0</v>
      </c>
      <c r="G2106">
        <v>36772</v>
      </c>
      <c r="H2106">
        <v>-0.43945309999999999</v>
      </c>
      <c r="I2106">
        <v>-15.980114</v>
      </c>
    </row>
    <row r="2107" spans="1:9" x14ac:dyDescent="0.25">
      <c r="A2107">
        <v>34906</v>
      </c>
      <c r="B2107">
        <v>-2.0214843999999998</v>
      </c>
      <c r="C2107">
        <v>8.7890625</v>
      </c>
      <c r="D2107" t="b">
        <f t="shared" si="96"/>
        <v>0</v>
      </c>
      <c r="G2107">
        <v>36783</v>
      </c>
      <c r="H2107">
        <v>-0.52734380000000003</v>
      </c>
      <c r="I2107">
        <v>-8.7890625</v>
      </c>
    </row>
    <row r="2108" spans="1:9" x14ac:dyDescent="0.25">
      <c r="A2108">
        <v>34916</v>
      </c>
      <c r="B2108">
        <v>-1.9335937999999999</v>
      </c>
      <c r="C2108">
        <v>7.9900570000000002</v>
      </c>
      <c r="D2108" t="b">
        <f t="shared" si="96"/>
        <v>0</v>
      </c>
      <c r="G2108">
        <v>36793</v>
      </c>
      <c r="H2108">
        <v>-0.703125</v>
      </c>
      <c r="I2108">
        <v>-15.980114</v>
      </c>
    </row>
    <row r="2109" spans="1:9" x14ac:dyDescent="0.25">
      <c r="A2109">
        <v>34927</v>
      </c>
      <c r="B2109">
        <v>-1.8457030999999999</v>
      </c>
      <c r="C2109">
        <v>8.7890625</v>
      </c>
      <c r="D2109" t="b">
        <f t="shared" si="96"/>
        <v>0</v>
      </c>
      <c r="G2109">
        <v>36804</v>
      </c>
      <c r="H2109">
        <v>-0.87890619999999997</v>
      </c>
      <c r="I2109">
        <v>-17.578125</v>
      </c>
    </row>
    <row r="2110" spans="1:9" x14ac:dyDescent="0.25">
      <c r="A2110">
        <v>34937</v>
      </c>
      <c r="B2110">
        <v>-1.6699219000000001</v>
      </c>
      <c r="C2110">
        <v>15.980114</v>
      </c>
      <c r="D2110" t="b">
        <f t="shared" si="96"/>
        <v>0</v>
      </c>
      <c r="G2110">
        <v>36814</v>
      </c>
      <c r="H2110">
        <v>-0.96679689999999996</v>
      </c>
      <c r="I2110">
        <v>-8.7890625</v>
      </c>
    </row>
    <row r="2111" spans="1:9" x14ac:dyDescent="0.25">
      <c r="A2111">
        <v>34948</v>
      </c>
      <c r="B2111">
        <v>-1.5820312000000001</v>
      </c>
      <c r="C2111">
        <v>8.7890625</v>
      </c>
      <c r="D2111" t="b">
        <f t="shared" si="96"/>
        <v>0</v>
      </c>
      <c r="G2111">
        <v>36824</v>
      </c>
      <c r="H2111">
        <v>-1.0546875</v>
      </c>
      <c r="I2111">
        <v>-7.9900570000000002</v>
      </c>
    </row>
    <row r="2112" spans="1:9" x14ac:dyDescent="0.25">
      <c r="A2112">
        <v>34958</v>
      </c>
      <c r="B2112">
        <v>-1.40625</v>
      </c>
      <c r="C2112">
        <v>15.980114</v>
      </c>
      <c r="D2112" t="b">
        <f t="shared" si="96"/>
        <v>0</v>
      </c>
      <c r="G2112">
        <v>36835</v>
      </c>
      <c r="H2112">
        <v>-1.2304687999999999</v>
      </c>
      <c r="I2112">
        <v>-17.578125</v>
      </c>
    </row>
    <row r="2113" spans="1:9" x14ac:dyDescent="0.25">
      <c r="A2113">
        <v>34969</v>
      </c>
      <c r="B2113">
        <v>-1.3183594000000001</v>
      </c>
      <c r="C2113">
        <v>8.7890625</v>
      </c>
      <c r="D2113" t="b">
        <f t="shared" si="96"/>
        <v>0</v>
      </c>
      <c r="G2113">
        <v>36845</v>
      </c>
      <c r="H2113">
        <v>-1.40625</v>
      </c>
      <c r="I2113">
        <v>-15.980114</v>
      </c>
    </row>
    <row r="2114" spans="1:9" x14ac:dyDescent="0.25">
      <c r="A2114">
        <v>34979</v>
      </c>
      <c r="B2114">
        <v>-1.1425780999999999</v>
      </c>
      <c r="C2114">
        <v>17.578125</v>
      </c>
      <c r="D2114" t="b">
        <f t="shared" si="96"/>
        <v>0</v>
      </c>
      <c r="G2114">
        <v>36856</v>
      </c>
      <c r="H2114">
        <v>-1.4941405999999999</v>
      </c>
      <c r="I2114">
        <v>-8.7890625</v>
      </c>
    </row>
    <row r="2115" spans="1:9" x14ac:dyDescent="0.25">
      <c r="A2115">
        <v>34989</v>
      </c>
      <c r="B2115">
        <v>-0.96679689999999996</v>
      </c>
      <c r="C2115">
        <v>15.980114</v>
      </c>
      <c r="D2115" t="b">
        <f t="shared" ref="D2115:D2178" si="99">B2115=B2116</f>
        <v>0</v>
      </c>
      <c r="G2115">
        <v>36866</v>
      </c>
      <c r="H2115">
        <v>-1.5820312000000001</v>
      </c>
      <c r="I2115">
        <v>-7.9900570000000002</v>
      </c>
    </row>
    <row r="2116" spans="1:9" x14ac:dyDescent="0.25">
      <c r="A2116">
        <v>35000</v>
      </c>
      <c r="B2116">
        <v>-0.79101560000000004</v>
      </c>
      <c r="C2116">
        <v>17.578125</v>
      </c>
      <c r="D2116" t="b">
        <f t="shared" si="99"/>
        <v>0</v>
      </c>
      <c r="G2116">
        <v>36877</v>
      </c>
      <c r="H2116">
        <v>-1.6699219000000001</v>
      </c>
      <c r="I2116">
        <v>-8.7890625</v>
      </c>
    </row>
    <row r="2117" spans="1:9" x14ac:dyDescent="0.25">
      <c r="A2117">
        <v>35010</v>
      </c>
      <c r="B2117">
        <v>-0.61523439999999996</v>
      </c>
      <c r="C2117">
        <v>15.980114</v>
      </c>
      <c r="D2117" t="b">
        <f t="shared" si="99"/>
        <v>0</v>
      </c>
      <c r="G2117">
        <v>36897</v>
      </c>
      <c r="H2117">
        <v>-1.7578125</v>
      </c>
      <c r="I2117">
        <v>0</v>
      </c>
    </row>
    <row r="2118" spans="1:9" x14ac:dyDescent="0.25">
      <c r="A2118">
        <v>35021</v>
      </c>
      <c r="B2118">
        <v>-0.43945309999999999</v>
      </c>
      <c r="C2118">
        <v>17.578125</v>
      </c>
      <c r="D2118" t="b">
        <f t="shared" si="99"/>
        <v>0</v>
      </c>
      <c r="G2118">
        <v>36960</v>
      </c>
      <c r="H2118">
        <v>-1.8457030999999999</v>
      </c>
      <c r="I2118">
        <v>0</v>
      </c>
    </row>
    <row r="2119" spans="1:9" x14ac:dyDescent="0.25">
      <c r="A2119">
        <v>35031</v>
      </c>
      <c r="B2119">
        <v>-0.26367190000000001</v>
      </c>
      <c r="C2119">
        <v>15.980114</v>
      </c>
      <c r="D2119" t="b">
        <f t="shared" si="99"/>
        <v>0</v>
      </c>
      <c r="G2119">
        <v>36981</v>
      </c>
      <c r="H2119">
        <v>-1.7578125</v>
      </c>
      <c r="I2119">
        <v>0</v>
      </c>
    </row>
    <row r="2120" spans="1:9" x14ac:dyDescent="0.25">
      <c r="A2120">
        <v>35042</v>
      </c>
      <c r="B2120">
        <v>-8.7890599999999999E-2</v>
      </c>
      <c r="C2120">
        <v>17.578125</v>
      </c>
      <c r="D2120" t="b">
        <f t="shared" si="99"/>
        <v>0</v>
      </c>
      <c r="G2120">
        <v>36991</v>
      </c>
      <c r="H2120">
        <v>-1.6699219000000001</v>
      </c>
      <c r="I2120">
        <v>7.9900570000000002</v>
      </c>
    </row>
    <row r="2121" spans="1:9" x14ac:dyDescent="0.25">
      <c r="A2121">
        <v>35052</v>
      </c>
      <c r="B2121">
        <v>8.7890599999999999E-2</v>
      </c>
      <c r="C2121">
        <v>17.578125</v>
      </c>
      <c r="D2121" t="b">
        <f t="shared" si="99"/>
        <v>0</v>
      </c>
      <c r="G2121">
        <v>37002</v>
      </c>
      <c r="H2121">
        <v>-1.5820312000000001</v>
      </c>
      <c r="I2121">
        <v>8.7890625</v>
      </c>
    </row>
    <row r="2122" spans="1:9" x14ac:dyDescent="0.25">
      <c r="A2122">
        <v>35062</v>
      </c>
      <c r="B2122">
        <v>0.26367190000000001</v>
      </c>
      <c r="C2122">
        <v>15.980114</v>
      </c>
      <c r="D2122" t="b">
        <f t="shared" si="99"/>
        <v>0</v>
      </c>
      <c r="G2122">
        <v>37012</v>
      </c>
      <c r="H2122">
        <v>-1.4941405999999999</v>
      </c>
      <c r="I2122">
        <v>7.9900570000000002</v>
      </c>
    </row>
    <row r="2123" spans="1:9" x14ac:dyDescent="0.25">
      <c r="A2123">
        <v>35073</v>
      </c>
      <c r="B2123">
        <v>0.43945309999999999</v>
      </c>
      <c r="C2123">
        <v>17.578125</v>
      </c>
      <c r="D2123" t="b">
        <f t="shared" si="99"/>
        <v>0</v>
      </c>
      <c r="G2123">
        <v>37023</v>
      </c>
      <c r="H2123">
        <v>-1.40625</v>
      </c>
      <c r="I2123">
        <v>8.7890625</v>
      </c>
    </row>
    <row r="2124" spans="1:9" x14ac:dyDescent="0.25">
      <c r="A2124">
        <v>35083</v>
      </c>
      <c r="B2124">
        <v>0.52734380000000003</v>
      </c>
      <c r="C2124">
        <v>7.9900570000000002</v>
      </c>
      <c r="D2124" t="b">
        <f t="shared" si="99"/>
        <v>0</v>
      </c>
      <c r="G2124">
        <v>37033</v>
      </c>
      <c r="H2124">
        <v>-1.2304687999999999</v>
      </c>
      <c r="I2124">
        <v>17.578125</v>
      </c>
    </row>
    <row r="2125" spans="1:9" x14ac:dyDescent="0.25">
      <c r="A2125">
        <v>35094</v>
      </c>
      <c r="B2125">
        <v>0.703125</v>
      </c>
      <c r="C2125">
        <v>17.578125</v>
      </c>
      <c r="D2125" t="b">
        <f t="shared" si="99"/>
        <v>0</v>
      </c>
      <c r="G2125">
        <v>37043</v>
      </c>
      <c r="H2125">
        <v>-1.1425780999999999</v>
      </c>
      <c r="I2125">
        <v>7.9900570000000002</v>
      </c>
    </row>
    <row r="2126" spans="1:9" x14ac:dyDescent="0.25">
      <c r="A2126">
        <v>35104</v>
      </c>
      <c r="B2126">
        <v>0.79101560000000004</v>
      </c>
      <c r="C2126">
        <v>7.9900570000000002</v>
      </c>
      <c r="D2126" t="b">
        <f t="shared" si="99"/>
        <v>0</v>
      </c>
      <c r="G2126">
        <v>37054</v>
      </c>
      <c r="H2126">
        <v>-1.0546875</v>
      </c>
      <c r="I2126">
        <v>8.7890625</v>
      </c>
    </row>
    <row r="2127" spans="1:9" x14ac:dyDescent="0.25">
      <c r="A2127">
        <v>35115</v>
      </c>
      <c r="B2127">
        <v>0.96679689999999996</v>
      </c>
      <c r="C2127">
        <v>17.578125</v>
      </c>
      <c r="D2127" t="b">
        <f t="shared" si="99"/>
        <v>0</v>
      </c>
      <c r="G2127">
        <v>37064</v>
      </c>
      <c r="H2127">
        <v>-0.87890619999999997</v>
      </c>
      <c r="I2127">
        <v>15.980114</v>
      </c>
    </row>
    <row r="2128" spans="1:9" x14ac:dyDescent="0.25">
      <c r="A2128">
        <v>35125</v>
      </c>
      <c r="B2128">
        <v>1.0546875</v>
      </c>
      <c r="C2128">
        <v>8.7890625</v>
      </c>
      <c r="D2128" t="b">
        <f t="shared" si="99"/>
        <v>0</v>
      </c>
      <c r="G2128">
        <v>37075</v>
      </c>
      <c r="H2128">
        <v>-0.79101560000000004</v>
      </c>
      <c r="I2128">
        <v>8.7890625</v>
      </c>
    </row>
    <row r="2129" spans="1:9" x14ac:dyDescent="0.25">
      <c r="A2129">
        <v>35135</v>
      </c>
      <c r="B2129">
        <v>1.2304687999999999</v>
      </c>
      <c r="C2129">
        <v>15.980114</v>
      </c>
      <c r="D2129" t="b">
        <f t="shared" si="99"/>
        <v>0</v>
      </c>
      <c r="G2129">
        <v>37085</v>
      </c>
      <c r="H2129">
        <v>-0.61523439999999996</v>
      </c>
      <c r="I2129">
        <v>15.980114</v>
      </c>
    </row>
    <row r="2130" spans="1:9" x14ac:dyDescent="0.25">
      <c r="A2130">
        <v>35146</v>
      </c>
      <c r="B2130">
        <v>1.3183594000000001</v>
      </c>
      <c r="C2130">
        <v>8.7890625</v>
      </c>
      <c r="D2130" t="b">
        <f t="shared" si="99"/>
        <v>0</v>
      </c>
      <c r="G2130">
        <v>37096</v>
      </c>
      <c r="H2130">
        <v>-0.43945309999999999</v>
      </c>
      <c r="I2130">
        <v>17.578125</v>
      </c>
    </row>
    <row r="2131" spans="1:9" x14ac:dyDescent="0.25">
      <c r="A2131">
        <v>35156</v>
      </c>
      <c r="B2131">
        <v>1.40625</v>
      </c>
      <c r="C2131">
        <v>7.9900570000000002</v>
      </c>
      <c r="D2131" t="b">
        <f t="shared" si="99"/>
        <v>1</v>
      </c>
      <c r="G2131">
        <v>37106</v>
      </c>
      <c r="H2131">
        <v>-0.3515625</v>
      </c>
      <c r="I2131">
        <v>8.7890625</v>
      </c>
    </row>
    <row r="2132" spans="1:9" x14ac:dyDescent="0.25">
      <c r="A2132">
        <v>35167</v>
      </c>
      <c r="B2132">
        <v>1.40625</v>
      </c>
      <c r="C2132">
        <v>0</v>
      </c>
      <c r="D2132" t="b">
        <f t="shared" si="99"/>
        <v>1</v>
      </c>
      <c r="G2132">
        <v>37116</v>
      </c>
      <c r="H2132">
        <v>-0.1757812</v>
      </c>
      <c r="I2132">
        <v>15.980114</v>
      </c>
    </row>
    <row r="2133" spans="1:9" x14ac:dyDescent="0.25">
      <c r="A2133">
        <v>35177</v>
      </c>
      <c r="B2133">
        <v>1.40625</v>
      </c>
      <c r="C2133">
        <v>0</v>
      </c>
      <c r="D2133" t="b">
        <f t="shared" si="99"/>
        <v>0</v>
      </c>
      <c r="G2133">
        <v>37127</v>
      </c>
      <c r="H2133">
        <v>0</v>
      </c>
      <c r="I2133">
        <v>17.578125</v>
      </c>
    </row>
    <row r="2134" spans="1:9" x14ac:dyDescent="0.25">
      <c r="A2134">
        <v>35188</v>
      </c>
      <c r="B2134">
        <v>1.4941405999999999</v>
      </c>
      <c r="C2134">
        <v>8.7890625</v>
      </c>
      <c r="D2134" t="b">
        <f t="shared" si="99"/>
        <v>1</v>
      </c>
      <c r="G2134">
        <v>37137</v>
      </c>
      <c r="H2134">
        <v>8.7890599999999999E-2</v>
      </c>
      <c r="I2134">
        <v>7.9900570000000002</v>
      </c>
    </row>
    <row r="2135" spans="1:9" x14ac:dyDescent="0.25">
      <c r="A2135">
        <v>35198</v>
      </c>
      <c r="B2135">
        <v>1.4941405999999999</v>
      </c>
      <c r="C2135">
        <v>0</v>
      </c>
      <c r="D2135" t="b">
        <f t="shared" si="99"/>
        <v>1</v>
      </c>
      <c r="G2135">
        <v>37148</v>
      </c>
      <c r="H2135">
        <v>0.26367190000000001</v>
      </c>
      <c r="I2135">
        <v>17.578125</v>
      </c>
    </row>
    <row r="2136" spans="1:9" x14ac:dyDescent="0.25">
      <c r="A2136">
        <v>35208</v>
      </c>
      <c r="B2136">
        <v>1.4941405999999999</v>
      </c>
      <c r="C2136">
        <v>0</v>
      </c>
      <c r="D2136" t="b">
        <f t="shared" si="99"/>
        <v>1</v>
      </c>
      <c r="G2136">
        <v>37158</v>
      </c>
      <c r="H2136">
        <v>0.3515625</v>
      </c>
      <c r="I2136">
        <v>8.7890625</v>
      </c>
    </row>
    <row r="2137" spans="1:9" x14ac:dyDescent="0.25">
      <c r="A2137">
        <v>35219</v>
      </c>
      <c r="B2137">
        <v>1.4941405999999999</v>
      </c>
      <c r="C2137">
        <v>0</v>
      </c>
      <c r="D2137" t="b">
        <f t="shared" si="99"/>
        <v>1</v>
      </c>
      <c r="G2137">
        <v>37169</v>
      </c>
      <c r="H2137">
        <v>0.43945309999999999</v>
      </c>
      <c r="I2137">
        <v>7.9900570000000002</v>
      </c>
    </row>
    <row r="2138" spans="1:9" x14ac:dyDescent="0.25">
      <c r="A2138">
        <v>35229</v>
      </c>
      <c r="B2138">
        <v>1.4941405999999999</v>
      </c>
      <c r="C2138">
        <v>0</v>
      </c>
      <c r="D2138" t="b">
        <f t="shared" si="99"/>
        <v>0</v>
      </c>
      <c r="G2138">
        <v>37179</v>
      </c>
      <c r="H2138">
        <v>0.61523439999999996</v>
      </c>
      <c r="I2138">
        <v>17.578125</v>
      </c>
    </row>
    <row r="2139" spans="1:9" x14ac:dyDescent="0.25">
      <c r="A2139">
        <v>35240</v>
      </c>
      <c r="B2139">
        <v>1.40625</v>
      </c>
      <c r="C2139">
        <v>-8.7890625</v>
      </c>
      <c r="D2139" t="b">
        <f t="shared" si="99"/>
        <v>0</v>
      </c>
      <c r="G2139">
        <v>37200</v>
      </c>
      <c r="H2139">
        <v>0.79101560000000004</v>
      </c>
      <c r="I2139">
        <v>0</v>
      </c>
    </row>
    <row r="2140" spans="1:9" x14ac:dyDescent="0.25">
      <c r="A2140">
        <v>35250</v>
      </c>
      <c r="B2140">
        <v>1.3183594000000001</v>
      </c>
      <c r="C2140">
        <v>-8.7890625</v>
      </c>
      <c r="D2140" t="b">
        <f t="shared" si="99"/>
        <v>0</v>
      </c>
      <c r="G2140">
        <v>37210</v>
      </c>
      <c r="H2140">
        <v>0.87890619999999997</v>
      </c>
      <c r="I2140">
        <v>7.9900570000000002</v>
      </c>
    </row>
    <row r="2141" spans="1:9" x14ac:dyDescent="0.25">
      <c r="A2141">
        <v>35261</v>
      </c>
      <c r="B2141">
        <v>1.2304687999999999</v>
      </c>
      <c r="C2141">
        <v>-7.9900570000000002</v>
      </c>
      <c r="D2141" t="b">
        <f t="shared" si="99"/>
        <v>0</v>
      </c>
      <c r="G2141">
        <v>37221</v>
      </c>
      <c r="H2141">
        <v>0.96679689999999996</v>
      </c>
      <c r="I2141">
        <v>8.7890625</v>
      </c>
    </row>
    <row r="2142" spans="1:9" x14ac:dyDescent="0.25">
      <c r="A2142">
        <v>35271</v>
      </c>
      <c r="B2142">
        <v>1.1425780999999999</v>
      </c>
      <c r="C2142">
        <v>-8.7890625</v>
      </c>
      <c r="D2142" t="b">
        <f t="shared" si="99"/>
        <v>0</v>
      </c>
      <c r="G2142">
        <v>37231</v>
      </c>
      <c r="H2142">
        <v>1.0546875</v>
      </c>
      <c r="I2142">
        <v>8.7890625</v>
      </c>
    </row>
    <row r="2143" spans="1:9" x14ac:dyDescent="0.25">
      <c r="A2143">
        <v>35281</v>
      </c>
      <c r="B2143">
        <v>1.0546875</v>
      </c>
      <c r="C2143">
        <v>-7.9900570000000002</v>
      </c>
      <c r="D2143" t="b">
        <f t="shared" si="99"/>
        <v>0</v>
      </c>
      <c r="G2143">
        <v>37262</v>
      </c>
      <c r="H2143">
        <v>1.1425780999999999</v>
      </c>
      <c r="I2143">
        <v>0</v>
      </c>
    </row>
    <row r="2144" spans="1:9" x14ac:dyDescent="0.25">
      <c r="A2144">
        <v>35292</v>
      </c>
      <c r="B2144">
        <v>0.96679689999999996</v>
      </c>
      <c r="C2144">
        <v>-8.7890625</v>
      </c>
      <c r="D2144" t="b">
        <f t="shared" si="99"/>
        <v>0</v>
      </c>
      <c r="G2144">
        <v>37294</v>
      </c>
      <c r="H2144">
        <v>1.2304687999999999</v>
      </c>
      <c r="I2144">
        <v>0</v>
      </c>
    </row>
    <row r="2145" spans="1:9" x14ac:dyDescent="0.25">
      <c r="A2145">
        <v>35302</v>
      </c>
      <c r="B2145">
        <v>0.79101560000000004</v>
      </c>
      <c r="C2145">
        <v>-15.980114</v>
      </c>
      <c r="D2145" t="b">
        <f t="shared" si="99"/>
        <v>0</v>
      </c>
      <c r="G2145">
        <v>37314</v>
      </c>
      <c r="H2145">
        <v>1.1425780999999999</v>
      </c>
      <c r="I2145">
        <v>0</v>
      </c>
    </row>
    <row r="2146" spans="1:9" x14ac:dyDescent="0.25">
      <c r="A2146">
        <v>35313</v>
      </c>
      <c r="B2146">
        <v>0.703125</v>
      </c>
      <c r="C2146">
        <v>-8.7890625</v>
      </c>
      <c r="D2146" t="b">
        <f t="shared" si="99"/>
        <v>0</v>
      </c>
      <c r="G2146">
        <v>37335</v>
      </c>
      <c r="H2146">
        <v>1.0546875</v>
      </c>
      <c r="I2146">
        <v>0</v>
      </c>
    </row>
    <row r="2147" spans="1:9" x14ac:dyDescent="0.25">
      <c r="A2147">
        <v>35323</v>
      </c>
      <c r="B2147">
        <v>0.61523439999999996</v>
      </c>
      <c r="C2147">
        <v>-8.7890625</v>
      </c>
      <c r="D2147" t="b">
        <f t="shared" si="99"/>
        <v>0</v>
      </c>
      <c r="G2147">
        <v>37346</v>
      </c>
      <c r="H2147">
        <v>0.96679689999999996</v>
      </c>
      <c r="I2147">
        <v>-8.7890625</v>
      </c>
    </row>
    <row r="2148" spans="1:9" x14ac:dyDescent="0.25">
      <c r="A2148">
        <v>35333</v>
      </c>
      <c r="B2148">
        <v>0.43945309999999999</v>
      </c>
      <c r="C2148">
        <v>-15.980114</v>
      </c>
      <c r="D2148" t="b">
        <f t="shared" si="99"/>
        <v>0</v>
      </c>
      <c r="G2148">
        <v>37356</v>
      </c>
      <c r="H2148">
        <v>0.87890619999999997</v>
      </c>
      <c r="I2148">
        <v>-7.9900570000000002</v>
      </c>
    </row>
    <row r="2149" spans="1:9" x14ac:dyDescent="0.25">
      <c r="A2149">
        <v>35344</v>
      </c>
      <c r="B2149">
        <v>0.26367190000000001</v>
      </c>
      <c r="C2149">
        <v>-17.578125</v>
      </c>
      <c r="D2149" t="b">
        <f t="shared" si="99"/>
        <v>0</v>
      </c>
      <c r="G2149">
        <v>37367</v>
      </c>
      <c r="H2149">
        <v>0.79101560000000004</v>
      </c>
      <c r="I2149">
        <v>-8.7890625</v>
      </c>
    </row>
    <row r="2150" spans="1:9" x14ac:dyDescent="0.25">
      <c r="A2150">
        <v>35354</v>
      </c>
      <c r="B2150">
        <v>8.7890599999999999E-2</v>
      </c>
      <c r="C2150">
        <v>-15.980114</v>
      </c>
      <c r="D2150" t="b">
        <f t="shared" si="99"/>
        <v>0</v>
      </c>
      <c r="G2150">
        <v>37377</v>
      </c>
      <c r="H2150">
        <v>0.703125</v>
      </c>
      <c r="I2150">
        <v>-8.7890625</v>
      </c>
    </row>
    <row r="2151" spans="1:9" x14ac:dyDescent="0.25">
      <c r="A2151">
        <v>35365</v>
      </c>
      <c r="B2151">
        <v>-8.7890599999999999E-2</v>
      </c>
      <c r="C2151">
        <v>-17.578125</v>
      </c>
      <c r="D2151" t="b">
        <f t="shared" si="99"/>
        <v>0</v>
      </c>
      <c r="G2151">
        <v>37387</v>
      </c>
      <c r="H2151">
        <v>0.61523439999999996</v>
      </c>
      <c r="I2151">
        <v>-7.9900570000000002</v>
      </c>
    </row>
    <row r="2152" spans="1:9" x14ac:dyDescent="0.25">
      <c r="A2152">
        <v>35375</v>
      </c>
      <c r="B2152">
        <v>-0.26367190000000001</v>
      </c>
      <c r="C2152">
        <v>-15.980114</v>
      </c>
      <c r="D2152" t="b">
        <f t="shared" si="99"/>
        <v>0</v>
      </c>
      <c r="G2152">
        <v>37398</v>
      </c>
      <c r="H2152">
        <v>0.43945309999999999</v>
      </c>
      <c r="I2152">
        <v>-17.578125</v>
      </c>
    </row>
    <row r="2153" spans="1:9" x14ac:dyDescent="0.25">
      <c r="A2153">
        <v>35386</v>
      </c>
      <c r="B2153">
        <v>-0.43945309999999999</v>
      </c>
      <c r="C2153">
        <v>-17.578125</v>
      </c>
      <c r="D2153" t="b">
        <f t="shared" si="99"/>
        <v>0</v>
      </c>
      <c r="G2153">
        <v>37408</v>
      </c>
      <c r="H2153">
        <v>0.3515625</v>
      </c>
      <c r="I2153">
        <v>-7.9900570000000002</v>
      </c>
    </row>
    <row r="2154" spans="1:9" x14ac:dyDescent="0.25">
      <c r="A2154">
        <v>35396</v>
      </c>
      <c r="B2154">
        <v>-0.61523439999999996</v>
      </c>
      <c r="C2154">
        <v>-17.578125</v>
      </c>
      <c r="D2154" t="b">
        <f t="shared" si="99"/>
        <v>0</v>
      </c>
      <c r="G2154">
        <v>37419</v>
      </c>
      <c r="H2154">
        <v>0.1757812</v>
      </c>
      <c r="I2154">
        <v>-17.578125</v>
      </c>
    </row>
    <row r="2155" spans="1:9" x14ac:dyDescent="0.25">
      <c r="A2155">
        <v>35406</v>
      </c>
      <c r="B2155">
        <v>-0.79101560000000004</v>
      </c>
      <c r="C2155">
        <v>-15.980114</v>
      </c>
      <c r="D2155" t="b">
        <f t="shared" si="99"/>
        <v>0</v>
      </c>
      <c r="G2155">
        <v>37429</v>
      </c>
      <c r="H2155">
        <v>8.7890599999999999E-2</v>
      </c>
      <c r="I2155">
        <v>-7.9900570000000002</v>
      </c>
    </row>
    <row r="2156" spans="1:9" x14ac:dyDescent="0.25">
      <c r="A2156">
        <v>35417</v>
      </c>
      <c r="B2156">
        <v>-0.87890619999999997</v>
      </c>
      <c r="C2156">
        <v>-8.7890625</v>
      </c>
      <c r="D2156" t="b">
        <f t="shared" si="99"/>
        <v>0</v>
      </c>
      <c r="G2156">
        <v>37440</v>
      </c>
      <c r="H2156">
        <v>-8.7890599999999999E-2</v>
      </c>
      <c r="I2156">
        <v>-17.578125</v>
      </c>
    </row>
    <row r="2157" spans="1:9" x14ac:dyDescent="0.25">
      <c r="A2157">
        <v>35427</v>
      </c>
      <c r="B2157">
        <v>-1.0546875</v>
      </c>
      <c r="C2157">
        <v>-15.980114</v>
      </c>
      <c r="D2157" t="b">
        <f t="shared" si="99"/>
        <v>0</v>
      </c>
      <c r="G2157">
        <v>37450</v>
      </c>
      <c r="H2157">
        <v>-0.1757812</v>
      </c>
      <c r="I2157">
        <v>-8.7890625</v>
      </c>
    </row>
    <row r="2158" spans="1:9" x14ac:dyDescent="0.25">
      <c r="A2158">
        <v>35438</v>
      </c>
      <c r="B2158">
        <v>-1.2304687999999999</v>
      </c>
      <c r="C2158">
        <v>-17.578125</v>
      </c>
      <c r="D2158" t="b">
        <f t="shared" si="99"/>
        <v>0</v>
      </c>
      <c r="G2158">
        <v>37460</v>
      </c>
      <c r="H2158">
        <v>-0.3515625</v>
      </c>
      <c r="I2158">
        <v>-15.980114</v>
      </c>
    </row>
    <row r="2159" spans="1:9" x14ac:dyDescent="0.25">
      <c r="A2159">
        <v>35448</v>
      </c>
      <c r="B2159">
        <v>-1.40625</v>
      </c>
      <c r="C2159">
        <v>-15.980114</v>
      </c>
      <c r="D2159" t="b">
        <f t="shared" si="99"/>
        <v>0</v>
      </c>
      <c r="G2159">
        <v>37471</v>
      </c>
      <c r="H2159">
        <v>-0.43945309999999999</v>
      </c>
      <c r="I2159">
        <v>-8.7890625</v>
      </c>
    </row>
    <row r="2160" spans="1:9" x14ac:dyDescent="0.25">
      <c r="A2160">
        <v>35459</v>
      </c>
      <c r="B2160">
        <v>-1.4941405999999999</v>
      </c>
      <c r="C2160">
        <v>-8.7890625</v>
      </c>
      <c r="D2160" t="b">
        <f t="shared" si="99"/>
        <v>0</v>
      </c>
      <c r="G2160">
        <v>37481</v>
      </c>
      <c r="H2160">
        <v>-0.61523439999999996</v>
      </c>
      <c r="I2160">
        <v>-15.980114</v>
      </c>
    </row>
    <row r="2161" spans="1:9" x14ac:dyDescent="0.25">
      <c r="A2161">
        <v>35469</v>
      </c>
      <c r="B2161">
        <v>-1.6699219000000001</v>
      </c>
      <c r="C2161">
        <v>-17.578125</v>
      </c>
      <c r="D2161" t="b">
        <f t="shared" si="99"/>
        <v>0</v>
      </c>
      <c r="G2161">
        <v>37492</v>
      </c>
      <c r="H2161">
        <v>-0.79101560000000004</v>
      </c>
      <c r="I2161">
        <v>-17.578125</v>
      </c>
    </row>
    <row r="2162" spans="1:9" x14ac:dyDescent="0.25">
      <c r="A2162">
        <v>35479</v>
      </c>
      <c r="B2162">
        <v>-1.7578125</v>
      </c>
      <c r="C2162">
        <v>-7.9900570000000002</v>
      </c>
      <c r="D2162" t="b">
        <f t="shared" si="99"/>
        <v>0</v>
      </c>
      <c r="G2162">
        <v>37502</v>
      </c>
      <c r="H2162">
        <v>-0.87890619999999997</v>
      </c>
      <c r="I2162">
        <v>-7.9900570000000002</v>
      </c>
    </row>
    <row r="2163" spans="1:9" x14ac:dyDescent="0.25">
      <c r="A2163">
        <v>35490</v>
      </c>
      <c r="B2163">
        <v>-1.8457030999999999</v>
      </c>
      <c r="C2163">
        <v>-8.7890625</v>
      </c>
      <c r="D2163" t="b">
        <f t="shared" si="99"/>
        <v>0</v>
      </c>
      <c r="G2163">
        <v>37513</v>
      </c>
      <c r="H2163">
        <v>-1.0546875</v>
      </c>
      <c r="I2163">
        <v>-17.578125</v>
      </c>
    </row>
    <row r="2164" spans="1:9" x14ac:dyDescent="0.25">
      <c r="A2164">
        <v>35500</v>
      </c>
      <c r="B2164">
        <v>-1.9335937999999999</v>
      </c>
      <c r="C2164">
        <v>-7.9900570000000002</v>
      </c>
      <c r="D2164" t="b">
        <f t="shared" si="99"/>
        <v>1</v>
      </c>
      <c r="G2164">
        <v>37523</v>
      </c>
      <c r="H2164">
        <v>-1.1425780999999999</v>
      </c>
      <c r="I2164">
        <v>-8.7890625</v>
      </c>
    </row>
    <row r="2165" spans="1:9" x14ac:dyDescent="0.25">
      <c r="A2165">
        <v>35511</v>
      </c>
      <c r="B2165">
        <v>-1.9335937999999999</v>
      </c>
      <c r="C2165">
        <v>0</v>
      </c>
      <c r="D2165" t="b">
        <f t="shared" si="99"/>
        <v>0</v>
      </c>
      <c r="G2165">
        <v>37533</v>
      </c>
      <c r="H2165">
        <v>-1.2304687999999999</v>
      </c>
      <c r="I2165">
        <v>-7.9900570000000002</v>
      </c>
    </row>
    <row r="2166" spans="1:9" x14ac:dyDescent="0.25">
      <c r="A2166">
        <v>35521</v>
      </c>
      <c r="B2166">
        <v>-2.0214843999999998</v>
      </c>
      <c r="C2166">
        <v>-7.9900570000000002</v>
      </c>
      <c r="D2166" t="b">
        <f t="shared" si="99"/>
        <v>0</v>
      </c>
      <c r="G2166">
        <v>37544</v>
      </c>
      <c r="H2166">
        <v>-1.3183594000000001</v>
      </c>
      <c r="I2166">
        <v>-8.7890625</v>
      </c>
    </row>
    <row r="2167" spans="1:9" x14ac:dyDescent="0.25">
      <c r="A2167">
        <v>35532</v>
      </c>
      <c r="B2167">
        <v>-2.109375</v>
      </c>
      <c r="C2167">
        <v>-8.7890625</v>
      </c>
      <c r="D2167" t="b">
        <f t="shared" si="99"/>
        <v>1</v>
      </c>
      <c r="G2167">
        <v>37554</v>
      </c>
      <c r="H2167">
        <v>-1.40625</v>
      </c>
      <c r="I2167">
        <v>-7.9900570000000002</v>
      </c>
    </row>
    <row r="2168" spans="1:9" x14ac:dyDescent="0.25">
      <c r="A2168">
        <v>35542</v>
      </c>
      <c r="B2168">
        <v>-2.109375</v>
      </c>
      <c r="C2168">
        <v>0</v>
      </c>
      <c r="D2168" t="b">
        <f t="shared" si="99"/>
        <v>1</v>
      </c>
      <c r="G2168">
        <v>37565</v>
      </c>
      <c r="H2168">
        <v>-1.4941405999999999</v>
      </c>
      <c r="I2168">
        <v>-8.7890625</v>
      </c>
    </row>
    <row r="2169" spans="1:9" x14ac:dyDescent="0.25">
      <c r="A2169">
        <v>35552</v>
      </c>
      <c r="B2169">
        <v>-2.109375</v>
      </c>
      <c r="C2169">
        <v>0</v>
      </c>
      <c r="D2169" t="b">
        <f t="shared" si="99"/>
        <v>0</v>
      </c>
      <c r="G2169">
        <v>37575</v>
      </c>
      <c r="H2169">
        <v>-1.5820312000000001</v>
      </c>
      <c r="I2169">
        <v>-7.9900570000000002</v>
      </c>
    </row>
    <row r="2170" spans="1:9" x14ac:dyDescent="0.25">
      <c r="A2170">
        <v>35563</v>
      </c>
      <c r="B2170">
        <v>-2.0214843999999998</v>
      </c>
      <c r="C2170">
        <v>8.7890625</v>
      </c>
      <c r="D2170" t="b">
        <f t="shared" si="99"/>
        <v>1</v>
      </c>
      <c r="G2170">
        <v>37596</v>
      </c>
      <c r="H2170">
        <v>-1.6699219000000001</v>
      </c>
      <c r="I2170">
        <v>0</v>
      </c>
    </row>
    <row r="2171" spans="1:9" x14ac:dyDescent="0.25">
      <c r="A2171">
        <v>35573</v>
      </c>
      <c r="B2171">
        <v>-2.0214843999999998</v>
      </c>
      <c r="C2171">
        <v>0</v>
      </c>
      <c r="D2171" t="b">
        <f t="shared" si="99"/>
        <v>1</v>
      </c>
      <c r="G2171">
        <v>37638</v>
      </c>
      <c r="H2171">
        <v>-1.7578125</v>
      </c>
      <c r="I2171">
        <v>0</v>
      </c>
    </row>
    <row r="2172" spans="1:9" x14ac:dyDescent="0.25">
      <c r="A2172">
        <v>35584</v>
      </c>
      <c r="B2172">
        <v>-2.0214843999999998</v>
      </c>
      <c r="C2172">
        <v>0</v>
      </c>
      <c r="D2172" t="b">
        <f t="shared" si="99"/>
        <v>0</v>
      </c>
      <c r="G2172">
        <v>37669</v>
      </c>
      <c r="H2172">
        <v>-1.6699219000000001</v>
      </c>
      <c r="I2172">
        <v>0</v>
      </c>
    </row>
    <row r="2173" spans="1:9" x14ac:dyDescent="0.25">
      <c r="A2173">
        <v>35594</v>
      </c>
      <c r="B2173">
        <v>-1.9335937999999999</v>
      </c>
      <c r="C2173">
        <v>7.9900570000000002</v>
      </c>
      <c r="D2173" t="b">
        <f t="shared" si="99"/>
        <v>0</v>
      </c>
      <c r="G2173">
        <v>37679</v>
      </c>
      <c r="H2173">
        <v>-1.5820312000000001</v>
      </c>
      <c r="I2173">
        <v>7.9900570000000002</v>
      </c>
    </row>
    <row r="2174" spans="1:9" x14ac:dyDescent="0.25">
      <c r="A2174">
        <v>35605</v>
      </c>
      <c r="B2174">
        <v>-1.8457030999999999</v>
      </c>
      <c r="C2174">
        <v>8.7890625</v>
      </c>
      <c r="D2174" t="b">
        <f t="shared" si="99"/>
        <v>0</v>
      </c>
      <c r="G2174">
        <v>37690</v>
      </c>
      <c r="H2174">
        <v>-1.4941405999999999</v>
      </c>
      <c r="I2174">
        <v>8.7890625</v>
      </c>
    </row>
    <row r="2175" spans="1:9" x14ac:dyDescent="0.25">
      <c r="A2175">
        <v>35615</v>
      </c>
      <c r="B2175">
        <v>-1.7578125</v>
      </c>
      <c r="C2175">
        <v>8.7890625</v>
      </c>
      <c r="D2175" t="b">
        <f t="shared" si="99"/>
        <v>0</v>
      </c>
      <c r="G2175">
        <v>37700</v>
      </c>
      <c r="H2175">
        <v>-1.40625</v>
      </c>
      <c r="I2175">
        <v>7.9900570000000002</v>
      </c>
    </row>
    <row r="2176" spans="1:9" x14ac:dyDescent="0.25">
      <c r="A2176">
        <v>35625</v>
      </c>
      <c r="B2176">
        <v>-1.6699219000000001</v>
      </c>
      <c r="C2176">
        <v>7.9900570000000002</v>
      </c>
      <c r="D2176" t="b">
        <f t="shared" si="99"/>
        <v>0</v>
      </c>
      <c r="G2176">
        <v>37711</v>
      </c>
      <c r="H2176">
        <v>-1.3183594000000001</v>
      </c>
      <c r="I2176">
        <v>8.7890625</v>
      </c>
    </row>
    <row r="2177" spans="1:9" x14ac:dyDescent="0.25">
      <c r="A2177">
        <v>35636</v>
      </c>
      <c r="B2177">
        <v>-1.5820312000000001</v>
      </c>
      <c r="C2177">
        <v>8.7890625</v>
      </c>
      <c r="D2177" t="b">
        <f t="shared" si="99"/>
        <v>0</v>
      </c>
      <c r="G2177">
        <v>37721</v>
      </c>
      <c r="H2177">
        <v>-1.2304687999999999</v>
      </c>
      <c r="I2177">
        <v>7.9900570000000002</v>
      </c>
    </row>
    <row r="2178" spans="1:9" x14ac:dyDescent="0.25">
      <c r="A2178">
        <v>35646</v>
      </c>
      <c r="B2178">
        <v>-1.40625</v>
      </c>
      <c r="C2178">
        <v>15.980114</v>
      </c>
      <c r="D2178" t="b">
        <f t="shared" si="99"/>
        <v>0</v>
      </c>
      <c r="G2178">
        <v>37732</v>
      </c>
      <c r="H2178">
        <v>-1.1425780999999999</v>
      </c>
      <c r="I2178">
        <v>8.7890625</v>
      </c>
    </row>
    <row r="2179" spans="1:9" x14ac:dyDescent="0.25">
      <c r="A2179">
        <v>35657</v>
      </c>
      <c r="B2179">
        <v>-1.2304687999999999</v>
      </c>
      <c r="C2179">
        <v>17.578125</v>
      </c>
      <c r="D2179" t="b">
        <f t="shared" ref="D2179:D2242" si="100">B2179=B2180</f>
        <v>0</v>
      </c>
      <c r="G2179">
        <v>37742</v>
      </c>
      <c r="H2179">
        <v>-0.96679689999999996</v>
      </c>
      <c r="I2179">
        <v>17.578125</v>
      </c>
    </row>
    <row r="2180" spans="1:9" x14ac:dyDescent="0.25">
      <c r="A2180">
        <v>35667</v>
      </c>
      <c r="B2180">
        <v>-1.1425780999999999</v>
      </c>
      <c r="C2180">
        <v>7.9900570000000002</v>
      </c>
      <c r="D2180" t="b">
        <f t="shared" si="100"/>
        <v>0</v>
      </c>
      <c r="G2180">
        <v>37752</v>
      </c>
      <c r="H2180">
        <v>-0.87890619999999997</v>
      </c>
      <c r="I2180">
        <v>7.9900570000000002</v>
      </c>
    </row>
    <row r="2181" spans="1:9" x14ac:dyDescent="0.25">
      <c r="A2181">
        <v>35678</v>
      </c>
      <c r="B2181">
        <v>-0.96679689999999996</v>
      </c>
      <c r="C2181">
        <v>17.578125</v>
      </c>
      <c r="D2181" t="b">
        <f t="shared" si="100"/>
        <v>0</v>
      </c>
      <c r="G2181">
        <v>37763</v>
      </c>
      <c r="H2181">
        <v>-0.79101560000000004</v>
      </c>
      <c r="I2181">
        <v>8.7890625</v>
      </c>
    </row>
    <row r="2182" spans="1:9" x14ac:dyDescent="0.25">
      <c r="A2182">
        <v>35688</v>
      </c>
      <c r="B2182">
        <v>-0.79101560000000004</v>
      </c>
      <c r="C2182">
        <v>17.578125</v>
      </c>
      <c r="D2182" t="b">
        <f t="shared" si="100"/>
        <v>0</v>
      </c>
      <c r="G2182">
        <v>37773</v>
      </c>
      <c r="H2182">
        <v>-0.61523439999999996</v>
      </c>
      <c r="I2182">
        <v>15.980114</v>
      </c>
    </row>
    <row r="2183" spans="1:9" x14ac:dyDescent="0.25">
      <c r="A2183">
        <v>35698</v>
      </c>
      <c r="B2183">
        <v>-0.703125</v>
      </c>
      <c r="C2183">
        <v>7.9900570000000002</v>
      </c>
      <c r="D2183" t="b">
        <f t="shared" si="100"/>
        <v>0</v>
      </c>
      <c r="G2183">
        <v>37784</v>
      </c>
      <c r="H2183">
        <v>-0.43945309999999999</v>
      </c>
      <c r="I2183">
        <v>17.578125</v>
      </c>
    </row>
    <row r="2184" spans="1:9" x14ac:dyDescent="0.25">
      <c r="A2184">
        <v>35709</v>
      </c>
      <c r="B2184">
        <v>-0.52734380000000003</v>
      </c>
      <c r="C2184">
        <v>17.578125</v>
      </c>
      <c r="D2184" t="b">
        <f t="shared" si="100"/>
        <v>0</v>
      </c>
      <c r="G2184">
        <v>37794</v>
      </c>
      <c r="H2184">
        <v>-0.3515625</v>
      </c>
      <c r="I2184">
        <v>8.7890625</v>
      </c>
    </row>
    <row r="2185" spans="1:9" x14ac:dyDescent="0.25">
      <c r="A2185">
        <v>35719</v>
      </c>
      <c r="B2185">
        <v>-0.3515625</v>
      </c>
      <c r="C2185">
        <v>15.980114</v>
      </c>
      <c r="D2185" t="b">
        <f t="shared" si="100"/>
        <v>0</v>
      </c>
      <c r="G2185">
        <v>37805</v>
      </c>
      <c r="H2185">
        <v>-0.26367190000000001</v>
      </c>
      <c r="I2185">
        <v>7.9900570000000002</v>
      </c>
    </row>
    <row r="2186" spans="1:9" x14ac:dyDescent="0.25">
      <c r="A2186">
        <v>35730</v>
      </c>
      <c r="B2186">
        <v>-0.1757812</v>
      </c>
      <c r="C2186">
        <v>17.578125</v>
      </c>
      <c r="D2186" t="b">
        <f t="shared" si="100"/>
        <v>0</v>
      </c>
      <c r="G2186">
        <v>37815</v>
      </c>
      <c r="H2186">
        <v>-8.7890599999999999E-2</v>
      </c>
      <c r="I2186">
        <v>17.578125</v>
      </c>
    </row>
    <row r="2187" spans="1:9" x14ac:dyDescent="0.25">
      <c r="A2187">
        <v>35740</v>
      </c>
      <c r="B2187">
        <v>0</v>
      </c>
      <c r="C2187">
        <v>15.980114</v>
      </c>
      <c r="D2187" t="b">
        <f t="shared" si="100"/>
        <v>0</v>
      </c>
      <c r="G2187">
        <v>37825</v>
      </c>
      <c r="H2187">
        <v>0</v>
      </c>
      <c r="I2187">
        <v>7.9900570000000002</v>
      </c>
    </row>
    <row r="2188" spans="1:9" x14ac:dyDescent="0.25">
      <c r="A2188">
        <v>35751</v>
      </c>
      <c r="B2188">
        <v>0.1757812</v>
      </c>
      <c r="C2188">
        <v>17.578125</v>
      </c>
      <c r="D2188" t="b">
        <f t="shared" si="100"/>
        <v>0</v>
      </c>
      <c r="G2188">
        <v>37836</v>
      </c>
      <c r="H2188">
        <v>0.1757812</v>
      </c>
      <c r="I2188">
        <v>17.578125</v>
      </c>
    </row>
    <row r="2189" spans="1:9" x14ac:dyDescent="0.25">
      <c r="A2189">
        <v>35761</v>
      </c>
      <c r="B2189">
        <v>0.26367190000000001</v>
      </c>
      <c r="C2189">
        <v>8.7890625</v>
      </c>
      <c r="D2189" t="b">
        <f t="shared" si="100"/>
        <v>0</v>
      </c>
      <c r="G2189">
        <v>37846</v>
      </c>
      <c r="H2189">
        <v>0.26367190000000001</v>
      </c>
      <c r="I2189">
        <v>7.9900570000000002</v>
      </c>
    </row>
    <row r="2190" spans="1:9" x14ac:dyDescent="0.25">
      <c r="A2190">
        <v>35771</v>
      </c>
      <c r="B2190">
        <v>0.43945309999999999</v>
      </c>
      <c r="C2190">
        <v>15.980114</v>
      </c>
      <c r="D2190" t="b">
        <f t="shared" si="100"/>
        <v>0</v>
      </c>
      <c r="G2190">
        <v>37857</v>
      </c>
      <c r="H2190">
        <v>0.3515625</v>
      </c>
      <c r="I2190">
        <v>8.7890625</v>
      </c>
    </row>
    <row r="2191" spans="1:9" x14ac:dyDescent="0.25">
      <c r="A2191">
        <v>35782</v>
      </c>
      <c r="B2191">
        <v>0.61523439999999996</v>
      </c>
      <c r="C2191">
        <v>17.578125</v>
      </c>
      <c r="D2191" t="b">
        <f t="shared" si="100"/>
        <v>0</v>
      </c>
      <c r="G2191">
        <v>37867</v>
      </c>
      <c r="H2191">
        <v>0.52734380000000003</v>
      </c>
      <c r="I2191">
        <v>17.578125</v>
      </c>
    </row>
    <row r="2192" spans="1:9" x14ac:dyDescent="0.25">
      <c r="A2192">
        <v>35792</v>
      </c>
      <c r="B2192">
        <v>0.703125</v>
      </c>
      <c r="C2192">
        <v>7.9900570000000002</v>
      </c>
      <c r="D2192" t="b">
        <f t="shared" si="100"/>
        <v>0</v>
      </c>
      <c r="G2192">
        <v>37877</v>
      </c>
      <c r="H2192">
        <v>0.61523439999999996</v>
      </c>
      <c r="I2192">
        <v>7.9900570000000002</v>
      </c>
    </row>
    <row r="2193" spans="1:9" x14ac:dyDescent="0.25">
      <c r="A2193">
        <v>35803</v>
      </c>
      <c r="B2193">
        <v>0.79101560000000004</v>
      </c>
      <c r="C2193">
        <v>8.7890625</v>
      </c>
      <c r="D2193" t="b">
        <f t="shared" si="100"/>
        <v>0</v>
      </c>
      <c r="G2193">
        <v>37898</v>
      </c>
      <c r="H2193">
        <v>0.79101560000000004</v>
      </c>
      <c r="I2193">
        <v>0</v>
      </c>
    </row>
    <row r="2194" spans="1:9" x14ac:dyDescent="0.25">
      <c r="A2194">
        <v>35813</v>
      </c>
      <c r="B2194">
        <v>0.96679689999999996</v>
      </c>
      <c r="C2194">
        <v>15.980114</v>
      </c>
      <c r="D2194" t="b">
        <f t="shared" si="100"/>
        <v>0</v>
      </c>
      <c r="G2194">
        <v>37909</v>
      </c>
      <c r="H2194">
        <v>0.87890619999999997</v>
      </c>
      <c r="I2194">
        <v>8.7890625</v>
      </c>
    </row>
    <row r="2195" spans="1:9" x14ac:dyDescent="0.25">
      <c r="A2195">
        <v>35824</v>
      </c>
      <c r="B2195">
        <v>1.0546875</v>
      </c>
      <c r="C2195">
        <v>8.7890625</v>
      </c>
      <c r="D2195" t="b">
        <f t="shared" si="100"/>
        <v>0</v>
      </c>
      <c r="G2195">
        <v>37930</v>
      </c>
      <c r="H2195">
        <v>0.96679689999999996</v>
      </c>
      <c r="I2195">
        <v>0</v>
      </c>
    </row>
    <row r="2196" spans="1:9" x14ac:dyDescent="0.25">
      <c r="A2196">
        <v>35834</v>
      </c>
      <c r="B2196">
        <v>1.1425780999999999</v>
      </c>
      <c r="C2196">
        <v>8.7890625</v>
      </c>
      <c r="D2196" t="b">
        <f t="shared" si="100"/>
        <v>0</v>
      </c>
      <c r="G2196">
        <v>37961</v>
      </c>
      <c r="H2196">
        <v>1.0546875</v>
      </c>
      <c r="I2196">
        <v>0</v>
      </c>
    </row>
    <row r="2197" spans="1:9" x14ac:dyDescent="0.25">
      <c r="A2197">
        <v>35844</v>
      </c>
      <c r="B2197">
        <v>1.2304687999999999</v>
      </c>
      <c r="C2197">
        <v>7.9900570000000002</v>
      </c>
      <c r="D2197" t="b">
        <f t="shared" si="100"/>
        <v>0</v>
      </c>
      <c r="G2197">
        <v>37982</v>
      </c>
      <c r="H2197">
        <v>1.1425780999999999</v>
      </c>
      <c r="I2197">
        <v>0</v>
      </c>
    </row>
    <row r="2198" spans="1:9" x14ac:dyDescent="0.25">
      <c r="A2198">
        <v>35855</v>
      </c>
      <c r="B2198">
        <v>1.3183594000000001</v>
      </c>
      <c r="C2198">
        <v>8.7890625</v>
      </c>
      <c r="D2198" t="b">
        <f t="shared" si="100"/>
        <v>1</v>
      </c>
      <c r="G2198">
        <v>38013</v>
      </c>
      <c r="H2198">
        <v>1.0546875</v>
      </c>
      <c r="I2198">
        <v>0</v>
      </c>
    </row>
    <row r="2199" spans="1:9" x14ac:dyDescent="0.25">
      <c r="A2199">
        <v>35865</v>
      </c>
      <c r="B2199">
        <v>1.3183594000000001</v>
      </c>
      <c r="C2199">
        <v>0</v>
      </c>
      <c r="D2199" t="b">
        <f t="shared" si="100"/>
        <v>0</v>
      </c>
      <c r="G2199">
        <v>38023</v>
      </c>
      <c r="H2199">
        <v>0.96679689999999996</v>
      </c>
      <c r="I2199">
        <v>-7.9900570000000002</v>
      </c>
    </row>
    <row r="2200" spans="1:9" x14ac:dyDescent="0.25">
      <c r="A2200">
        <v>35876</v>
      </c>
      <c r="B2200">
        <v>1.40625</v>
      </c>
      <c r="C2200">
        <v>8.7890625</v>
      </c>
      <c r="D2200" t="b">
        <f t="shared" si="100"/>
        <v>1</v>
      </c>
      <c r="G2200">
        <v>38034</v>
      </c>
      <c r="H2200">
        <v>0.87890619999999997</v>
      </c>
      <c r="I2200">
        <v>-8.7890625</v>
      </c>
    </row>
    <row r="2201" spans="1:9" x14ac:dyDescent="0.25">
      <c r="A2201">
        <v>35886</v>
      </c>
      <c r="B2201">
        <v>1.40625</v>
      </c>
      <c r="C2201">
        <v>0</v>
      </c>
      <c r="D2201" t="b">
        <f t="shared" si="100"/>
        <v>1</v>
      </c>
      <c r="G2201">
        <v>38055</v>
      </c>
      <c r="H2201">
        <v>0.79101560000000004</v>
      </c>
      <c r="I2201">
        <v>0</v>
      </c>
    </row>
    <row r="2202" spans="1:9" x14ac:dyDescent="0.25">
      <c r="A2202">
        <v>35897</v>
      </c>
      <c r="B2202">
        <v>1.40625</v>
      </c>
      <c r="C2202">
        <v>0</v>
      </c>
      <c r="D2202" t="b">
        <f t="shared" si="100"/>
        <v>1</v>
      </c>
      <c r="G2202">
        <v>38065</v>
      </c>
      <c r="H2202">
        <v>0.703125</v>
      </c>
      <c r="I2202">
        <v>-7.9900570000000002</v>
      </c>
    </row>
    <row r="2203" spans="1:9" x14ac:dyDescent="0.25">
      <c r="A2203">
        <v>35907</v>
      </c>
      <c r="B2203">
        <v>1.40625</v>
      </c>
      <c r="C2203">
        <v>0</v>
      </c>
      <c r="D2203" t="b">
        <f t="shared" si="100"/>
        <v>1</v>
      </c>
      <c r="G2203">
        <v>38076</v>
      </c>
      <c r="H2203">
        <v>0.52734380000000003</v>
      </c>
      <c r="I2203">
        <v>-17.578125</v>
      </c>
    </row>
    <row r="2204" spans="1:9" x14ac:dyDescent="0.25">
      <c r="A2204">
        <v>35917</v>
      </c>
      <c r="B2204">
        <v>1.40625</v>
      </c>
      <c r="C2204">
        <v>0</v>
      </c>
      <c r="D2204" t="b">
        <f t="shared" si="100"/>
        <v>0</v>
      </c>
      <c r="G2204">
        <v>38086</v>
      </c>
      <c r="H2204">
        <v>0.43945309999999999</v>
      </c>
      <c r="I2204">
        <v>-8.7890625</v>
      </c>
    </row>
    <row r="2205" spans="1:9" x14ac:dyDescent="0.25">
      <c r="A2205">
        <v>35928</v>
      </c>
      <c r="B2205">
        <v>1.3183594000000001</v>
      </c>
      <c r="C2205">
        <v>-8.7890625</v>
      </c>
      <c r="D2205" t="b">
        <f t="shared" si="100"/>
        <v>1</v>
      </c>
      <c r="G2205">
        <v>38096</v>
      </c>
      <c r="H2205">
        <v>0.3515625</v>
      </c>
      <c r="I2205">
        <v>-7.9900570000000002</v>
      </c>
    </row>
    <row r="2206" spans="1:9" x14ac:dyDescent="0.25">
      <c r="A2206">
        <v>35938</v>
      </c>
      <c r="B2206">
        <v>1.3183594000000001</v>
      </c>
      <c r="C2206">
        <v>0</v>
      </c>
      <c r="D2206" t="b">
        <f t="shared" si="100"/>
        <v>0</v>
      </c>
      <c r="G2206">
        <v>38107</v>
      </c>
      <c r="H2206">
        <v>0.26367190000000001</v>
      </c>
      <c r="I2206">
        <v>-8.7890625</v>
      </c>
    </row>
    <row r="2207" spans="1:9" x14ac:dyDescent="0.25">
      <c r="A2207">
        <v>35949</v>
      </c>
      <c r="B2207">
        <v>1.2304687999999999</v>
      </c>
      <c r="C2207">
        <v>-8.7890625</v>
      </c>
      <c r="D2207" t="b">
        <f t="shared" si="100"/>
        <v>0</v>
      </c>
      <c r="G2207">
        <v>38117</v>
      </c>
      <c r="H2207">
        <v>8.7890599999999999E-2</v>
      </c>
      <c r="I2207">
        <v>-15.980114</v>
      </c>
    </row>
    <row r="2208" spans="1:9" x14ac:dyDescent="0.25">
      <c r="A2208">
        <v>35959</v>
      </c>
      <c r="B2208">
        <v>1.1425780999999999</v>
      </c>
      <c r="C2208">
        <v>-8.7890625</v>
      </c>
      <c r="D2208" t="b">
        <f t="shared" si="100"/>
        <v>0</v>
      </c>
      <c r="G2208">
        <v>38128</v>
      </c>
      <c r="H2208">
        <v>0</v>
      </c>
      <c r="I2208">
        <v>-8.7890625</v>
      </c>
    </row>
    <row r="2209" spans="1:9" x14ac:dyDescent="0.25">
      <c r="A2209">
        <v>35969</v>
      </c>
      <c r="B2209">
        <v>1.0546875</v>
      </c>
      <c r="C2209">
        <v>-7.9900570000000002</v>
      </c>
      <c r="D2209" t="b">
        <f t="shared" si="100"/>
        <v>0</v>
      </c>
      <c r="G2209">
        <v>38138</v>
      </c>
      <c r="H2209">
        <v>-8.7890599999999999E-2</v>
      </c>
      <c r="I2209">
        <v>-7.9900570000000002</v>
      </c>
    </row>
    <row r="2210" spans="1:9" x14ac:dyDescent="0.25">
      <c r="A2210">
        <v>35980</v>
      </c>
      <c r="B2210">
        <v>0.87890619999999997</v>
      </c>
      <c r="C2210">
        <v>-17.578125</v>
      </c>
      <c r="D2210" t="b">
        <f t="shared" si="100"/>
        <v>0</v>
      </c>
      <c r="G2210">
        <v>38149</v>
      </c>
      <c r="H2210">
        <v>-0.26367190000000001</v>
      </c>
      <c r="I2210">
        <v>-17.578125</v>
      </c>
    </row>
    <row r="2211" spans="1:9" x14ac:dyDescent="0.25">
      <c r="A2211">
        <v>35990</v>
      </c>
      <c r="B2211">
        <v>0.79101560000000004</v>
      </c>
      <c r="C2211">
        <v>-7.9900570000000002</v>
      </c>
      <c r="D2211" t="b">
        <f t="shared" si="100"/>
        <v>0</v>
      </c>
      <c r="G2211">
        <v>38159</v>
      </c>
      <c r="H2211">
        <v>-0.43945309999999999</v>
      </c>
      <c r="I2211">
        <v>-17.578125</v>
      </c>
    </row>
    <row r="2212" spans="1:9" x14ac:dyDescent="0.25">
      <c r="A2212">
        <v>36001</v>
      </c>
      <c r="B2212">
        <v>0.703125</v>
      </c>
      <c r="C2212">
        <v>-8.7890625</v>
      </c>
      <c r="D2212" t="b">
        <f t="shared" si="100"/>
        <v>0</v>
      </c>
      <c r="G2212">
        <v>38169</v>
      </c>
      <c r="H2212">
        <v>-0.52734380000000003</v>
      </c>
      <c r="I2212">
        <v>-7.9900570000000002</v>
      </c>
    </row>
    <row r="2213" spans="1:9" x14ac:dyDescent="0.25">
      <c r="A2213">
        <v>36011</v>
      </c>
      <c r="B2213">
        <v>0.61523439999999996</v>
      </c>
      <c r="C2213">
        <v>-7.9900570000000002</v>
      </c>
      <c r="D2213" t="b">
        <f t="shared" si="100"/>
        <v>0</v>
      </c>
      <c r="G2213">
        <v>38180</v>
      </c>
      <c r="H2213">
        <v>-0.703125</v>
      </c>
      <c r="I2213">
        <v>-17.578125</v>
      </c>
    </row>
    <row r="2214" spans="1:9" x14ac:dyDescent="0.25">
      <c r="A2214">
        <v>36022</v>
      </c>
      <c r="B2214">
        <v>0.43945309999999999</v>
      </c>
      <c r="C2214">
        <v>-17.578125</v>
      </c>
      <c r="D2214" t="b">
        <f t="shared" si="100"/>
        <v>0</v>
      </c>
      <c r="G2214">
        <v>38190</v>
      </c>
      <c r="H2214">
        <v>-0.79101560000000004</v>
      </c>
      <c r="I2214">
        <v>-7.9900570000000002</v>
      </c>
    </row>
    <row r="2215" spans="1:9" x14ac:dyDescent="0.25">
      <c r="A2215">
        <v>36032</v>
      </c>
      <c r="B2215">
        <v>0.26367190000000001</v>
      </c>
      <c r="C2215">
        <v>-17.578125</v>
      </c>
      <c r="D2215" t="b">
        <f t="shared" si="100"/>
        <v>0</v>
      </c>
      <c r="G2215">
        <v>38201</v>
      </c>
      <c r="H2215">
        <v>-0.87890619999999997</v>
      </c>
      <c r="I2215">
        <v>-8.7890625</v>
      </c>
    </row>
    <row r="2216" spans="1:9" x14ac:dyDescent="0.25">
      <c r="A2216">
        <v>36042</v>
      </c>
      <c r="B2216">
        <v>8.7890599999999999E-2</v>
      </c>
      <c r="C2216">
        <v>-15.980114</v>
      </c>
      <c r="D2216" t="b">
        <f t="shared" si="100"/>
        <v>0</v>
      </c>
      <c r="G2216">
        <v>38211</v>
      </c>
      <c r="H2216">
        <v>-1.0546875</v>
      </c>
      <c r="I2216">
        <v>-15.980114</v>
      </c>
    </row>
    <row r="2217" spans="1:9" x14ac:dyDescent="0.25">
      <c r="A2217">
        <v>36053</v>
      </c>
      <c r="B2217">
        <v>0</v>
      </c>
      <c r="C2217">
        <v>-8.7890625</v>
      </c>
      <c r="D2217" t="b">
        <f t="shared" si="100"/>
        <v>0</v>
      </c>
      <c r="G2217">
        <v>38222</v>
      </c>
      <c r="H2217">
        <v>-1.1425780999999999</v>
      </c>
      <c r="I2217">
        <v>-8.7890625</v>
      </c>
    </row>
    <row r="2218" spans="1:9" x14ac:dyDescent="0.25">
      <c r="A2218">
        <v>36063</v>
      </c>
      <c r="B2218">
        <v>-0.1757812</v>
      </c>
      <c r="C2218">
        <v>-15.980114</v>
      </c>
      <c r="D2218" t="b">
        <f t="shared" si="100"/>
        <v>0</v>
      </c>
      <c r="G2218">
        <v>38232</v>
      </c>
      <c r="H2218">
        <v>-1.2304687999999999</v>
      </c>
      <c r="I2218">
        <v>-8.7890625</v>
      </c>
    </row>
    <row r="2219" spans="1:9" x14ac:dyDescent="0.25">
      <c r="A2219">
        <v>36074</v>
      </c>
      <c r="B2219">
        <v>-0.3515625</v>
      </c>
      <c r="C2219">
        <v>-17.578125</v>
      </c>
      <c r="D2219" t="b">
        <f t="shared" si="100"/>
        <v>0</v>
      </c>
      <c r="G2219">
        <v>38242</v>
      </c>
      <c r="H2219">
        <v>-1.3183594000000001</v>
      </c>
      <c r="I2219">
        <v>-7.9900570000000002</v>
      </c>
    </row>
    <row r="2220" spans="1:9" x14ac:dyDescent="0.25">
      <c r="A2220">
        <v>36084</v>
      </c>
      <c r="B2220">
        <v>-0.52734380000000003</v>
      </c>
      <c r="C2220">
        <v>-15.980114</v>
      </c>
      <c r="D2220" t="b">
        <f t="shared" si="100"/>
        <v>0</v>
      </c>
      <c r="G2220">
        <v>38253</v>
      </c>
      <c r="H2220">
        <v>-1.40625</v>
      </c>
      <c r="I2220">
        <v>-8.7890625</v>
      </c>
    </row>
    <row r="2221" spans="1:9" x14ac:dyDescent="0.25">
      <c r="A2221">
        <v>36095</v>
      </c>
      <c r="B2221">
        <v>-0.61523439999999996</v>
      </c>
      <c r="C2221">
        <v>-8.7890625</v>
      </c>
      <c r="D2221" t="b">
        <f t="shared" si="100"/>
        <v>0</v>
      </c>
      <c r="G2221">
        <v>38263</v>
      </c>
      <c r="H2221">
        <v>-1.4941405999999999</v>
      </c>
      <c r="I2221">
        <v>-7.9900570000000002</v>
      </c>
    </row>
    <row r="2222" spans="1:9" x14ac:dyDescent="0.25">
      <c r="A2222">
        <v>36105</v>
      </c>
      <c r="B2222">
        <v>-0.79101560000000004</v>
      </c>
      <c r="C2222">
        <v>-17.578125</v>
      </c>
      <c r="D2222" t="b">
        <f t="shared" si="100"/>
        <v>0</v>
      </c>
      <c r="G2222">
        <v>38284</v>
      </c>
      <c r="H2222">
        <v>-1.5820312000000001</v>
      </c>
      <c r="I2222">
        <v>0</v>
      </c>
    </row>
    <row r="2223" spans="1:9" x14ac:dyDescent="0.25">
      <c r="A2223">
        <v>36115</v>
      </c>
      <c r="B2223">
        <v>-0.96679689999999996</v>
      </c>
      <c r="C2223">
        <v>-15.980114</v>
      </c>
      <c r="D2223" t="b">
        <f t="shared" si="100"/>
        <v>0</v>
      </c>
      <c r="G2223">
        <v>38336</v>
      </c>
      <c r="H2223">
        <v>-1.6699219000000001</v>
      </c>
      <c r="I2223">
        <v>0</v>
      </c>
    </row>
    <row r="2224" spans="1:9" x14ac:dyDescent="0.25">
      <c r="A2224">
        <v>36126</v>
      </c>
      <c r="B2224">
        <v>-1.0546875</v>
      </c>
      <c r="C2224">
        <v>-8.7890625</v>
      </c>
      <c r="D2224" t="b">
        <f t="shared" si="100"/>
        <v>0</v>
      </c>
      <c r="G2224">
        <v>38357</v>
      </c>
      <c r="H2224">
        <v>-1.5820312000000001</v>
      </c>
      <c r="I2224">
        <v>0</v>
      </c>
    </row>
    <row r="2225" spans="1:9" x14ac:dyDescent="0.25">
      <c r="A2225">
        <v>36136</v>
      </c>
      <c r="B2225">
        <v>-1.2304687999999999</v>
      </c>
      <c r="C2225">
        <v>-15.980114</v>
      </c>
      <c r="D2225" t="b">
        <f t="shared" si="100"/>
        <v>0</v>
      </c>
      <c r="G2225">
        <v>38368</v>
      </c>
      <c r="H2225">
        <v>-1.4941405999999999</v>
      </c>
      <c r="I2225">
        <v>8.7890625</v>
      </c>
    </row>
    <row r="2226" spans="1:9" x14ac:dyDescent="0.25">
      <c r="A2226">
        <v>36147</v>
      </c>
      <c r="B2226">
        <v>-1.40625</v>
      </c>
      <c r="C2226">
        <v>-17.578125</v>
      </c>
      <c r="D2226" t="b">
        <f t="shared" si="100"/>
        <v>0</v>
      </c>
      <c r="G2226">
        <v>38388</v>
      </c>
      <c r="H2226">
        <v>-1.40625</v>
      </c>
      <c r="I2226">
        <v>0</v>
      </c>
    </row>
    <row r="2227" spans="1:9" x14ac:dyDescent="0.25">
      <c r="A2227">
        <v>36157</v>
      </c>
      <c r="B2227">
        <v>-1.4941405999999999</v>
      </c>
      <c r="C2227">
        <v>-7.9900570000000002</v>
      </c>
      <c r="D2227" t="b">
        <f t="shared" si="100"/>
        <v>0</v>
      </c>
      <c r="G2227">
        <v>38399</v>
      </c>
      <c r="H2227">
        <v>-1.3183594000000001</v>
      </c>
      <c r="I2227">
        <v>8.7890625</v>
      </c>
    </row>
    <row r="2228" spans="1:9" x14ac:dyDescent="0.25">
      <c r="A2228">
        <v>36168</v>
      </c>
      <c r="B2228">
        <v>-1.6699219000000001</v>
      </c>
      <c r="C2228">
        <v>-17.578125</v>
      </c>
      <c r="D2228" t="b">
        <f t="shared" si="100"/>
        <v>1</v>
      </c>
      <c r="G2228">
        <v>38409</v>
      </c>
      <c r="H2228">
        <v>-1.2304687999999999</v>
      </c>
      <c r="I2228">
        <v>7.9900570000000002</v>
      </c>
    </row>
    <row r="2229" spans="1:9" x14ac:dyDescent="0.25">
      <c r="A2229">
        <v>36178</v>
      </c>
      <c r="B2229">
        <v>-1.6699219000000001</v>
      </c>
      <c r="C2229">
        <v>0</v>
      </c>
      <c r="D2229" t="b">
        <f t="shared" si="100"/>
        <v>0</v>
      </c>
      <c r="G2229">
        <v>38420</v>
      </c>
      <c r="H2229">
        <v>-1.0546875</v>
      </c>
      <c r="I2229">
        <v>17.578125</v>
      </c>
    </row>
    <row r="2230" spans="1:9" x14ac:dyDescent="0.25">
      <c r="A2230">
        <v>36188</v>
      </c>
      <c r="B2230">
        <v>-1.7578125</v>
      </c>
      <c r="C2230">
        <v>-7.9900570000000002</v>
      </c>
      <c r="D2230" t="b">
        <f t="shared" si="100"/>
        <v>0</v>
      </c>
      <c r="G2230">
        <v>38430</v>
      </c>
      <c r="H2230">
        <v>-0.96679689999999996</v>
      </c>
      <c r="I2230">
        <v>8.7890625</v>
      </c>
    </row>
    <row r="2231" spans="1:9" x14ac:dyDescent="0.25">
      <c r="A2231">
        <v>36199</v>
      </c>
      <c r="B2231">
        <v>-1.8457030999999999</v>
      </c>
      <c r="C2231">
        <v>-8.7890625</v>
      </c>
      <c r="D2231" t="b">
        <f t="shared" si="100"/>
        <v>0</v>
      </c>
      <c r="G2231">
        <v>38441</v>
      </c>
      <c r="H2231">
        <v>-0.87890619999999997</v>
      </c>
      <c r="I2231">
        <v>7.9900570000000002</v>
      </c>
    </row>
    <row r="2232" spans="1:9" x14ac:dyDescent="0.25">
      <c r="A2232">
        <v>36209</v>
      </c>
      <c r="B2232">
        <v>-1.9335937999999999</v>
      </c>
      <c r="C2232">
        <v>-7.9900570000000002</v>
      </c>
      <c r="D2232" t="b">
        <f t="shared" si="100"/>
        <v>1</v>
      </c>
      <c r="G2232">
        <v>38451</v>
      </c>
      <c r="H2232">
        <v>-0.79101560000000004</v>
      </c>
      <c r="I2232">
        <v>8.7890625</v>
      </c>
    </row>
    <row r="2233" spans="1:9" x14ac:dyDescent="0.25">
      <c r="A2233">
        <v>36220</v>
      </c>
      <c r="B2233">
        <v>-1.9335937999999999</v>
      </c>
      <c r="C2233">
        <v>0</v>
      </c>
      <c r="D2233" t="b">
        <f t="shared" si="100"/>
        <v>1</v>
      </c>
      <c r="G2233">
        <v>38461</v>
      </c>
      <c r="H2233">
        <v>-0.61523439999999996</v>
      </c>
      <c r="I2233">
        <v>15.980114</v>
      </c>
    </row>
    <row r="2234" spans="1:9" x14ac:dyDescent="0.25">
      <c r="A2234">
        <v>36230</v>
      </c>
      <c r="B2234">
        <v>-1.9335937999999999</v>
      </c>
      <c r="C2234">
        <v>0</v>
      </c>
      <c r="D2234" t="b">
        <f t="shared" si="100"/>
        <v>0</v>
      </c>
      <c r="G2234">
        <v>38472</v>
      </c>
      <c r="H2234">
        <v>-0.52734380000000003</v>
      </c>
      <c r="I2234">
        <v>8.7890625</v>
      </c>
    </row>
    <row r="2235" spans="1:9" x14ac:dyDescent="0.25">
      <c r="A2235">
        <v>36241</v>
      </c>
      <c r="B2235">
        <v>-2.0214843999999998</v>
      </c>
      <c r="C2235">
        <v>-8.7890625</v>
      </c>
      <c r="D2235" t="b">
        <f t="shared" si="100"/>
        <v>1</v>
      </c>
      <c r="G2235">
        <v>38482</v>
      </c>
      <c r="H2235">
        <v>-0.43945309999999999</v>
      </c>
      <c r="I2235">
        <v>7.9900570000000002</v>
      </c>
    </row>
    <row r="2236" spans="1:9" x14ac:dyDescent="0.25">
      <c r="A2236">
        <v>36251</v>
      </c>
      <c r="B2236">
        <v>-2.0214843999999998</v>
      </c>
      <c r="C2236">
        <v>0</v>
      </c>
      <c r="D2236" t="b">
        <f t="shared" si="100"/>
        <v>0</v>
      </c>
      <c r="G2236">
        <v>38493</v>
      </c>
      <c r="H2236">
        <v>-0.26367190000000001</v>
      </c>
      <c r="I2236">
        <v>17.578125</v>
      </c>
    </row>
    <row r="2237" spans="1:9" x14ac:dyDescent="0.25">
      <c r="A2237">
        <v>36261</v>
      </c>
      <c r="B2237">
        <v>-1.9335937999999999</v>
      </c>
      <c r="C2237">
        <v>7.9900570000000002</v>
      </c>
      <c r="D2237" t="b">
        <f t="shared" si="100"/>
        <v>0</v>
      </c>
      <c r="G2237">
        <v>38503</v>
      </c>
      <c r="H2237">
        <v>-0.1757812</v>
      </c>
      <c r="I2237">
        <v>8.7890625</v>
      </c>
    </row>
    <row r="2238" spans="1:9" x14ac:dyDescent="0.25">
      <c r="A2238">
        <v>36272</v>
      </c>
      <c r="B2238">
        <v>-1.8457030999999999</v>
      </c>
      <c r="C2238">
        <v>8.7890625</v>
      </c>
      <c r="D2238" t="b">
        <f t="shared" si="100"/>
        <v>1</v>
      </c>
      <c r="G2238">
        <v>38513</v>
      </c>
      <c r="H2238">
        <v>0</v>
      </c>
      <c r="I2238">
        <v>15.980114</v>
      </c>
    </row>
    <row r="2239" spans="1:9" x14ac:dyDescent="0.25">
      <c r="A2239">
        <v>36282</v>
      </c>
      <c r="B2239">
        <v>-1.8457030999999999</v>
      </c>
      <c r="C2239">
        <v>0</v>
      </c>
      <c r="D2239" t="b">
        <f t="shared" si="100"/>
        <v>0</v>
      </c>
      <c r="G2239">
        <v>38524</v>
      </c>
      <c r="H2239">
        <v>8.7890599999999999E-2</v>
      </c>
      <c r="I2239">
        <v>8.7890625</v>
      </c>
    </row>
    <row r="2240" spans="1:9" x14ac:dyDescent="0.25">
      <c r="A2240">
        <v>36293</v>
      </c>
      <c r="B2240">
        <v>-1.7578125</v>
      </c>
      <c r="C2240">
        <v>8.7890625</v>
      </c>
      <c r="D2240" t="b">
        <f t="shared" si="100"/>
        <v>1</v>
      </c>
      <c r="G2240">
        <v>38534</v>
      </c>
      <c r="H2240">
        <v>0.1757812</v>
      </c>
      <c r="I2240">
        <v>7.9900570000000002</v>
      </c>
    </row>
    <row r="2241" spans="1:9" x14ac:dyDescent="0.25">
      <c r="A2241">
        <v>36303</v>
      </c>
      <c r="B2241">
        <v>-1.7578125</v>
      </c>
      <c r="C2241">
        <v>0</v>
      </c>
      <c r="D2241" t="b">
        <f t="shared" si="100"/>
        <v>0</v>
      </c>
      <c r="G2241">
        <v>38545</v>
      </c>
      <c r="H2241">
        <v>0.3515625</v>
      </c>
      <c r="I2241">
        <v>17.578125</v>
      </c>
    </row>
    <row r="2242" spans="1:9" x14ac:dyDescent="0.25">
      <c r="A2242">
        <v>36314</v>
      </c>
      <c r="B2242">
        <v>-1.5820312000000001</v>
      </c>
      <c r="C2242">
        <v>17.578125</v>
      </c>
      <c r="D2242" t="b">
        <f t="shared" si="100"/>
        <v>0</v>
      </c>
      <c r="G2242">
        <v>38555</v>
      </c>
      <c r="H2242">
        <v>0.43945309999999999</v>
      </c>
      <c r="I2242">
        <v>7.9900570000000002</v>
      </c>
    </row>
    <row r="2243" spans="1:9" x14ac:dyDescent="0.25">
      <c r="A2243">
        <v>36324</v>
      </c>
      <c r="B2243">
        <v>-1.4941405999999999</v>
      </c>
      <c r="C2243">
        <v>8.7890625</v>
      </c>
      <c r="D2243" t="b">
        <f t="shared" ref="D2243:D2306" si="101">B2243=B2244</f>
        <v>0</v>
      </c>
      <c r="G2243">
        <v>38566</v>
      </c>
      <c r="H2243">
        <v>0.52734380000000003</v>
      </c>
      <c r="I2243">
        <v>8.7890625</v>
      </c>
    </row>
    <row r="2244" spans="1:9" x14ac:dyDescent="0.25">
      <c r="A2244">
        <v>36334</v>
      </c>
      <c r="B2244">
        <v>-1.40625</v>
      </c>
      <c r="C2244">
        <v>7.9900570000000002</v>
      </c>
      <c r="D2244" t="b">
        <f t="shared" si="101"/>
        <v>0</v>
      </c>
      <c r="G2244">
        <v>38576</v>
      </c>
      <c r="H2244">
        <v>0.61523439999999996</v>
      </c>
      <c r="I2244">
        <v>8.7890625</v>
      </c>
    </row>
    <row r="2245" spans="1:9" x14ac:dyDescent="0.25">
      <c r="A2245">
        <v>36345</v>
      </c>
      <c r="B2245">
        <v>-1.2304687999999999</v>
      </c>
      <c r="C2245">
        <v>17.578125</v>
      </c>
      <c r="D2245" t="b">
        <f t="shared" si="101"/>
        <v>0</v>
      </c>
      <c r="G2245">
        <v>38586</v>
      </c>
      <c r="H2245">
        <v>0.703125</v>
      </c>
      <c r="I2245">
        <v>7.9900570000000002</v>
      </c>
    </row>
    <row r="2246" spans="1:9" x14ac:dyDescent="0.25">
      <c r="A2246">
        <v>36355</v>
      </c>
      <c r="B2246">
        <v>-1.1425780999999999</v>
      </c>
      <c r="C2246">
        <v>7.9900570000000002</v>
      </c>
      <c r="D2246" t="b">
        <f t="shared" si="101"/>
        <v>0</v>
      </c>
      <c r="G2246">
        <v>38607</v>
      </c>
      <c r="H2246">
        <v>0.79101560000000004</v>
      </c>
      <c r="I2246">
        <v>0</v>
      </c>
    </row>
    <row r="2247" spans="1:9" x14ac:dyDescent="0.25">
      <c r="A2247">
        <v>36366</v>
      </c>
      <c r="B2247">
        <v>-0.96679689999999996</v>
      </c>
      <c r="C2247">
        <v>17.578125</v>
      </c>
      <c r="D2247" t="b">
        <f t="shared" si="101"/>
        <v>0</v>
      </c>
      <c r="G2247">
        <v>38618</v>
      </c>
      <c r="H2247">
        <v>0.87890619999999997</v>
      </c>
      <c r="I2247">
        <v>8.7890625</v>
      </c>
    </row>
    <row r="2248" spans="1:9" x14ac:dyDescent="0.25">
      <c r="A2248">
        <v>36376</v>
      </c>
      <c r="B2248">
        <v>-0.87890619999999997</v>
      </c>
      <c r="C2248">
        <v>7.9900570000000002</v>
      </c>
      <c r="D2248" t="b">
        <f t="shared" si="101"/>
        <v>0</v>
      </c>
      <c r="G2248">
        <v>38701</v>
      </c>
      <c r="H2248">
        <v>0.96679689999999996</v>
      </c>
      <c r="I2248">
        <v>0</v>
      </c>
    </row>
    <row r="2249" spans="1:9" x14ac:dyDescent="0.25">
      <c r="A2249">
        <v>36387</v>
      </c>
      <c r="B2249">
        <v>-0.703125</v>
      </c>
      <c r="C2249">
        <v>17.578125</v>
      </c>
      <c r="D2249" t="b">
        <f t="shared" si="101"/>
        <v>0</v>
      </c>
      <c r="G2249">
        <v>38712</v>
      </c>
      <c r="H2249">
        <v>0.87890619999999997</v>
      </c>
      <c r="I2249">
        <v>-8.7890625</v>
      </c>
    </row>
    <row r="2250" spans="1:9" x14ac:dyDescent="0.25">
      <c r="A2250">
        <v>36397</v>
      </c>
      <c r="B2250">
        <v>-0.52734380000000003</v>
      </c>
      <c r="C2250">
        <v>17.578125</v>
      </c>
      <c r="D2250" t="b">
        <f t="shared" si="101"/>
        <v>0</v>
      </c>
      <c r="G2250">
        <v>38732</v>
      </c>
      <c r="H2250">
        <v>0.79101560000000004</v>
      </c>
      <c r="I2250">
        <v>0</v>
      </c>
    </row>
    <row r="2251" spans="1:9" x14ac:dyDescent="0.25">
      <c r="A2251">
        <v>36407</v>
      </c>
      <c r="B2251">
        <v>-0.43945309999999999</v>
      </c>
      <c r="C2251">
        <v>7.9900570000000002</v>
      </c>
      <c r="D2251" t="b">
        <f t="shared" si="101"/>
        <v>0</v>
      </c>
      <c r="G2251">
        <v>38743</v>
      </c>
      <c r="H2251">
        <v>0.703125</v>
      </c>
      <c r="I2251">
        <v>-8.7890625</v>
      </c>
    </row>
    <row r="2252" spans="1:9" x14ac:dyDescent="0.25">
      <c r="A2252">
        <v>36418</v>
      </c>
      <c r="B2252">
        <v>-0.26367190000000001</v>
      </c>
      <c r="C2252">
        <v>17.578125</v>
      </c>
      <c r="D2252" t="b">
        <f t="shared" si="101"/>
        <v>0</v>
      </c>
      <c r="G2252">
        <v>38753</v>
      </c>
      <c r="H2252">
        <v>0.61523439999999996</v>
      </c>
      <c r="I2252">
        <v>-7.9900570000000002</v>
      </c>
    </row>
    <row r="2253" spans="1:9" x14ac:dyDescent="0.25">
      <c r="A2253">
        <v>36428</v>
      </c>
      <c r="B2253">
        <v>-8.7890599999999999E-2</v>
      </c>
      <c r="C2253">
        <v>15.980114</v>
      </c>
      <c r="D2253" t="b">
        <f t="shared" si="101"/>
        <v>0</v>
      </c>
      <c r="G2253">
        <v>38764</v>
      </c>
      <c r="H2253">
        <v>0.52734380000000003</v>
      </c>
      <c r="I2253">
        <v>-8.7890625</v>
      </c>
    </row>
    <row r="2254" spans="1:9" x14ac:dyDescent="0.25">
      <c r="A2254">
        <v>36439</v>
      </c>
      <c r="B2254">
        <v>8.7890599999999999E-2</v>
      </c>
      <c r="C2254">
        <v>17.578125</v>
      </c>
      <c r="D2254" t="b">
        <f t="shared" si="101"/>
        <v>0</v>
      </c>
      <c r="G2254">
        <v>38774</v>
      </c>
      <c r="H2254">
        <v>0.43945309999999999</v>
      </c>
      <c r="I2254">
        <v>-7.9900570000000002</v>
      </c>
    </row>
    <row r="2255" spans="1:9" x14ac:dyDescent="0.25">
      <c r="A2255">
        <v>36449</v>
      </c>
      <c r="B2255">
        <v>0.1757812</v>
      </c>
      <c r="C2255">
        <v>7.9900570000000002</v>
      </c>
      <c r="D2255" t="b">
        <f t="shared" si="101"/>
        <v>0</v>
      </c>
      <c r="G2255">
        <v>38785</v>
      </c>
      <c r="H2255">
        <v>0.3515625</v>
      </c>
      <c r="I2255">
        <v>-8.7890625</v>
      </c>
    </row>
    <row r="2256" spans="1:9" x14ac:dyDescent="0.25">
      <c r="A2256">
        <v>36460</v>
      </c>
      <c r="B2256">
        <v>0.3515625</v>
      </c>
      <c r="C2256">
        <v>17.578125</v>
      </c>
      <c r="D2256" t="b">
        <f t="shared" si="101"/>
        <v>0</v>
      </c>
      <c r="G2256">
        <v>38795</v>
      </c>
      <c r="H2256">
        <v>0.26367190000000001</v>
      </c>
      <c r="I2256">
        <v>-8.7890625</v>
      </c>
    </row>
    <row r="2257" spans="1:9" x14ac:dyDescent="0.25">
      <c r="A2257">
        <v>36470</v>
      </c>
      <c r="B2257">
        <v>0.52734380000000003</v>
      </c>
      <c r="C2257">
        <v>17.578125</v>
      </c>
      <c r="D2257" t="b">
        <f t="shared" si="101"/>
        <v>0</v>
      </c>
      <c r="G2257">
        <v>38805</v>
      </c>
      <c r="H2257">
        <v>8.7890599999999999E-2</v>
      </c>
      <c r="I2257">
        <v>-15.980114</v>
      </c>
    </row>
    <row r="2258" spans="1:9" x14ac:dyDescent="0.25">
      <c r="A2258">
        <v>36480</v>
      </c>
      <c r="B2258">
        <v>0.61523439999999996</v>
      </c>
      <c r="C2258">
        <v>7.9900570000000002</v>
      </c>
      <c r="D2258" t="b">
        <f t="shared" si="101"/>
        <v>0</v>
      </c>
      <c r="G2258">
        <v>38816</v>
      </c>
      <c r="H2258">
        <v>0</v>
      </c>
      <c r="I2258">
        <v>-8.7890625</v>
      </c>
    </row>
    <row r="2259" spans="1:9" x14ac:dyDescent="0.25">
      <c r="A2259">
        <v>36491</v>
      </c>
      <c r="B2259">
        <v>0.703125</v>
      </c>
      <c r="C2259">
        <v>8.7890625</v>
      </c>
      <c r="D2259" t="b">
        <f t="shared" si="101"/>
        <v>0</v>
      </c>
      <c r="G2259">
        <v>38826</v>
      </c>
      <c r="H2259">
        <v>-8.7890599999999999E-2</v>
      </c>
      <c r="I2259">
        <v>-7.9900570000000002</v>
      </c>
    </row>
    <row r="2260" spans="1:9" x14ac:dyDescent="0.25">
      <c r="A2260">
        <v>36501</v>
      </c>
      <c r="B2260">
        <v>0.79101560000000004</v>
      </c>
      <c r="C2260">
        <v>7.9900570000000002</v>
      </c>
      <c r="D2260" t="b">
        <f t="shared" si="101"/>
        <v>0</v>
      </c>
      <c r="G2260">
        <v>38837</v>
      </c>
      <c r="H2260">
        <v>-0.1757812</v>
      </c>
      <c r="I2260">
        <v>-8.7890625</v>
      </c>
    </row>
    <row r="2261" spans="1:9" x14ac:dyDescent="0.25">
      <c r="A2261">
        <v>36512</v>
      </c>
      <c r="B2261">
        <v>0.96679689999999996</v>
      </c>
      <c r="C2261">
        <v>17.578125</v>
      </c>
      <c r="D2261" t="b">
        <f t="shared" si="101"/>
        <v>1</v>
      </c>
      <c r="G2261">
        <v>38847</v>
      </c>
      <c r="H2261">
        <v>-0.3515625</v>
      </c>
      <c r="I2261">
        <v>-15.980114</v>
      </c>
    </row>
    <row r="2262" spans="1:9" x14ac:dyDescent="0.25">
      <c r="A2262">
        <v>36522</v>
      </c>
      <c r="B2262">
        <v>0.96679689999999996</v>
      </c>
      <c r="C2262">
        <v>0</v>
      </c>
      <c r="D2262" t="b">
        <f t="shared" si="101"/>
        <v>0</v>
      </c>
      <c r="G2262">
        <v>38858</v>
      </c>
      <c r="H2262">
        <v>-0.43945309999999999</v>
      </c>
      <c r="I2262">
        <v>-8.7890625</v>
      </c>
    </row>
    <row r="2263" spans="1:9" x14ac:dyDescent="0.25">
      <c r="A2263">
        <v>36533</v>
      </c>
      <c r="B2263">
        <v>1.0546875</v>
      </c>
      <c r="C2263">
        <v>8.7890625</v>
      </c>
      <c r="D2263" t="b">
        <f t="shared" si="101"/>
        <v>0</v>
      </c>
      <c r="G2263">
        <v>38868</v>
      </c>
      <c r="H2263">
        <v>-0.61523439999999996</v>
      </c>
      <c r="I2263">
        <v>-17.578125</v>
      </c>
    </row>
    <row r="2264" spans="1:9" x14ac:dyDescent="0.25">
      <c r="A2264">
        <v>36543</v>
      </c>
      <c r="B2264">
        <v>1.1425780999999999</v>
      </c>
      <c r="C2264">
        <v>8.7890625</v>
      </c>
      <c r="D2264" t="b">
        <f t="shared" si="101"/>
        <v>0</v>
      </c>
      <c r="G2264">
        <v>38878</v>
      </c>
      <c r="H2264">
        <v>-0.703125</v>
      </c>
      <c r="I2264">
        <v>-7.9900570000000002</v>
      </c>
    </row>
    <row r="2265" spans="1:9" x14ac:dyDescent="0.25">
      <c r="A2265">
        <v>36553</v>
      </c>
      <c r="B2265">
        <v>1.2304687999999999</v>
      </c>
      <c r="C2265">
        <v>7.9900570000000002</v>
      </c>
      <c r="D2265" t="b">
        <f t="shared" si="101"/>
        <v>0</v>
      </c>
      <c r="G2265">
        <v>38889</v>
      </c>
      <c r="H2265">
        <v>-0.79101560000000004</v>
      </c>
      <c r="I2265">
        <v>-8.7890625</v>
      </c>
    </row>
    <row r="2266" spans="1:9" x14ac:dyDescent="0.25">
      <c r="A2266">
        <v>36564</v>
      </c>
      <c r="B2266">
        <v>1.3183594000000001</v>
      </c>
      <c r="C2266">
        <v>8.7890625</v>
      </c>
      <c r="D2266" t="b">
        <f t="shared" si="101"/>
        <v>1</v>
      </c>
      <c r="G2266">
        <v>38899</v>
      </c>
      <c r="H2266">
        <v>-0.96679689999999996</v>
      </c>
      <c r="I2266">
        <v>-15.980114</v>
      </c>
    </row>
    <row r="2267" spans="1:9" x14ac:dyDescent="0.25">
      <c r="A2267">
        <v>36574</v>
      </c>
      <c r="B2267">
        <v>1.3183594000000001</v>
      </c>
      <c r="C2267">
        <v>0</v>
      </c>
      <c r="D2267" t="b">
        <f t="shared" si="101"/>
        <v>1</v>
      </c>
      <c r="G2267">
        <v>38910</v>
      </c>
      <c r="H2267">
        <v>-1.0546875</v>
      </c>
      <c r="I2267">
        <v>-8.7890625</v>
      </c>
    </row>
    <row r="2268" spans="1:9" x14ac:dyDescent="0.25">
      <c r="A2268">
        <v>36585</v>
      </c>
      <c r="B2268">
        <v>1.3183594000000001</v>
      </c>
      <c r="C2268">
        <v>0</v>
      </c>
      <c r="D2268" t="b">
        <f t="shared" si="101"/>
        <v>1</v>
      </c>
      <c r="G2268">
        <v>38920</v>
      </c>
      <c r="H2268">
        <v>-1.1425780999999999</v>
      </c>
      <c r="I2268">
        <v>-7.9900570000000002</v>
      </c>
    </row>
    <row r="2269" spans="1:9" x14ac:dyDescent="0.25">
      <c r="A2269">
        <v>36595</v>
      </c>
      <c r="B2269">
        <v>1.3183594000000001</v>
      </c>
      <c r="C2269">
        <v>0</v>
      </c>
      <c r="D2269" t="b">
        <f t="shared" si="101"/>
        <v>1</v>
      </c>
      <c r="G2269">
        <v>38931</v>
      </c>
      <c r="H2269">
        <v>-1.2304687999999999</v>
      </c>
      <c r="I2269">
        <v>-8.7890625</v>
      </c>
    </row>
    <row r="2270" spans="1:9" x14ac:dyDescent="0.25">
      <c r="A2270">
        <v>36605</v>
      </c>
      <c r="B2270">
        <v>1.3183594000000001</v>
      </c>
      <c r="C2270">
        <v>0</v>
      </c>
      <c r="D2270" t="b">
        <f t="shared" si="101"/>
        <v>0</v>
      </c>
      <c r="G2270">
        <v>38941</v>
      </c>
      <c r="H2270">
        <v>-1.3183594000000001</v>
      </c>
      <c r="I2270">
        <v>-8.7890625</v>
      </c>
    </row>
    <row r="2271" spans="1:9" x14ac:dyDescent="0.25">
      <c r="A2271">
        <v>36616</v>
      </c>
      <c r="B2271">
        <v>1.2304687999999999</v>
      </c>
      <c r="C2271">
        <v>-8.7890625</v>
      </c>
      <c r="D2271" t="b">
        <f t="shared" si="101"/>
        <v>1</v>
      </c>
      <c r="G2271">
        <v>38962</v>
      </c>
      <c r="H2271">
        <v>-1.40625</v>
      </c>
      <c r="I2271">
        <v>0</v>
      </c>
    </row>
    <row r="2272" spans="1:9" x14ac:dyDescent="0.25">
      <c r="A2272">
        <v>36626</v>
      </c>
      <c r="B2272">
        <v>1.2304687999999999</v>
      </c>
      <c r="C2272">
        <v>0</v>
      </c>
      <c r="D2272" t="b">
        <f t="shared" si="101"/>
        <v>0</v>
      </c>
      <c r="G2272">
        <v>38983</v>
      </c>
      <c r="H2272">
        <v>-1.4941405999999999</v>
      </c>
      <c r="I2272">
        <v>0</v>
      </c>
    </row>
    <row r="2273" spans="1:9" x14ac:dyDescent="0.25">
      <c r="A2273">
        <v>36637</v>
      </c>
      <c r="B2273">
        <v>1.1425780999999999</v>
      </c>
      <c r="C2273">
        <v>-8.7890625</v>
      </c>
      <c r="D2273" t="b">
        <f t="shared" si="101"/>
        <v>0</v>
      </c>
      <c r="G2273">
        <v>39024</v>
      </c>
      <c r="H2273">
        <v>-1.5820312000000001</v>
      </c>
      <c r="I2273">
        <v>0</v>
      </c>
    </row>
    <row r="2274" spans="1:9" x14ac:dyDescent="0.25">
      <c r="A2274">
        <v>36647</v>
      </c>
      <c r="B2274">
        <v>1.0546875</v>
      </c>
      <c r="C2274">
        <v>-7.9900570000000002</v>
      </c>
      <c r="D2274" t="b">
        <f t="shared" si="101"/>
        <v>1</v>
      </c>
      <c r="G2274">
        <v>39045</v>
      </c>
      <c r="H2274">
        <v>-1.4941405999999999</v>
      </c>
      <c r="I2274">
        <v>0</v>
      </c>
    </row>
    <row r="2275" spans="1:9" x14ac:dyDescent="0.25">
      <c r="A2275">
        <v>36658</v>
      </c>
      <c r="B2275">
        <v>1.0546875</v>
      </c>
      <c r="C2275">
        <v>0</v>
      </c>
      <c r="D2275" t="b">
        <f t="shared" si="101"/>
        <v>0</v>
      </c>
      <c r="G2275">
        <v>39066</v>
      </c>
      <c r="H2275">
        <v>-1.40625</v>
      </c>
      <c r="I2275">
        <v>0</v>
      </c>
    </row>
    <row r="2276" spans="1:9" x14ac:dyDescent="0.25">
      <c r="A2276">
        <v>36668</v>
      </c>
      <c r="B2276">
        <v>0.87890619999999997</v>
      </c>
      <c r="C2276">
        <v>-17.578125</v>
      </c>
      <c r="D2276" t="b">
        <f t="shared" si="101"/>
        <v>0</v>
      </c>
      <c r="G2276">
        <v>39077</v>
      </c>
      <c r="H2276">
        <v>-1.3183594000000001</v>
      </c>
      <c r="I2276">
        <v>7.9900570000000002</v>
      </c>
    </row>
    <row r="2277" spans="1:9" x14ac:dyDescent="0.25">
      <c r="A2277">
        <v>36678</v>
      </c>
      <c r="B2277">
        <v>0.79101560000000004</v>
      </c>
      <c r="C2277">
        <v>-7.9900570000000002</v>
      </c>
      <c r="D2277" t="b">
        <f t="shared" si="101"/>
        <v>0</v>
      </c>
      <c r="G2277">
        <v>39087</v>
      </c>
      <c r="H2277">
        <v>-1.2304687999999999</v>
      </c>
      <c r="I2277">
        <v>8.7890625</v>
      </c>
    </row>
    <row r="2278" spans="1:9" x14ac:dyDescent="0.25">
      <c r="A2278">
        <v>36689</v>
      </c>
      <c r="B2278">
        <v>0.703125</v>
      </c>
      <c r="C2278">
        <v>-8.7890625</v>
      </c>
      <c r="D2278" t="b">
        <f t="shared" si="101"/>
        <v>0</v>
      </c>
      <c r="G2278">
        <v>39097</v>
      </c>
      <c r="H2278">
        <v>-1.1425780999999999</v>
      </c>
      <c r="I2278">
        <v>7.9900570000000002</v>
      </c>
    </row>
    <row r="2279" spans="1:9" x14ac:dyDescent="0.25">
      <c r="A2279">
        <v>36699</v>
      </c>
      <c r="B2279">
        <v>0.61523439999999996</v>
      </c>
      <c r="C2279">
        <v>-7.9900570000000002</v>
      </c>
      <c r="D2279" t="b">
        <f t="shared" si="101"/>
        <v>0</v>
      </c>
      <c r="G2279">
        <v>39108</v>
      </c>
      <c r="H2279">
        <v>-1.0546875</v>
      </c>
      <c r="I2279">
        <v>8.7890625</v>
      </c>
    </row>
    <row r="2280" spans="1:9" x14ac:dyDescent="0.25">
      <c r="A2280">
        <v>36710</v>
      </c>
      <c r="B2280">
        <v>0.43945309999999999</v>
      </c>
      <c r="C2280">
        <v>-17.578125</v>
      </c>
      <c r="D2280" t="b">
        <f t="shared" si="101"/>
        <v>0</v>
      </c>
      <c r="G2280">
        <v>39118</v>
      </c>
      <c r="H2280">
        <v>-0.96679689999999996</v>
      </c>
      <c r="I2280">
        <v>7.9900570000000002</v>
      </c>
    </row>
    <row r="2281" spans="1:9" x14ac:dyDescent="0.25">
      <c r="A2281">
        <v>36720</v>
      </c>
      <c r="B2281">
        <v>0.3515625</v>
      </c>
      <c r="C2281">
        <v>-7.9900570000000002</v>
      </c>
      <c r="D2281" t="b">
        <f t="shared" si="101"/>
        <v>0</v>
      </c>
      <c r="G2281">
        <v>39129</v>
      </c>
      <c r="H2281">
        <v>-0.87890619999999997</v>
      </c>
      <c r="I2281">
        <v>8.7890625</v>
      </c>
    </row>
    <row r="2282" spans="1:9" x14ac:dyDescent="0.25">
      <c r="A2282">
        <v>36731</v>
      </c>
      <c r="B2282">
        <v>0.1757812</v>
      </c>
      <c r="C2282">
        <v>-17.578125</v>
      </c>
      <c r="D2282" t="b">
        <f t="shared" si="101"/>
        <v>0</v>
      </c>
      <c r="G2282">
        <v>39139</v>
      </c>
      <c r="H2282">
        <v>-0.79101560000000004</v>
      </c>
      <c r="I2282">
        <v>8.7890625</v>
      </c>
    </row>
    <row r="2283" spans="1:9" x14ac:dyDescent="0.25">
      <c r="A2283">
        <v>36741</v>
      </c>
      <c r="B2283">
        <v>0</v>
      </c>
      <c r="C2283">
        <v>-17.578125</v>
      </c>
      <c r="D2283" t="b">
        <f t="shared" si="101"/>
        <v>0</v>
      </c>
      <c r="G2283">
        <v>39149</v>
      </c>
      <c r="H2283">
        <v>-0.61523439999999996</v>
      </c>
      <c r="I2283">
        <v>15.980114</v>
      </c>
    </row>
    <row r="2284" spans="1:9" x14ac:dyDescent="0.25">
      <c r="A2284">
        <v>36751</v>
      </c>
      <c r="B2284">
        <v>-8.7890599999999999E-2</v>
      </c>
      <c r="C2284">
        <v>-7.9900570000000002</v>
      </c>
      <c r="D2284" t="b">
        <f t="shared" si="101"/>
        <v>0</v>
      </c>
      <c r="G2284">
        <v>39160</v>
      </c>
      <c r="H2284">
        <v>-0.52734380000000003</v>
      </c>
      <c r="I2284">
        <v>8.7890625</v>
      </c>
    </row>
    <row r="2285" spans="1:9" x14ac:dyDescent="0.25">
      <c r="A2285">
        <v>36762</v>
      </c>
      <c r="B2285">
        <v>-0.26367190000000001</v>
      </c>
      <c r="C2285">
        <v>-17.578125</v>
      </c>
      <c r="D2285" t="b">
        <f t="shared" si="101"/>
        <v>0</v>
      </c>
      <c r="G2285">
        <v>39170</v>
      </c>
      <c r="H2285">
        <v>-0.43945309999999999</v>
      </c>
      <c r="I2285">
        <v>7.9900570000000002</v>
      </c>
    </row>
    <row r="2286" spans="1:9" x14ac:dyDescent="0.25">
      <c r="A2286">
        <v>36772</v>
      </c>
      <c r="B2286">
        <v>-0.43945309999999999</v>
      </c>
      <c r="C2286">
        <v>-15.980114</v>
      </c>
      <c r="D2286" t="b">
        <f t="shared" si="101"/>
        <v>0</v>
      </c>
      <c r="G2286">
        <v>39181</v>
      </c>
      <c r="H2286">
        <v>-0.26367190000000001</v>
      </c>
      <c r="I2286">
        <v>17.578125</v>
      </c>
    </row>
    <row r="2287" spans="1:9" x14ac:dyDescent="0.25">
      <c r="A2287">
        <v>36783</v>
      </c>
      <c r="B2287">
        <v>-0.52734380000000003</v>
      </c>
      <c r="C2287">
        <v>-8.7890625</v>
      </c>
      <c r="D2287" t="b">
        <f t="shared" si="101"/>
        <v>0</v>
      </c>
      <c r="G2287">
        <v>39191</v>
      </c>
      <c r="H2287">
        <v>-0.1757812</v>
      </c>
      <c r="I2287">
        <v>7.9900570000000002</v>
      </c>
    </row>
    <row r="2288" spans="1:9" x14ac:dyDescent="0.25">
      <c r="A2288">
        <v>36793</v>
      </c>
      <c r="B2288">
        <v>-0.703125</v>
      </c>
      <c r="C2288">
        <v>-15.980114</v>
      </c>
      <c r="D2288" t="b">
        <f t="shared" si="101"/>
        <v>0</v>
      </c>
      <c r="G2288">
        <v>39202</v>
      </c>
      <c r="H2288">
        <v>-8.7890599999999999E-2</v>
      </c>
      <c r="I2288">
        <v>8.7890625</v>
      </c>
    </row>
    <row r="2289" spans="1:9" x14ac:dyDescent="0.25">
      <c r="A2289">
        <v>36804</v>
      </c>
      <c r="B2289">
        <v>-0.87890619999999997</v>
      </c>
      <c r="C2289">
        <v>-17.578125</v>
      </c>
      <c r="D2289" t="b">
        <f t="shared" si="101"/>
        <v>0</v>
      </c>
      <c r="G2289">
        <v>39222</v>
      </c>
      <c r="H2289">
        <v>8.7890599999999999E-2</v>
      </c>
      <c r="I2289">
        <v>0</v>
      </c>
    </row>
    <row r="2290" spans="1:9" x14ac:dyDescent="0.25">
      <c r="A2290">
        <v>36814</v>
      </c>
      <c r="B2290">
        <v>-0.96679689999999996</v>
      </c>
      <c r="C2290">
        <v>-8.7890625</v>
      </c>
      <c r="D2290" t="b">
        <f t="shared" si="101"/>
        <v>0</v>
      </c>
      <c r="G2290">
        <v>39233</v>
      </c>
      <c r="H2290">
        <v>0.26367190000000001</v>
      </c>
      <c r="I2290">
        <v>17.578125</v>
      </c>
    </row>
    <row r="2291" spans="1:9" x14ac:dyDescent="0.25">
      <c r="A2291">
        <v>36824</v>
      </c>
      <c r="B2291">
        <v>-1.0546875</v>
      </c>
      <c r="C2291">
        <v>-7.9900570000000002</v>
      </c>
      <c r="D2291" t="b">
        <f t="shared" si="101"/>
        <v>0</v>
      </c>
      <c r="G2291">
        <v>39243</v>
      </c>
      <c r="H2291">
        <v>0.3515625</v>
      </c>
      <c r="I2291">
        <v>7.9900570000000002</v>
      </c>
    </row>
    <row r="2292" spans="1:9" x14ac:dyDescent="0.25">
      <c r="A2292">
        <v>36835</v>
      </c>
      <c r="B2292">
        <v>-1.2304687999999999</v>
      </c>
      <c r="C2292">
        <v>-17.578125</v>
      </c>
      <c r="D2292" t="b">
        <f t="shared" si="101"/>
        <v>0</v>
      </c>
      <c r="G2292">
        <v>39254</v>
      </c>
      <c r="H2292">
        <v>0.43945309999999999</v>
      </c>
      <c r="I2292">
        <v>8.7890625</v>
      </c>
    </row>
    <row r="2293" spans="1:9" x14ac:dyDescent="0.25">
      <c r="A2293">
        <v>36845</v>
      </c>
      <c r="B2293">
        <v>-1.40625</v>
      </c>
      <c r="C2293">
        <v>-15.980114</v>
      </c>
      <c r="D2293" t="b">
        <f t="shared" si="101"/>
        <v>0</v>
      </c>
      <c r="G2293">
        <v>39264</v>
      </c>
      <c r="H2293">
        <v>0.52734380000000003</v>
      </c>
      <c r="I2293">
        <v>7.9900570000000002</v>
      </c>
    </row>
    <row r="2294" spans="1:9" x14ac:dyDescent="0.25">
      <c r="A2294">
        <v>36856</v>
      </c>
      <c r="B2294">
        <v>-1.4941405999999999</v>
      </c>
      <c r="C2294">
        <v>-8.7890625</v>
      </c>
      <c r="D2294" t="b">
        <f t="shared" si="101"/>
        <v>0</v>
      </c>
      <c r="G2294">
        <v>39275</v>
      </c>
      <c r="H2294">
        <v>0.61523439999999996</v>
      </c>
      <c r="I2294">
        <v>8.7890625</v>
      </c>
    </row>
    <row r="2295" spans="1:9" x14ac:dyDescent="0.25">
      <c r="A2295">
        <v>36866</v>
      </c>
      <c r="B2295">
        <v>-1.5820312000000001</v>
      </c>
      <c r="C2295">
        <v>-7.9900570000000002</v>
      </c>
      <c r="D2295" t="b">
        <f t="shared" si="101"/>
        <v>0</v>
      </c>
      <c r="G2295">
        <v>39285</v>
      </c>
      <c r="H2295">
        <v>0.703125</v>
      </c>
      <c r="I2295">
        <v>8.7890625</v>
      </c>
    </row>
    <row r="2296" spans="1:9" x14ac:dyDescent="0.25">
      <c r="A2296">
        <v>36877</v>
      </c>
      <c r="B2296">
        <v>-1.6699219000000001</v>
      </c>
      <c r="C2296">
        <v>-8.7890625</v>
      </c>
      <c r="D2296" t="b">
        <f t="shared" si="101"/>
        <v>0</v>
      </c>
      <c r="G2296">
        <v>39316</v>
      </c>
      <c r="H2296">
        <v>0.79101560000000004</v>
      </c>
      <c r="I2296">
        <v>0</v>
      </c>
    </row>
    <row r="2297" spans="1:9" x14ac:dyDescent="0.25">
      <c r="A2297">
        <v>36887</v>
      </c>
      <c r="B2297">
        <v>-1.7578125</v>
      </c>
      <c r="C2297">
        <v>-8.7890625</v>
      </c>
      <c r="D2297" t="b">
        <f t="shared" si="101"/>
        <v>1</v>
      </c>
      <c r="G2297">
        <v>39389</v>
      </c>
      <c r="H2297">
        <v>0.87890619999999997</v>
      </c>
      <c r="I2297">
        <v>0</v>
      </c>
    </row>
    <row r="2298" spans="1:9" x14ac:dyDescent="0.25">
      <c r="A2298">
        <v>36897</v>
      </c>
      <c r="B2298">
        <v>-1.7578125</v>
      </c>
      <c r="C2298">
        <v>0</v>
      </c>
      <c r="D2298" t="b">
        <f t="shared" si="101"/>
        <v>0</v>
      </c>
      <c r="G2298">
        <v>39410</v>
      </c>
      <c r="H2298">
        <v>0.79101560000000004</v>
      </c>
      <c r="I2298">
        <v>0</v>
      </c>
    </row>
    <row r="2299" spans="1:9" x14ac:dyDescent="0.25">
      <c r="A2299">
        <v>36908</v>
      </c>
      <c r="B2299">
        <v>-1.8457030999999999</v>
      </c>
      <c r="C2299">
        <v>-8.7890625</v>
      </c>
      <c r="D2299" t="b">
        <f t="shared" si="101"/>
        <v>1</v>
      </c>
      <c r="G2299">
        <v>39431</v>
      </c>
      <c r="H2299">
        <v>0.703125</v>
      </c>
      <c r="I2299">
        <v>0</v>
      </c>
    </row>
    <row r="2300" spans="1:9" x14ac:dyDescent="0.25">
      <c r="A2300">
        <v>36918</v>
      </c>
      <c r="B2300">
        <v>-1.8457030999999999</v>
      </c>
      <c r="C2300">
        <v>0</v>
      </c>
      <c r="D2300" t="b">
        <f t="shared" si="101"/>
        <v>1</v>
      </c>
      <c r="G2300">
        <v>39441</v>
      </c>
      <c r="H2300">
        <v>0.61523439999999996</v>
      </c>
      <c r="I2300">
        <v>-7.9900570000000002</v>
      </c>
    </row>
    <row r="2301" spans="1:9" x14ac:dyDescent="0.25">
      <c r="A2301">
        <v>36929</v>
      </c>
      <c r="B2301">
        <v>-1.8457030999999999</v>
      </c>
      <c r="C2301">
        <v>0</v>
      </c>
      <c r="D2301" t="b">
        <f t="shared" si="101"/>
        <v>1</v>
      </c>
      <c r="G2301">
        <v>39452</v>
      </c>
      <c r="H2301">
        <v>0.52734380000000003</v>
      </c>
      <c r="I2301">
        <v>-8.7890625</v>
      </c>
    </row>
    <row r="2302" spans="1:9" x14ac:dyDescent="0.25">
      <c r="A2302">
        <v>36939</v>
      </c>
      <c r="B2302">
        <v>-1.8457030999999999</v>
      </c>
      <c r="C2302">
        <v>0</v>
      </c>
      <c r="D2302" t="b">
        <f t="shared" si="101"/>
        <v>1</v>
      </c>
      <c r="G2302">
        <v>39462</v>
      </c>
      <c r="H2302">
        <v>0.43945309999999999</v>
      </c>
      <c r="I2302">
        <v>-7.9900570000000002</v>
      </c>
    </row>
    <row r="2303" spans="1:9" x14ac:dyDescent="0.25">
      <c r="A2303">
        <v>36950</v>
      </c>
      <c r="B2303">
        <v>-1.8457030999999999</v>
      </c>
      <c r="C2303">
        <v>0</v>
      </c>
      <c r="D2303" t="b">
        <f t="shared" si="101"/>
        <v>1</v>
      </c>
      <c r="G2303">
        <v>39473</v>
      </c>
      <c r="H2303">
        <v>0.3515625</v>
      </c>
      <c r="I2303">
        <v>-8.7890625</v>
      </c>
    </row>
    <row r="2304" spans="1:9" x14ac:dyDescent="0.25">
      <c r="A2304">
        <v>36960</v>
      </c>
      <c r="B2304">
        <v>-1.8457030999999999</v>
      </c>
      <c r="C2304">
        <v>0</v>
      </c>
      <c r="D2304" t="b">
        <f t="shared" si="101"/>
        <v>0</v>
      </c>
      <c r="G2304">
        <v>39483</v>
      </c>
      <c r="H2304">
        <v>0.26367190000000001</v>
      </c>
      <c r="I2304">
        <v>-7.9900570000000002</v>
      </c>
    </row>
    <row r="2305" spans="1:9" x14ac:dyDescent="0.25">
      <c r="A2305">
        <v>36970</v>
      </c>
      <c r="B2305">
        <v>-1.7578125</v>
      </c>
      <c r="C2305">
        <v>7.9900570000000002</v>
      </c>
      <c r="D2305" t="b">
        <f t="shared" si="101"/>
        <v>1</v>
      </c>
      <c r="G2305">
        <v>39494</v>
      </c>
      <c r="H2305">
        <v>8.7890599999999999E-2</v>
      </c>
      <c r="I2305">
        <v>-17.578125</v>
      </c>
    </row>
    <row r="2306" spans="1:9" x14ac:dyDescent="0.25">
      <c r="A2306">
        <v>36981</v>
      </c>
      <c r="B2306">
        <v>-1.7578125</v>
      </c>
      <c r="C2306">
        <v>0</v>
      </c>
      <c r="D2306" t="b">
        <f t="shared" si="101"/>
        <v>0</v>
      </c>
      <c r="G2306">
        <v>39504</v>
      </c>
      <c r="H2306">
        <v>0</v>
      </c>
      <c r="I2306">
        <v>-8.7890625</v>
      </c>
    </row>
    <row r="2307" spans="1:9" x14ac:dyDescent="0.25">
      <c r="A2307">
        <v>36991</v>
      </c>
      <c r="B2307">
        <v>-1.6699219000000001</v>
      </c>
      <c r="C2307">
        <v>7.9900570000000002</v>
      </c>
      <c r="D2307" t="b">
        <f t="shared" ref="D2307:D2370" si="102">B2307=B2308</f>
        <v>0</v>
      </c>
      <c r="G2307">
        <v>39514</v>
      </c>
      <c r="H2307">
        <v>-8.7890599999999999E-2</v>
      </c>
      <c r="I2307">
        <v>-7.9900570000000002</v>
      </c>
    </row>
    <row r="2308" spans="1:9" x14ac:dyDescent="0.25">
      <c r="A2308">
        <v>37002</v>
      </c>
      <c r="B2308">
        <v>-1.5820312000000001</v>
      </c>
      <c r="C2308">
        <v>8.7890625</v>
      </c>
      <c r="D2308" t="b">
        <f t="shared" si="102"/>
        <v>0</v>
      </c>
      <c r="G2308">
        <v>39525</v>
      </c>
      <c r="H2308">
        <v>-0.1757812</v>
      </c>
      <c r="I2308">
        <v>-8.7890625</v>
      </c>
    </row>
    <row r="2309" spans="1:9" x14ac:dyDescent="0.25">
      <c r="A2309">
        <v>37012</v>
      </c>
      <c r="B2309">
        <v>-1.4941405999999999</v>
      </c>
      <c r="C2309">
        <v>7.9900570000000002</v>
      </c>
      <c r="D2309" t="b">
        <f t="shared" si="102"/>
        <v>0</v>
      </c>
      <c r="G2309">
        <v>39535</v>
      </c>
      <c r="H2309">
        <v>-0.3515625</v>
      </c>
      <c r="I2309">
        <v>-15.980114</v>
      </c>
    </row>
    <row r="2310" spans="1:9" x14ac:dyDescent="0.25">
      <c r="A2310">
        <v>37023</v>
      </c>
      <c r="B2310">
        <v>-1.40625</v>
      </c>
      <c r="C2310">
        <v>8.7890625</v>
      </c>
      <c r="D2310" t="b">
        <f t="shared" si="102"/>
        <v>0</v>
      </c>
      <c r="G2310">
        <v>39546</v>
      </c>
      <c r="H2310">
        <v>-0.43945309999999999</v>
      </c>
      <c r="I2310">
        <v>-8.7890625</v>
      </c>
    </row>
    <row r="2311" spans="1:9" x14ac:dyDescent="0.25">
      <c r="A2311">
        <v>37033</v>
      </c>
      <c r="B2311">
        <v>-1.2304687999999999</v>
      </c>
      <c r="C2311">
        <v>17.578125</v>
      </c>
      <c r="D2311" t="b">
        <f t="shared" si="102"/>
        <v>0</v>
      </c>
      <c r="G2311">
        <v>39556</v>
      </c>
      <c r="H2311">
        <v>-0.52734380000000003</v>
      </c>
      <c r="I2311">
        <v>-7.9900570000000002</v>
      </c>
    </row>
    <row r="2312" spans="1:9" x14ac:dyDescent="0.25">
      <c r="A2312">
        <v>37043</v>
      </c>
      <c r="B2312">
        <v>-1.1425780999999999</v>
      </c>
      <c r="C2312">
        <v>7.9900570000000002</v>
      </c>
      <c r="D2312" t="b">
        <f t="shared" si="102"/>
        <v>0</v>
      </c>
      <c r="G2312">
        <v>39567</v>
      </c>
      <c r="H2312">
        <v>-0.61523439999999996</v>
      </c>
      <c r="I2312">
        <v>-8.7890625</v>
      </c>
    </row>
    <row r="2313" spans="1:9" x14ac:dyDescent="0.25">
      <c r="A2313">
        <v>37054</v>
      </c>
      <c r="B2313">
        <v>-1.0546875</v>
      </c>
      <c r="C2313">
        <v>8.7890625</v>
      </c>
      <c r="D2313" t="b">
        <f t="shared" si="102"/>
        <v>0</v>
      </c>
      <c r="G2313">
        <v>39577</v>
      </c>
      <c r="H2313">
        <v>-0.79101560000000004</v>
      </c>
      <c r="I2313">
        <v>-17.578125</v>
      </c>
    </row>
    <row r="2314" spans="1:9" x14ac:dyDescent="0.25">
      <c r="A2314">
        <v>37064</v>
      </c>
      <c r="B2314">
        <v>-0.87890619999999997</v>
      </c>
      <c r="C2314">
        <v>15.980114</v>
      </c>
      <c r="D2314" t="b">
        <f t="shared" si="102"/>
        <v>0</v>
      </c>
      <c r="G2314">
        <v>39587</v>
      </c>
      <c r="H2314">
        <v>-0.87890619999999997</v>
      </c>
      <c r="I2314">
        <v>-7.9900570000000002</v>
      </c>
    </row>
    <row r="2315" spans="1:9" x14ac:dyDescent="0.25">
      <c r="A2315">
        <v>37075</v>
      </c>
      <c r="B2315">
        <v>-0.79101560000000004</v>
      </c>
      <c r="C2315">
        <v>8.7890625</v>
      </c>
      <c r="D2315" t="b">
        <f t="shared" si="102"/>
        <v>0</v>
      </c>
      <c r="G2315">
        <v>39598</v>
      </c>
      <c r="H2315">
        <v>-0.96679689999999996</v>
      </c>
      <c r="I2315">
        <v>-8.7890625</v>
      </c>
    </row>
    <row r="2316" spans="1:9" x14ac:dyDescent="0.25">
      <c r="A2316">
        <v>37085</v>
      </c>
      <c r="B2316">
        <v>-0.61523439999999996</v>
      </c>
      <c r="C2316">
        <v>15.980114</v>
      </c>
      <c r="D2316" t="b">
        <f t="shared" si="102"/>
        <v>0</v>
      </c>
      <c r="G2316">
        <v>39608</v>
      </c>
      <c r="H2316">
        <v>-1.0546875</v>
      </c>
      <c r="I2316">
        <v>-7.9900570000000002</v>
      </c>
    </row>
    <row r="2317" spans="1:9" x14ac:dyDescent="0.25">
      <c r="A2317">
        <v>37096</v>
      </c>
      <c r="B2317">
        <v>-0.43945309999999999</v>
      </c>
      <c r="C2317">
        <v>17.578125</v>
      </c>
      <c r="D2317" t="b">
        <f t="shared" si="102"/>
        <v>0</v>
      </c>
      <c r="G2317">
        <v>39619</v>
      </c>
      <c r="H2317">
        <v>-1.1425780999999999</v>
      </c>
      <c r="I2317">
        <v>-8.7890625</v>
      </c>
    </row>
    <row r="2318" spans="1:9" x14ac:dyDescent="0.25">
      <c r="A2318">
        <v>37106</v>
      </c>
      <c r="B2318">
        <v>-0.3515625</v>
      </c>
      <c r="C2318">
        <v>8.7890625</v>
      </c>
      <c r="D2318" t="b">
        <f t="shared" si="102"/>
        <v>0</v>
      </c>
      <c r="G2318">
        <v>39629</v>
      </c>
      <c r="H2318">
        <v>-1.2304687999999999</v>
      </c>
      <c r="I2318">
        <v>-7.9900570000000002</v>
      </c>
    </row>
    <row r="2319" spans="1:9" x14ac:dyDescent="0.25">
      <c r="A2319">
        <v>37116</v>
      </c>
      <c r="B2319">
        <v>-0.1757812</v>
      </c>
      <c r="C2319">
        <v>15.980114</v>
      </c>
      <c r="D2319" t="b">
        <f t="shared" si="102"/>
        <v>0</v>
      </c>
      <c r="G2319">
        <v>39650</v>
      </c>
      <c r="H2319">
        <v>-1.3183594000000001</v>
      </c>
      <c r="I2319">
        <v>0</v>
      </c>
    </row>
    <row r="2320" spans="1:9" x14ac:dyDescent="0.25">
      <c r="A2320">
        <v>37127</v>
      </c>
      <c r="B2320">
        <v>0</v>
      </c>
      <c r="C2320">
        <v>17.578125</v>
      </c>
      <c r="D2320" t="b">
        <f t="shared" si="102"/>
        <v>0</v>
      </c>
      <c r="G2320">
        <v>39671</v>
      </c>
      <c r="H2320">
        <v>-1.40625</v>
      </c>
      <c r="I2320">
        <v>0</v>
      </c>
    </row>
    <row r="2321" spans="1:9" x14ac:dyDescent="0.25">
      <c r="A2321">
        <v>37137</v>
      </c>
      <c r="B2321">
        <v>8.7890599999999999E-2</v>
      </c>
      <c r="C2321">
        <v>7.9900570000000002</v>
      </c>
      <c r="D2321" t="b">
        <f t="shared" si="102"/>
        <v>0</v>
      </c>
      <c r="G2321">
        <v>39692</v>
      </c>
      <c r="H2321">
        <v>-1.4941405999999999</v>
      </c>
      <c r="I2321">
        <v>0</v>
      </c>
    </row>
    <row r="2322" spans="1:9" x14ac:dyDescent="0.25">
      <c r="A2322">
        <v>37148</v>
      </c>
      <c r="B2322">
        <v>0.26367190000000001</v>
      </c>
      <c r="C2322">
        <v>17.578125</v>
      </c>
      <c r="D2322" t="b">
        <f t="shared" si="102"/>
        <v>0</v>
      </c>
      <c r="G2322">
        <v>39702</v>
      </c>
      <c r="H2322">
        <v>-1.40625</v>
      </c>
      <c r="I2322">
        <v>8.7890625</v>
      </c>
    </row>
    <row r="2323" spans="1:9" x14ac:dyDescent="0.25">
      <c r="A2323">
        <v>37158</v>
      </c>
      <c r="B2323">
        <v>0.3515625</v>
      </c>
      <c r="C2323">
        <v>8.7890625</v>
      </c>
      <c r="D2323" t="b">
        <f t="shared" si="102"/>
        <v>0</v>
      </c>
      <c r="G2323">
        <v>39713</v>
      </c>
      <c r="H2323">
        <v>-1.4941405999999999</v>
      </c>
      <c r="I2323">
        <v>-7.9900570000000002</v>
      </c>
    </row>
    <row r="2324" spans="1:9" x14ac:dyDescent="0.25">
      <c r="A2324">
        <v>37169</v>
      </c>
      <c r="B2324">
        <v>0.43945309999999999</v>
      </c>
      <c r="C2324">
        <v>7.9900570000000002</v>
      </c>
      <c r="D2324" t="b">
        <f t="shared" si="102"/>
        <v>0</v>
      </c>
      <c r="G2324">
        <v>39733</v>
      </c>
      <c r="H2324">
        <v>-1.40625</v>
      </c>
      <c r="I2324">
        <v>0</v>
      </c>
    </row>
    <row r="2325" spans="1:9" x14ac:dyDescent="0.25">
      <c r="A2325">
        <v>37179</v>
      </c>
      <c r="B2325">
        <v>0.61523439999999996</v>
      </c>
      <c r="C2325">
        <v>17.578125</v>
      </c>
      <c r="D2325" t="b">
        <f t="shared" si="102"/>
        <v>0</v>
      </c>
      <c r="G2325">
        <v>39754</v>
      </c>
      <c r="H2325">
        <v>-1.3183594000000001</v>
      </c>
      <c r="I2325">
        <v>0</v>
      </c>
    </row>
    <row r="2326" spans="1:9" x14ac:dyDescent="0.25">
      <c r="A2326">
        <v>37189</v>
      </c>
      <c r="B2326">
        <v>0.79101560000000004</v>
      </c>
      <c r="C2326">
        <v>15.980114</v>
      </c>
      <c r="D2326" t="b">
        <f t="shared" si="102"/>
        <v>1</v>
      </c>
      <c r="G2326">
        <v>39765</v>
      </c>
      <c r="H2326">
        <v>-1.2304687999999999</v>
      </c>
      <c r="I2326">
        <v>8.7890625</v>
      </c>
    </row>
    <row r="2327" spans="1:9" x14ac:dyDescent="0.25">
      <c r="A2327">
        <v>37200</v>
      </c>
      <c r="B2327">
        <v>0.79101560000000004</v>
      </c>
      <c r="C2327">
        <v>0</v>
      </c>
      <c r="D2327" t="b">
        <f t="shared" si="102"/>
        <v>0</v>
      </c>
      <c r="G2327">
        <v>39775</v>
      </c>
      <c r="H2327">
        <v>-1.1425780999999999</v>
      </c>
      <c r="I2327">
        <v>8.7890625</v>
      </c>
    </row>
    <row r="2328" spans="1:9" x14ac:dyDescent="0.25">
      <c r="A2328">
        <v>37210</v>
      </c>
      <c r="B2328">
        <v>0.87890619999999997</v>
      </c>
      <c r="C2328">
        <v>7.9900570000000002</v>
      </c>
      <c r="D2328" t="b">
        <f t="shared" si="102"/>
        <v>0</v>
      </c>
      <c r="G2328">
        <v>39796</v>
      </c>
      <c r="H2328">
        <v>-1.0546875</v>
      </c>
      <c r="I2328">
        <v>0</v>
      </c>
    </row>
    <row r="2329" spans="1:9" x14ac:dyDescent="0.25">
      <c r="A2329">
        <v>37221</v>
      </c>
      <c r="B2329">
        <v>0.96679689999999996</v>
      </c>
      <c r="C2329">
        <v>8.7890625</v>
      </c>
      <c r="D2329" t="b">
        <f t="shared" si="102"/>
        <v>0</v>
      </c>
      <c r="G2329">
        <v>39806</v>
      </c>
      <c r="H2329">
        <v>-0.96679689999999996</v>
      </c>
      <c r="I2329">
        <v>7.9900570000000002</v>
      </c>
    </row>
    <row r="2330" spans="1:9" x14ac:dyDescent="0.25">
      <c r="A2330">
        <v>37231</v>
      </c>
      <c r="B2330">
        <v>1.0546875</v>
      </c>
      <c r="C2330">
        <v>8.7890625</v>
      </c>
      <c r="D2330" t="b">
        <f t="shared" si="102"/>
        <v>0</v>
      </c>
      <c r="G2330">
        <v>39817</v>
      </c>
      <c r="H2330">
        <v>-0.87890619999999997</v>
      </c>
      <c r="I2330">
        <v>8.7890625</v>
      </c>
    </row>
    <row r="2331" spans="1:9" x14ac:dyDescent="0.25">
      <c r="A2331">
        <v>37241</v>
      </c>
      <c r="B2331">
        <v>1.1425780999999999</v>
      </c>
      <c r="C2331">
        <v>7.9900570000000002</v>
      </c>
      <c r="D2331" t="b">
        <f t="shared" si="102"/>
        <v>1</v>
      </c>
      <c r="G2331">
        <v>39827</v>
      </c>
      <c r="H2331">
        <v>-0.79101560000000004</v>
      </c>
      <c r="I2331">
        <v>7.9900570000000002</v>
      </c>
    </row>
    <row r="2332" spans="1:9" x14ac:dyDescent="0.25">
      <c r="A2332">
        <v>37252</v>
      </c>
      <c r="B2332">
        <v>1.1425780999999999</v>
      </c>
      <c r="C2332">
        <v>0</v>
      </c>
      <c r="D2332" t="b">
        <f t="shared" si="102"/>
        <v>1</v>
      </c>
      <c r="G2332">
        <v>39838</v>
      </c>
      <c r="H2332">
        <v>-0.61523439999999996</v>
      </c>
      <c r="I2332">
        <v>17.578125</v>
      </c>
    </row>
    <row r="2333" spans="1:9" x14ac:dyDescent="0.25">
      <c r="A2333">
        <v>37262</v>
      </c>
      <c r="B2333">
        <v>1.1425780999999999</v>
      </c>
      <c r="C2333">
        <v>0</v>
      </c>
      <c r="D2333" t="b">
        <f t="shared" si="102"/>
        <v>0</v>
      </c>
      <c r="G2333">
        <v>39848</v>
      </c>
      <c r="H2333">
        <v>-0.52734380000000003</v>
      </c>
      <c r="I2333">
        <v>8.7890625</v>
      </c>
    </row>
    <row r="2334" spans="1:9" x14ac:dyDescent="0.25">
      <c r="A2334">
        <v>37273</v>
      </c>
      <c r="B2334">
        <v>1.2304687999999999</v>
      </c>
      <c r="C2334">
        <v>8.7890625</v>
      </c>
      <c r="D2334" t="b">
        <f t="shared" si="102"/>
        <v>1</v>
      </c>
      <c r="G2334">
        <v>39858</v>
      </c>
      <c r="H2334">
        <v>-0.43945309999999999</v>
      </c>
      <c r="I2334">
        <v>7.9900570000000002</v>
      </c>
    </row>
    <row r="2335" spans="1:9" x14ac:dyDescent="0.25">
      <c r="A2335">
        <v>37283</v>
      </c>
      <c r="B2335">
        <v>1.2304687999999999</v>
      </c>
      <c r="C2335">
        <v>0</v>
      </c>
      <c r="D2335" t="b">
        <f t="shared" si="102"/>
        <v>1</v>
      </c>
      <c r="G2335">
        <v>39869</v>
      </c>
      <c r="H2335">
        <v>-0.3515625</v>
      </c>
      <c r="I2335">
        <v>8.7890625</v>
      </c>
    </row>
    <row r="2336" spans="1:9" x14ac:dyDescent="0.25">
      <c r="A2336">
        <v>37294</v>
      </c>
      <c r="B2336">
        <v>1.2304687999999999</v>
      </c>
      <c r="C2336">
        <v>0</v>
      </c>
      <c r="D2336" t="b">
        <f t="shared" si="102"/>
        <v>0</v>
      </c>
      <c r="G2336">
        <v>39879</v>
      </c>
      <c r="H2336">
        <v>-0.1757812</v>
      </c>
      <c r="I2336">
        <v>15.980114</v>
      </c>
    </row>
    <row r="2337" spans="1:9" x14ac:dyDescent="0.25">
      <c r="A2337">
        <v>37304</v>
      </c>
      <c r="B2337">
        <v>1.1425780999999999</v>
      </c>
      <c r="C2337">
        <v>-8.7890625</v>
      </c>
      <c r="D2337" t="b">
        <f t="shared" si="102"/>
        <v>1</v>
      </c>
      <c r="G2337">
        <v>39890</v>
      </c>
      <c r="H2337">
        <v>-8.7890599999999999E-2</v>
      </c>
      <c r="I2337">
        <v>8.7890625</v>
      </c>
    </row>
    <row r="2338" spans="1:9" x14ac:dyDescent="0.25">
      <c r="A2338">
        <v>37314</v>
      </c>
      <c r="B2338">
        <v>1.1425780999999999</v>
      </c>
      <c r="C2338">
        <v>0</v>
      </c>
      <c r="D2338" t="b">
        <f t="shared" si="102"/>
        <v>0</v>
      </c>
      <c r="G2338">
        <v>39900</v>
      </c>
      <c r="H2338">
        <v>0</v>
      </c>
      <c r="I2338">
        <v>7.9900570000000002</v>
      </c>
    </row>
    <row r="2339" spans="1:9" x14ac:dyDescent="0.25">
      <c r="A2339">
        <v>37325</v>
      </c>
      <c r="B2339">
        <v>1.0546875</v>
      </c>
      <c r="C2339">
        <v>-8.7890625</v>
      </c>
      <c r="D2339" t="b">
        <f t="shared" si="102"/>
        <v>1</v>
      </c>
      <c r="G2339">
        <v>39911</v>
      </c>
      <c r="H2339">
        <v>8.7890599999999999E-2</v>
      </c>
      <c r="I2339">
        <v>8.7890625</v>
      </c>
    </row>
    <row r="2340" spans="1:9" x14ac:dyDescent="0.25">
      <c r="A2340">
        <v>37335</v>
      </c>
      <c r="B2340">
        <v>1.0546875</v>
      </c>
      <c r="C2340">
        <v>0</v>
      </c>
      <c r="D2340" t="b">
        <f t="shared" si="102"/>
        <v>0</v>
      </c>
      <c r="G2340">
        <v>39921</v>
      </c>
      <c r="H2340">
        <v>0.1757812</v>
      </c>
      <c r="I2340">
        <v>8.7890625</v>
      </c>
    </row>
    <row r="2341" spans="1:9" x14ac:dyDescent="0.25">
      <c r="A2341">
        <v>37346</v>
      </c>
      <c r="B2341">
        <v>0.96679689999999996</v>
      </c>
      <c r="C2341">
        <v>-8.7890625</v>
      </c>
      <c r="D2341" t="b">
        <f t="shared" si="102"/>
        <v>0</v>
      </c>
      <c r="G2341">
        <v>39931</v>
      </c>
      <c r="H2341">
        <v>0.26367190000000001</v>
      </c>
      <c r="I2341">
        <v>7.9900570000000002</v>
      </c>
    </row>
    <row r="2342" spans="1:9" x14ac:dyDescent="0.25">
      <c r="A2342">
        <v>37356</v>
      </c>
      <c r="B2342">
        <v>0.87890619999999997</v>
      </c>
      <c r="C2342">
        <v>-7.9900570000000002</v>
      </c>
      <c r="D2342" t="b">
        <f t="shared" si="102"/>
        <v>0</v>
      </c>
      <c r="G2342">
        <v>39942</v>
      </c>
      <c r="H2342">
        <v>0.3515625</v>
      </c>
      <c r="I2342">
        <v>8.7890625</v>
      </c>
    </row>
    <row r="2343" spans="1:9" x14ac:dyDescent="0.25">
      <c r="A2343">
        <v>37367</v>
      </c>
      <c r="B2343">
        <v>0.79101560000000004</v>
      </c>
      <c r="C2343">
        <v>-8.7890625</v>
      </c>
      <c r="D2343" t="b">
        <f t="shared" si="102"/>
        <v>0</v>
      </c>
      <c r="G2343">
        <v>39952</v>
      </c>
      <c r="H2343">
        <v>0.43945309999999999</v>
      </c>
      <c r="I2343">
        <v>7.9900570000000002</v>
      </c>
    </row>
    <row r="2344" spans="1:9" x14ac:dyDescent="0.25">
      <c r="A2344">
        <v>37377</v>
      </c>
      <c r="B2344">
        <v>0.703125</v>
      </c>
      <c r="C2344">
        <v>-8.7890625</v>
      </c>
      <c r="D2344" t="b">
        <f t="shared" si="102"/>
        <v>0</v>
      </c>
      <c r="G2344">
        <v>39963</v>
      </c>
      <c r="H2344">
        <v>0.52734380000000003</v>
      </c>
      <c r="I2344">
        <v>8.7890625</v>
      </c>
    </row>
    <row r="2345" spans="1:9" x14ac:dyDescent="0.25">
      <c r="A2345">
        <v>37387</v>
      </c>
      <c r="B2345">
        <v>0.61523439999999996</v>
      </c>
      <c r="C2345">
        <v>-7.9900570000000002</v>
      </c>
      <c r="D2345" t="b">
        <f t="shared" si="102"/>
        <v>0</v>
      </c>
      <c r="G2345">
        <v>39973</v>
      </c>
      <c r="H2345">
        <v>0.61523439999999996</v>
      </c>
      <c r="I2345">
        <v>7.9900570000000002</v>
      </c>
    </row>
    <row r="2346" spans="1:9" x14ac:dyDescent="0.25">
      <c r="A2346">
        <v>37398</v>
      </c>
      <c r="B2346">
        <v>0.43945309999999999</v>
      </c>
      <c r="C2346">
        <v>-17.578125</v>
      </c>
      <c r="D2346" t="b">
        <f t="shared" si="102"/>
        <v>0</v>
      </c>
      <c r="G2346">
        <v>39994</v>
      </c>
      <c r="H2346">
        <v>0.703125</v>
      </c>
      <c r="I2346">
        <v>0</v>
      </c>
    </row>
    <row r="2347" spans="1:9" x14ac:dyDescent="0.25">
      <c r="A2347">
        <v>37408</v>
      </c>
      <c r="B2347">
        <v>0.3515625</v>
      </c>
      <c r="C2347">
        <v>-7.9900570000000002</v>
      </c>
      <c r="D2347" t="b">
        <f t="shared" si="102"/>
        <v>0</v>
      </c>
      <c r="G2347">
        <v>40088</v>
      </c>
      <c r="H2347">
        <v>0.79101560000000004</v>
      </c>
      <c r="I2347">
        <v>0</v>
      </c>
    </row>
    <row r="2348" spans="1:9" x14ac:dyDescent="0.25">
      <c r="A2348">
        <v>37419</v>
      </c>
      <c r="B2348">
        <v>0.1757812</v>
      </c>
      <c r="C2348">
        <v>-17.578125</v>
      </c>
      <c r="D2348" t="b">
        <f t="shared" si="102"/>
        <v>0</v>
      </c>
      <c r="G2348">
        <v>40109</v>
      </c>
      <c r="H2348">
        <v>0.703125</v>
      </c>
      <c r="I2348">
        <v>0</v>
      </c>
    </row>
    <row r="2349" spans="1:9" x14ac:dyDescent="0.25">
      <c r="A2349">
        <v>37429</v>
      </c>
      <c r="B2349">
        <v>8.7890599999999999E-2</v>
      </c>
      <c r="C2349">
        <v>-7.9900570000000002</v>
      </c>
      <c r="D2349" t="b">
        <f t="shared" si="102"/>
        <v>0</v>
      </c>
      <c r="G2349">
        <v>40119</v>
      </c>
      <c r="H2349">
        <v>0.61523439999999996</v>
      </c>
      <c r="I2349">
        <v>-7.9900570000000002</v>
      </c>
    </row>
    <row r="2350" spans="1:9" x14ac:dyDescent="0.25">
      <c r="A2350">
        <v>37440</v>
      </c>
      <c r="B2350">
        <v>-8.7890599999999999E-2</v>
      </c>
      <c r="C2350">
        <v>-17.578125</v>
      </c>
      <c r="D2350" t="b">
        <f t="shared" si="102"/>
        <v>0</v>
      </c>
      <c r="G2350">
        <v>40130</v>
      </c>
      <c r="H2350">
        <v>0.52734380000000003</v>
      </c>
      <c r="I2350">
        <v>-8.7890625</v>
      </c>
    </row>
    <row r="2351" spans="1:9" x14ac:dyDescent="0.25">
      <c r="A2351">
        <v>37450</v>
      </c>
      <c r="B2351">
        <v>-0.1757812</v>
      </c>
      <c r="C2351">
        <v>-8.7890625</v>
      </c>
      <c r="D2351" t="b">
        <f t="shared" si="102"/>
        <v>0</v>
      </c>
      <c r="G2351">
        <v>40140</v>
      </c>
      <c r="H2351">
        <v>0.43945309999999999</v>
      </c>
      <c r="I2351">
        <v>-8.7890625</v>
      </c>
    </row>
    <row r="2352" spans="1:9" x14ac:dyDescent="0.25">
      <c r="A2352">
        <v>37460</v>
      </c>
      <c r="B2352">
        <v>-0.3515625</v>
      </c>
      <c r="C2352">
        <v>-15.980114</v>
      </c>
      <c r="D2352" t="b">
        <f t="shared" si="102"/>
        <v>0</v>
      </c>
      <c r="G2352">
        <v>40161</v>
      </c>
      <c r="H2352">
        <v>0.3515625</v>
      </c>
      <c r="I2352">
        <v>0</v>
      </c>
    </row>
    <row r="2353" spans="1:9" x14ac:dyDescent="0.25">
      <c r="A2353">
        <v>37471</v>
      </c>
      <c r="B2353">
        <v>-0.43945309999999999</v>
      </c>
      <c r="C2353">
        <v>-8.7890625</v>
      </c>
      <c r="D2353" t="b">
        <f t="shared" si="102"/>
        <v>0</v>
      </c>
      <c r="G2353">
        <v>40171</v>
      </c>
      <c r="H2353">
        <v>0.1757812</v>
      </c>
      <c r="I2353">
        <v>-15.980114</v>
      </c>
    </row>
    <row r="2354" spans="1:9" x14ac:dyDescent="0.25">
      <c r="A2354">
        <v>37481</v>
      </c>
      <c r="B2354">
        <v>-0.61523439999999996</v>
      </c>
      <c r="C2354">
        <v>-15.980114</v>
      </c>
      <c r="D2354" t="b">
        <f t="shared" si="102"/>
        <v>0</v>
      </c>
      <c r="G2354">
        <v>40182</v>
      </c>
      <c r="H2354">
        <v>8.7890599999999999E-2</v>
      </c>
      <c r="I2354">
        <v>-8.7890625</v>
      </c>
    </row>
    <row r="2355" spans="1:9" x14ac:dyDescent="0.25">
      <c r="A2355">
        <v>37492</v>
      </c>
      <c r="B2355">
        <v>-0.79101560000000004</v>
      </c>
      <c r="C2355">
        <v>-17.578125</v>
      </c>
      <c r="D2355" t="b">
        <f t="shared" si="102"/>
        <v>0</v>
      </c>
      <c r="G2355">
        <v>40192</v>
      </c>
      <c r="H2355">
        <v>0</v>
      </c>
      <c r="I2355">
        <v>-7.9900570000000002</v>
      </c>
    </row>
    <row r="2356" spans="1:9" x14ac:dyDescent="0.25">
      <c r="A2356">
        <v>37502</v>
      </c>
      <c r="B2356">
        <v>-0.87890619999999997</v>
      </c>
      <c r="C2356">
        <v>-7.9900570000000002</v>
      </c>
      <c r="D2356" t="b">
        <f t="shared" si="102"/>
        <v>0</v>
      </c>
      <c r="G2356">
        <v>40203</v>
      </c>
      <c r="H2356">
        <v>-8.7890599999999999E-2</v>
      </c>
      <c r="I2356">
        <v>-8.7890625</v>
      </c>
    </row>
    <row r="2357" spans="1:9" x14ac:dyDescent="0.25">
      <c r="A2357">
        <v>37513</v>
      </c>
      <c r="B2357">
        <v>-1.0546875</v>
      </c>
      <c r="C2357">
        <v>-17.578125</v>
      </c>
      <c r="D2357" t="b">
        <f t="shared" si="102"/>
        <v>0</v>
      </c>
      <c r="G2357">
        <v>40213</v>
      </c>
      <c r="H2357">
        <v>-0.1757812</v>
      </c>
      <c r="I2357">
        <v>-8.7890625</v>
      </c>
    </row>
    <row r="2358" spans="1:9" x14ac:dyDescent="0.25">
      <c r="A2358">
        <v>37523</v>
      </c>
      <c r="B2358">
        <v>-1.1425780999999999</v>
      </c>
      <c r="C2358">
        <v>-8.7890625</v>
      </c>
      <c r="D2358" t="b">
        <f t="shared" si="102"/>
        <v>0</v>
      </c>
      <c r="G2358">
        <v>40223</v>
      </c>
      <c r="H2358">
        <v>-0.26367190000000001</v>
      </c>
      <c r="I2358">
        <v>-7.9900570000000002</v>
      </c>
    </row>
    <row r="2359" spans="1:9" x14ac:dyDescent="0.25">
      <c r="A2359">
        <v>37533</v>
      </c>
      <c r="B2359">
        <v>-1.2304687999999999</v>
      </c>
      <c r="C2359">
        <v>-7.9900570000000002</v>
      </c>
      <c r="D2359" t="b">
        <f t="shared" si="102"/>
        <v>0</v>
      </c>
      <c r="G2359">
        <v>40234</v>
      </c>
      <c r="H2359">
        <v>-0.3515625</v>
      </c>
      <c r="I2359">
        <v>-8.7890625</v>
      </c>
    </row>
    <row r="2360" spans="1:9" x14ac:dyDescent="0.25">
      <c r="A2360">
        <v>37544</v>
      </c>
      <c r="B2360">
        <v>-1.3183594000000001</v>
      </c>
      <c r="C2360">
        <v>-8.7890625</v>
      </c>
      <c r="D2360" t="b">
        <f t="shared" si="102"/>
        <v>0</v>
      </c>
      <c r="G2360">
        <v>40244</v>
      </c>
      <c r="H2360">
        <v>-0.43945309999999999</v>
      </c>
      <c r="I2360">
        <v>-7.9900570000000002</v>
      </c>
    </row>
    <row r="2361" spans="1:9" x14ac:dyDescent="0.25">
      <c r="A2361">
        <v>37554</v>
      </c>
      <c r="B2361">
        <v>-1.40625</v>
      </c>
      <c r="C2361">
        <v>-7.9900570000000002</v>
      </c>
      <c r="D2361" t="b">
        <f t="shared" si="102"/>
        <v>0</v>
      </c>
      <c r="G2361">
        <v>40255</v>
      </c>
      <c r="H2361">
        <v>-0.61523439999999996</v>
      </c>
      <c r="I2361">
        <v>-17.578125</v>
      </c>
    </row>
    <row r="2362" spans="1:9" x14ac:dyDescent="0.25">
      <c r="A2362">
        <v>37565</v>
      </c>
      <c r="B2362">
        <v>-1.4941405999999999</v>
      </c>
      <c r="C2362">
        <v>-8.7890625</v>
      </c>
      <c r="D2362" t="b">
        <f t="shared" si="102"/>
        <v>0</v>
      </c>
      <c r="G2362">
        <v>40265</v>
      </c>
      <c r="H2362">
        <v>-0.703125</v>
      </c>
      <c r="I2362">
        <v>-8.7890625</v>
      </c>
    </row>
    <row r="2363" spans="1:9" x14ac:dyDescent="0.25">
      <c r="A2363">
        <v>37575</v>
      </c>
      <c r="B2363">
        <v>-1.5820312000000001</v>
      </c>
      <c r="C2363">
        <v>-7.9900570000000002</v>
      </c>
      <c r="D2363" t="b">
        <f t="shared" si="102"/>
        <v>0</v>
      </c>
      <c r="G2363">
        <v>40276</v>
      </c>
      <c r="H2363">
        <v>-0.79101560000000004</v>
      </c>
      <c r="I2363">
        <v>-7.9900570000000002</v>
      </c>
    </row>
    <row r="2364" spans="1:9" x14ac:dyDescent="0.25">
      <c r="A2364">
        <v>37586</v>
      </c>
      <c r="B2364">
        <v>-1.6699219000000001</v>
      </c>
      <c r="C2364">
        <v>-8.7890625</v>
      </c>
      <c r="D2364" t="b">
        <f t="shared" si="102"/>
        <v>1</v>
      </c>
      <c r="G2364">
        <v>40286</v>
      </c>
      <c r="H2364">
        <v>-0.87890619999999997</v>
      </c>
      <c r="I2364">
        <v>-8.7890625</v>
      </c>
    </row>
    <row r="2365" spans="1:9" x14ac:dyDescent="0.25">
      <c r="A2365">
        <v>37596</v>
      </c>
      <c r="B2365">
        <v>-1.6699219000000001</v>
      </c>
      <c r="C2365">
        <v>0</v>
      </c>
      <c r="D2365" t="b">
        <f t="shared" si="102"/>
        <v>0</v>
      </c>
      <c r="G2365">
        <v>40296</v>
      </c>
      <c r="H2365">
        <v>-0.96679689999999996</v>
      </c>
      <c r="I2365">
        <v>-7.9900570000000002</v>
      </c>
    </row>
    <row r="2366" spans="1:9" x14ac:dyDescent="0.25">
      <c r="A2366">
        <v>37606</v>
      </c>
      <c r="B2366">
        <v>-1.7578125</v>
      </c>
      <c r="C2366">
        <v>-7.9900570000000002</v>
      </c>
      <c r="D2366" t="b">
        <f t="shared" si="102"/>
        <v>1</v>
      </c>
      <c r="G2366">
        <v>40307</v>
      </c>
      <c r="H2366">
        <v>-1.0546875</v>
      </c>
      <c r="I2366">
        <v>-8.7890625</v>
      </c>
    </row>
    <row r="2367" spans="1:9" x14ac:dyDescent="0.25">
      <c r="A2367">
        <v>37617</v>
      </c>
      <c r="B2367">
        <v>-1.7578125</v>
      </c>
      <c r="C2367">
        <v>0</v>
      </c>
      <c r="D2367" t="b">
        <f t="shared" si="102"/>
        <v>1</v>
      </c>
      <c r="G2367">
        <v>40328</v>
      </c>
      <c r="H2367">
        <v>-1.1425780999999999</v>
      </c>
      <c r="I2367">
        <v>0</v>
      </c>
    </row>
    <row r="2368" spans="1:9" x14ac:dyDescent="0.25">
      <c r="A2368">
        <v>37627</v>
      </c>
      <c r="B2368">
        <v>-1.7578125</v>
      </c>
      <c r="C2368">
        <v>0</v>
      </c>
      <c r="D2368" t="b">
        <f t="shared" si="102"/>
        <v>1</v>
      </c>
      <c r="G2368">
        <v>40338</v>
      </c>
      <c r="H2368">
        <v>-1.2304687999999999</v>
      </c>
      <c r="I2368">
        <v>-8.7890625</v>
      </c>
    </row>
    <row r="2369" spans="1:9" x14ac:dyDescent="0.25">
      <c r="A2369">
        <v>37638</v>
      </c>
      <c r="B2369">
        <v>-1.7578125</v>
      </c>
      <c r="C2369">
        <v>0</v>
      </c>
      <c r="D2369" t="b">
        <f t="shared" si="102"/>
        <v>0</v>
      </c>
      <c r="G2369">
        <v>40390</v>
      </c>
      <c r="H2369">
        <v>-1.3183594000000001</v>
      </c>
      <c r="I2369">
        <v>0</v>
      </c>
    </row>
    <row r="2370" spans="1:9" x14ac:dyDescent="0.25">
      <c r="A2370">
        <v>37648</v>
      </c>
      <c r="B2370">
        <v>-1.6699219000000001</v>
      </c>
      <c r="C2370">
        <v>7.9900570000000002</v>
      </c>
      <c r="D2370" t="b">
        <f t="shared" si="102"/>
        <v>1</v>
      </c>
      <c r="G2370">
        <v>40401</v>
      </c>
      <c r="H2370">
        <v>-1.40625</v>
      </c>
      <c r="I2370">
        <v>-8.7890625</v>
      </c>
    </row>
    <row r="2371" spans="1:9" x14ac:dyDescent="0.25">
      <c r="A2371">
        <v>37659</v>
      </c>
      <c r="B2371">
        <v>-1.6699219000000001</v>
      </c>
      <c r="C2371">
        <v>0</v>
      </c>
      <c r="D2371" t="b">
        <f t="shared" ref="D2371:D2434" si="103">B2371=B2372</f>
        <v>1</v>
      </c>
      <c r="G2371">
        <v>40432</v>
      </c>
      <c r="H2371">
        <v>-1.3183594000000001</v>
      </c>
      <c r="I2371">
        <v>0</v>
      </c>
    </row>
    <row r="2372" spans="1:9" x14ac:dyDescent="0.25">
      <c r="A2372">
        <v>37669</v>
      </c>
      <c r="B2372">
        <v>-1.6699219000000001</v>
      </c>
      <c r="C2372">
        <v>0</v>
      </c>
      <c r="D2372" t="b">
        <f t="shared" si="103"/>
        <v>0</v>
      </c>
      <c r="G2372">
        <v>40442</v>
      </c>
      <c r="H2372">
        <v>-1.2304687999999999</v>
      </c>
      <c r="I2372">
        <v>7.9900570000000002</v>
      </c>
    </row>
    <row r="2373" spans="1:9" x14ac:dyDescent="0.25">
      <c r="A2373">
        <v>37679</v>
      </c>
      <c r="B2373">
        <v>-1.5820312000000001</v>
      </c>
      <c r="C2373">
        <v>7.9900570000000002</v>
      </c>
      <c r="D2373" t="b">
        <f t="shared" si="103"/>
        <v>0</v>
      </c>
      <c r="G2373">
        <v>40463</v>
      </c>
      <c r="H2373">
        <v>-1.1425780999999999</v>
      </c>
      <c r="I2373">
        <v>0</v>
      </c>
    </row>
    <row r="2374" spans="1:9" x14ac:dyDescent="0.25">
      <c r="A2374">
        <v>37690</v>
      </c>
      <c r="B2374">
        <v>-1.4941405999999999</v>
      </c>
      <c r="C2374">
        <v>8.7890625</v>
      </c>
      <c r="D2374" t="b">
        <f t="shared" si="103"/>
        <v>0</v>
      </c>
      <c r="G2374">
        <v>40474</v>
      </c>
      <c r="H2374">
        <v>-1.0546875</v>
      </c>
      <c r="I2374">
        <v>8.7890625</v>
      </c>
    </row>
    <row r="2375" spans="1:9" x14ac:dyDescent="0.25">
      <c r="A2375">
        <v>37700</v>
      </c>
      <c r="B2375">
        <v>-1.40625</v>
      </c>
      <c r="C2375">
        <v>7.9900570000000002</v>
      </c>
      <c r="D2375" t="b">
        <f t="shared" si="103"/>
        <v>0</v>
      </c>
      <c r="G2375">
        <v>40484</v>
      </c>
      <c r="H2375">
        <v>-0.96679689999999996</v>
      </c>
      <c r="I2375">
        <v>8.7890625</v>
      </c>
    </row>
    <row r="2376" spans="1:9" x14ac:dyDescent="0.25">
      <c r="A2376">
        <v>37711</v>
      </c>
      <c r="B2376">
        <v>-1.3183594000000001</v>
      </c>
      <c r="C2376">
        <v>8.7890625</v>
      </c>
      <c r="D2376" t="b">
        <f t="shared" si="103"/>
        <v>0</v>
      </c>
      <c r="G2376">
        <v>40494</v>
      </c>
      <c r="H2376">
        <v>-0.87890619999999997</v>
      </c>
      <c r="I2376">
        <v>7.9900570000000002</v>
      </c>
    </row>
    <row r="2377" spans="1:9" x14ac:dyDescent="0.25">
      <c r="A2377">
        <v>37721</v>
      </c>
      <c r="B2377">
        <v>-1.2304687999999999</v>
      </c>
      <c r="C2377">
        <v>7.9900570000000002</v>
      </c>
      <c r="D2377" t="b">
        <f t="shared" si="103"/>
        <v>0</v>
      </c>
      <c r="G2377">
        <v>40505</v>
      </c>
      <c r="H2377">
        <v>-0.79101560000000004</v>
      </c>
      <c r="I2377">
        <v>8.7890625</v>
      </c>
    </row>
    <row r="2378" spans="1:9" x14ac:dyDescent="0.25">
      <c r="A2378">
        <v>37732</v>
      </c>
      <c r="B2378">
        <v>-1.1425780999999999</v>
      </c>
      <c r="C2378">
        <v>8.7890625</v>
      </c>
      <c r="D2378" t="b">
        <f t="shared" si="103"/>
        <v>0</v>
      </c>
      <c r="G2378">
        <v>40515</v>
      </c>
      <c r="H2378">
        <v>-0.703125</v>
      </c>
      <c r="I2378">
        <v>7.9900570000000002</v>
      </c>
    </row>
    <row r="2379" spans="1:9" x14ac:dyDescent="0.25">
      <c r="A2379">
        <v>37742</v>
      </c>
      <c r="B2379">
        <v>-0.96679689999999996</v>
      </c>
      <c r="C2379">
        <v>17.578125</v>
      </c>
      <c r="D2379" t="b">
        <f t="shared" si="103"/>
        <v>0</v>
      </c>
      <c r="G2379">
        <v>40526</v>
      </c>
      <c r="H2379">
        <v>-0.61523439999999996</v>
      </c>
      <c r="I2379">
        <v>8.7890625</v>
      </c>
    </row>
    <row r="2380" spans="1:9" x14ac:dyDescent="0.25">
      <c r="A2380">
        <v>37752</v>
      </c>
      <c r="B2380">
        <v>-0.87890619999999997</v>
      </c>
      <c r="C2380">
        <v>7.9900570000000002</v>
      </c>
      <c r="D2380" t="b">
        <f t="shared" si="103"/>
        <v>0</v>
      </c>
      <c r="G2380">
        <v>40536</v>
      </c>
      <c r="H2380">
        <v>-0.52734380000000003</v>
      </c>
      <c r="I2380">
        <v>7.9900570000000002</v>
      </c>
    </row>
    <row r="2381" spans="1:9" x14ac:dyDescent="0.25">
      <c r="A2381">
        <v>37763</v>
      </c>
      <c r="B2381">
        <v>-0.79101560000000004</v>
      </c>
      <c r="C2381">
        <v>8.7890625</v>
      </c>
      <c r="D2381" t="b">
        <f t="shared" si="103"/>
        <v>0</v>
      </c>
      <c r="G2381">
        <v>40547</v>
      </c>
      <c r="H2381">
        <v>-0.43945309999999999</v>
      </c>
      <c r="I2381">
        <v>8.7890625</v>
      </c>
    </row>
    <row r="2382" spans="1:9" x14ac:dyDescent="0.25">
      <c r="A2382">
        <v>37773</v>
      </c>
      <c r="B2382">
        <v>-0.61523439999999996</v>
      </c>
      <c r="C2382">
        <v>15.980114</v>
      </c>
      <c r="D2382" t="b">
        <f t="shared" si="103"/>
        <v>0</v>
      </c>
      <c r="G2382">
        <v>40557</v>
      </c>
      <c r="H2382">
        <v>-0.3515625</v>
      </c>
      <c r="I2382">
        <v>8.7890625</v>
      </c>
    </row>
    <row r="2383" spans="1:9" x14ac:dyDescent="0.25">
      <c r="A2383">
        <v>37784</v>
      </c>
      <c r="B2383">
        <v>-0.43945309999999999</v>
      </c>
      <c r="C2383">
        <v>17.578125</v>
      </c>
      <c r="D2383" t="b">
        <f t="shared" si="103"/>
        <v>0</v>
      </c>
      <c r="G2383">
        <v>40567</v>
      </c>
      <c r="H2383">
        <v>-0.26367190000000001</v>
      </c>
      <c r="I2383">
        <v>7.9900570000000002</v>
      </c>
    </row>
    <row r="2384" spans="1:9" x14ac:dyDescent="0.25">
      <c r="A2384">
        <v>37794</v>
      </c>
      <c r="B2384">
        <v>-0.3515625</v>
      </c>
      <c r="C2384">
        <v>8.7890625</v>
      </c>
      <c r="D2384" t="b">
        <f t="shared" si="103"/>
        <v>0</v>
      </c>
      <c r="G2384">
        <v>40578</v>
      </c>
      <c r="H2384">
        <v>-8.7890599999999999E-2</v>
      </c>
      <c r="I2384">
        <v>17.578125</v>
      </c>
    </row>
    <row r="2385" spans="1:9" x14ac:dyDescent="0.25">
      <c r="A2385">
        <v>37805</v>
      </c>
      <c r="B2385">
        <v>-0.26367190000000001</v>
      </c>
      <c r="C2385">
        <v>7.9900570000000002</v>
      </c>
      <c r="D2385" t="b">
        <f t="shared" si="103"/>
        <v>0</v>
      </c>
      <c r="G2385">
        <v>40588</v>
      </c>
      <c r="H2385">
        <v>0</v>
      </c>
      <c r="I2385">
        <v>7.9900570000000002</v>
      </c>
    </row>
    <row r="2386" spans="1:9" x14ac:dyDescent="0.25">
      <c r="A2386">
        <v>37815</v>
      </c>
      <c r="B2386">
        <v>-8.7890599999999999E-2</v>
      </c>
      <c r="C2386">
        <v>17.578125</v>
      </c>
      <c r="D2386" t="b">
        <f t="shared" si="103"/>
        <v>0</v>
      </c>
      <c r="G2386">
        <v>40599</v>
      </c>
      <c r="H2386">
        <v>8.7890599999999999E-2</v>
      </c>
      <c r="I2386">
        <v>8.7890625</v>
      </c>
    </row>
    <row r="2387" spans="1:9" x14ac:dyDescent="0.25">
      <c r="A2387">
        <v>37825</v>
      </c>
      <c r="B2387">
        <v>0</v>
      </c>
      <c r="C2387">
        <v>7.9900570000000002</v>
      </c>
      <c r="D2387" t="b">
        <f t="shared" si="103"/>
        <v>0</v>
      </c>
      <c r="G2387">
        <v>40609</v>
      </c>
      <c r="H2387">
        <v>0.1757812</v>
      </c>
      <c r="I2387">
        <v>7.9900570000000002</v>
      </c>
    </row>
    <row r="2388" spans="1:9" x14ac:dyDescent="0.25">
      <c r="A2388">
        <v>37836</v>
      </c>
      <c r="B2388">
        <v>0.1757812</v>
      </c>
      <c r="C2388">
        <v>17.578125</v>
      </c>
      <c r="D2388" t="b">
        <f t="shared" si="103"/>
        <v>0</v>
      </c>
      <c r="G2388">
        <v>40620</v>
      </c>
      <c r="H2388">
        <v>0.26367190000000001</v>
      </c>
      <c r="I2388">
        <v>8.7890625</v>
      </c>
    </row>
    <row r="2389" spans="1:9" x14ac:dyDescent="0.25">
      <c r="A2389">
        <v>37846</v>
      </c>
      <c r="B2389">
        <v>0.26367190000000001</v>
      </c>
      <c r="C2389">
        <v>7.9900570000000002</v>
      </c>
      <c r="D2389" t="b">
        <f t="shared" si="103"/>
        <v>0</v>
      </c>
      <c r="G2389">
        <v>40640</v>
      </c>
      <c r="H2389">
        <v>0.3515625</v>
      </c>
      <c r="I2389">
        <v>0</v>
      </c>
    </row>
    <row r="2390" spans="1:9" x14ac:dyDescent="0.25">
      <c r="A2390">
        <v>37857</v>
      </c>
      <c r="B2390">
        <v>0.3515625</v>
      </c>
      <c r="C2390">
        <v>8.7890625</v>
      </c>
      <c r="D2390" t="b">
        <f t="shared" si="103"/>
        <v>0</v>
      </c>
      <c r="G2390">
        <v>40651</v>
      </c>
      <c r="H2390">
        <v>0.43945309999999999</v>
      </c>
      <c r="I2390">
        <v>8.7890625</v>
      </c>
    </row>
    <row r="2391" spans="1:9" x14ac:dyDescent="0.25">
      <c r="A2391">
        <v>37867</v>
      </c>
      <c r="B2391">
        <v>0.52734380000000003</v>
      </c>
      <c r="C2391">
        <v>17.578125</v>
      </c>
      <c r="D2391" t="b">
        <f t="shared" si="103"/>
        <v>0</v>
      </c>
      <c r="G2391">
        <v>40661</v>
      </c>
      <c r="H2391">
        <v>0.52734380000000003</v>
      </c>
      <c r="I2391">
        <v>7.9900570000000002</v>
      </c>
    </row>
    <row r="2392" spans="1:9" x14ac:dyDescent="0.25">
      <c r="A2392">
        <v>37877</v>
      </c>
      <c r="B2392">
        <v>0.61523439999999996</v>
      </c>
      <c r="C2392">
        <v>7.9900570000000002</v>
      </c>
      <c r="D2392" t="b">
        <f t="shared" si="103"/>
        <v>0</v>
      </c>
      <c r="G2392">
        <v>40682</v>
      </c>
      <c r="H2392">
        <v>0.61523439999999996</v>
      </c>
      <c r="I2392">
        <v>0</v>
      </c>
    </row>
    <row r="2393" spans="1:9" x14ac:dyDescent="0.25">
      <c r="A2393">
        <v>37888</v>
      </c>
      <c r="B2393">
        <v>0.79101560000000004</v>
      </c>
      <c r="C2393">
        <v>17.578125</v>
      </c>
      <c r="D2393" t="b">
        <f t="shared" si="103"/>
        <v>1</v>
      </c>
      <c r="G2393">
        <v>40703</v>
      </c>
      <c r="H2393">
        <v>0.703125</v>
      </c>
      <c r="I2393">
        <v>0</v>
      </c>
    </row>
    <row r="2394" spans="1:9" x14ac:dyDescent="0.25">
      <c r="A2394">
        <v>37898</v>
      </c>
      <c r="B2394">
        <v>0.79101560000000004</v>
      </c>
      <c r="C2394">
        <v>0</v>
      </c>
      <c r="D2394" t="b">
        <f t="shared" si="103"/>
        <v>0</v>
      </c>
      <c r="G2394">
        <v>40755</v>
      </c>
      <c r="H2394">
        <v>0.79101560000000004</v>
      </c>
      <c r="I2394">
        <v>0</v>
      </c>
    </row>
    <row r="2395" spans="1:9" x14ac:dyDescent="0.25">
      <c r="A2395">
        <v>37909</v>
      </c>
      <c r="B2395">
        <v>0.87890619999999997</v>
      </c>
      <c r="C2395">
        <v>8.7890625</v>
      </c>
      <c r="D2395" t="b">
        <f t="shared" si="103"/>
        <v>0</v>
      </c>
      <c r="G2395">
        <v>40776</v>
      </c>
      <c r="H2395">
        <v>0.703125</v>
      </c>
      <c r="I2395">
        <v>0</v>
      </c>
    </row>
    <row r="2396" spans="1:9" x14ac:dyDescent="0.25">
      <c r="A2396">
        <v>37919</v>
      </c>
      <c r="B2396">
        <v>0.96679689999999996</v>
      </c>
      <c r="C2396">
        <v>7.9900570000000002</v>
      </c>
      <c r="D2396" t="b">
        <f t="shared" si="103"/>
        <v>1</v>
      </c>
      <c r="G2396">
        <v>40807</v>
      </c>
      <c r="H2396">
        <v>0.61523439999999996</v>
      </c>
      <c r="I2396">
        <v>0</v>
      </c>
    </row>
    <row r="2397" spans="1:9" x14ac:dyDescent="0.25">
      <c r="A2397">
        <v>37930</v>
      </c>
      <c r="B2397">
        <v>0.96679689999999996</v>
      </c>
      <c r="C2397">
        <v>0</v>
      </c>
      <c r="D2397" t="b">
        <f t="shared" si="103"/>
        <v>0</v>
      </c>
      <c r="G2397">
        <v>40818</v>
      </c>
      <c r="H2397">
        <v>0.52734380000000003</v>
      </c>
      <c r="I2397">
        <v>-8.7890625</v>
      </c>
    </row>
    <row r="2398" spans="1:9" x14ac:dyDescent="0.25">
      <c r="A2398">
        <v>37940</v>
      </c>
      <c r="B2398">
        <v>1.0546875</v>
      </c>
      <c r="C2398">
        <v>8.7890625</v>
      </c>
      <c r="D2398" t="b">
        <f t="shared" si="103"/>
        <v>1</v>
      </c>
      <c r="G2398">
        <v>40828</v>
      </c>
      <c r="H2398">
        <v>0.43945309999999999</v>
      </c>
      <c r="I2398">
        <v>-8.7890625</v>
      </c>
    </row>
    <row r="2399" spans="1:9" x14ac:dyDescent="0.25">
      <c r="A2399">
        <v>37950</v>
      </c>
      <c r="B2399">
        <v>1.0546875</v>
      </c>
      <c r="C2399">
        <v>0</v>
      </c>
      <c r="D2399" t="b">
        <f t="shared" si="103"/>
        <v>1</v>
      </c>
      <c r="G2399">
        <v>40839</v>
      </c>
      <c r="H2399">
        <v>0.3515625</v>
      </c>
      <c r="I2399">
        <v>-7.9900570000000002</v>
      </c>
    </row>
    <row r="2400" spans="1:9" x14ac:dyDescent="0.25">
      <c r="A2400">
        <v>37961</v>
      </c>
      <c r="B2400">
        <v>1.0546875</v>
      </c>
      <c r="C2400">
        <v>0</v>
      </c>
      <c r="D2400" t="b">
        <f t="shared" si="103"/>
        <v>0</v>
      </c>
      <c r="G2400">
        <v>40849</v>
      </c>
      <c r="H2400">
        <v>0.26367190000000001</v>
      </c>
      <c r="I2400">
        <v>-8.7890625</v>
      </c>
    </row>
    <row r="2401" spans="1:9" x14ac:dyDescent="0.25">
      <c r="A2401">
        <v>37971</v>
      </c>
      <c r="B2401">
        <v>1.1425780999999999</v>
      </c>
      <c r="C2401">
        <v>7.9900570000000002</v>
      </c>
      <c r="D2401" t="b">
        <f t="shared" si="103"/>
        <v>1</v>
      </c>
      <c r="G2401">
        <v>40859</v>
      </c>
      <c r="H2401">
        <v>0.1757812</v>
      </c>
      <c r="I2401">
        <v>-7.9900570000000002</v>
      </c>
    </row>
    <row r="2402" spans="1:9" x14ac:dyDescent="0.25">
      <c r="A2402">
        <v>37982</v>
      </c>
      <c r="B2402">
        <v>1.1425780999999999</v>
      </c>
      <c r="C2402">
        <v>0</v>
      </c>
      <c r="D2402" t="b">
        <f t="shared" si="103"/>
        <v>0</v>
      </c>
      <c r="G2402">
        <v>40870</v>
      </c>
      <c r="H2402">
        <v>8.7890599999999999E-2</v>
      </c>
      <c r="I2402">
        <v>-8.7890625</v>
      </c>
    </row>
    <row r="2403" spans="1:9" x14ac:dyDescent="0.25">
      <c r="A2403">
        <v>37992</v>
      </c>
      <c r="B2403">
        <v>1.0546875</v>
      </c>
      <c r="C2403">
        <v>-7.9900570000000002</v>
      </c>
      <c r="D2403" t="b">
        <f t="shared" si="103"/>
        <v>1</v>
      </c>
      <c r="G2403">
        <v>40880</v>
      </c>
      <c r="H2403">
        <v>0</v>
      </c>
      <c r="I2403">
        <v>-7.9900570000000002</v>
      </c>
    </row>
    <row r="2404" spans="1:9" x14ac:dyDescent="0.25">
      <c r="A2404">
        <v>38003</v>
      </c>
      <c r="B2404">
        <v>1.0546875</v>
      </c>
      <c r="C2404">
        <v>0</v>
      </c>
      <c r="D2404" t="b">
        <f t="shared" si="103"/>
        <v>1</v>
      </c>
      <c r="G2404">
        <v>40891</v>
      </c>
      <c r="H2404">
        <v>-8.7890599999999999E-2</v>
      </c>
      <c r="I2404">
        <v>-8.7890625</v>
      </c>
    </row>
    <row r="2405" spans="1:9" x14ac:dyDescent="0.25">
      <c r="A2405">
        <v>38013</v>
      </c>
      <c r="B2405">
        <v>1.0546875</v>
      </c>
      <c r="C2405">
        <v>0</v>
      </c>
      <c r="D2405" t="b">
        <f t="shared" si="103"/>
        <v>0</v>
      </c>
      <c r="G2405">
        <v>40901</v>
      </c>
      <c r="H2405">
        <v>-0.1757812</v>
      </c>
      <c r="I2405">
        <v>-8.7890625</v>
      </c>
    </row>
    <row r="2406" spans="1:9" x14ac:dyDescent="0.25">
      <c r="A2406">
        <v>38023</v>
      </c>
      <c r="B2406">
        <v>0.96679689999999996</v>
      </c>
      <c r="C2406">
        <v>-7.9900570000000002</v>
      </c>
      <c r="D2406" t="b">
        <f t="shared" si="103"/>
        <v>0</v>
      </c>
      <c r="G2406">
        <v>40911</v>
      </c>
      <c r="H2406">
        <v>-0.26367190000000001</v>
      </c>
      <c r="I2406">
        <v>-7.9900570000000002</v>
      </c>
    </row>
    <row r="2407" spans="1:9" x14ac:dyDescent="0.25">
      <c r="A2407">
        <v>38034</v>
      </c>
      <c r="B2407">
        <v>0.87890619999999997</v>
      </c>
      <c r="C2407">
        <v>-8.7890625</v>
      </c>
      <c r="D2407" t="b">
        <f t="shared" si="103"/>
        <v>0</v>
      </c>
      <c r="G2407">
        <v>40922</v>
      </c>
      <c r="H2407">
        <v>-0.3515625</v>
      </c>
      <c r="I2407">
        <v>-8.7890625</v>
      </c>
    </row>
    <row r="2408" spans="1:9" x14ac:dyDescent="0.25">
      <c r="A2408">
        <v>38044</v>
      </c>
      <c r="B2408">
        <v>0.79101560000000004</v>
      </c>
      <c r="C2408">
        <v>-7.9900570000000002</v>
      </c>
      <c r="D2408" t="b">
        <f t="shared" si="103"/>
        <v>1</v>
      </c>
      <c r="G2408">
        <v>40932</v>
      </c>
      <c r="H2408">
        <v>-0.43945309999999999</v>
      </c>
      <c r="I2408">
        <v>-7.9900570000000002</v>
      </c>
    </row>
    <row r="2409" spans="1:9" x14ac:dyDescent="0.25">
      <c r="A2409">
        <v>38055</v>
      </c>
      <c r="B2409">
        <v>0.79101560000000004</v>
      </c>
      <c r="C2409">
        <v>0</v>
      </c>
      <c r="D2409" t="b">
        <f t="shared" si="103"/>
        <v>0</v>
      </c>
      <c r="G2409">
        <v>40943</v>
      </c>
      <c r="H2409">
        <v>-0.52734380000000003</v>
      </c>
      <c r="I2409">
        <v>-8.7890625</v>
      </c>
    </row>
    <row r="2410" spans="1:9" x14ac:dyDescent="0.25">
      <c r="A2410">
        <v>38065</v>
      </c>
      <c r="B2410">
        <v>0.703125</v>
      </c>
      <c r="C2410">
        <v>-7.9900570000000002</v>
      </c>
      <c r="D2410" t="b">
        <f t="shared" si="103"/>
        <v>0</v>
      </c>
      <c r="G2410">
        <v>40953</v>
      </c>
      <c r="H2410">
        <v>-0.61523439999999996</v>
      </c>
      <c r="I2410">
        <v>-7.9900570000000002</v>
      </c>
    </row>
    <row r="2411" spans="1:9" x14ac:dyDescent="0.25">
      <c r="A2411">
        <v>38076</v>
      </c>
      <c r="B2411">
        <v>0.52734380000000003</v>
      </c>
      <c r="C2411">
        <v>-17.578125</v>
      </c>
      <c r="D2411" t="b">
        <f t="shared" si="103"/>
        <v>0</v>
      </c>
      <c r="G2411">
        <v>40964</v>
      </c>
      <c r="H2411">
        <v>-0.703125</v>
      </c>
      <c r="I2411">
        <v>-8.7890625</v>
      </c>
    </row>
    <row r="2412" spans="1:9" x14ac:dyDescent="0.25">
      <c r="A2412">
        <v>38086</v>
      </c>
      <c r="B2412">
        <v>0.43945309999999999</v>
      </c>
      <c r="C2412">
        <v>-8.7890625</v>
      </c>
      <c r="D2412" t="b">
        <f t="shared" si="103"/>
        <v>0</v>
      </c>
      <c r="G2412">
        <v>40974</v>
      </c>
      <c r="H2412">
        <v>-0.79101560000000004</v>
      </c>
      <c r="I2412">
        <v>-8.7890625</v>
      </c>
    </row>
    <row r="2413" spans="1:9" x14ac:dyDescent="0.25">
      <c r="A2413">
        <v>38096</v>
      </c>
      <c r="B2413">
        <v>0.3515625</v>
      </c>
      <c r="C2413">
        <v>-7.9900570000000002</v>
      </c>
      <c r="D2413" t="b">
        <f t="shared" si="103"/>
        <v>0</v>
      </c>
      <c r="G2413">
        <v>40984</v>
      </c>
      <c r="H2413">
        <v>-0.87890619999999997</v>
      </c>
      <c r="I2413">
        <v>-7.9900570000000002</v>
      </c>
    </row>
    <row r="2414" spans="1:9" x14ac:dyDescent="0.25">
      <c r="A2414">
        <v>38107</v>
      </c>
      <c r="B2414">
        <v>0.26367190000000001</v>
      </c>
      <c r="C2414">
        <v>-8.7890625</v>
      </c>
      <c r="D2414" t="b">
        <f t="shared" si="103"/>
        <v>0</v>
      </c>
      <c r="G2414">
        <v>40995</v>
      </c>
      <c r="H2414">
        <v>-0.96679689999999996</v>
      </c>
      <c r="I2414">
        <v>-8.7890625</v>
      </c>
    </row>
    <row r="2415" spans="1:9" x14ac:dyDescent="0.25">
      <c r="A2415">
        <v>38117</v>
      </c>
      <c r="B2415">
        <v>8.7890599999999999E-2</v>
      </c>
      <c r="C2415">
        <v>-15.980114</v>
      </c>
      <c r="D2415" t="b">
        <f t="shared" si="103"/>
        <v>0</v>
      </c>
      <c r="G2415">
        <v>41016</v>
      </c>
      <c r="H2415">
        <v>-1.0546875</v>
      </c>
      <c r="I2415">
        <v>0</v>
      </c>
    </row>
    <row r="2416" spans="1:9" x14ac:dyDescent="0.25">
      <c r="A2416">
        <v>38128</v>
      </c>
      <c r="B2416">
        <v>0</v>
      </c>
      <c r="C2416">
        <v>-8.7890625</v>
      </c>
      <c r="D2416" t="b">
        <f t="shared" si="103"/>
        <v>0</v>
      </c>
      <c r="G2416">
        <v>41037</v>
      </c>
      <c r="H2416">
        <v>-1.1425780999999999</v>
      </c>
      <c r="I2416">
        <v>0</v>
      </c>
    </row>
    <row r="2417" spans="1:9" x14ac:dyDescent="0.25">
      <c r="A2417">
        <v>38138</v>
      </c>
      <c r="B2417">
        <v>-8.7890599999999999E-2</v>
      </c>
      <c r="C2417">
        <v>-7.9900570000000002</v>
      </c>
      <c r="D2417" t="b">
        <f t="shared" si="103"/>
        <v>0</v>
      </c>
      <c r="G2417">
        <v>41120</v>
      </c>
      <c r="H2417">
        <v>-1.2304687999999999</v>
      </c>
      <c r="I2417">
        <v>0</v>
      </c>
    </row>
    <row r="2418" spans="1:9" x14ac:dyDescent="0.25">
      <c r="A2418">
        <v>38149</v>
      </c>
      <c r="B2418">
        <v>-0.26367190000000001</v>
      </c>
      <c r="C2418">
        <v>-17.578125</v>
      </c>
      <c r="D2418" t="b">
        <f t="shared" si="103"/>
        <v>0</v>
      </c>
      <c r="G2418">
        <v>41141</v>
      </c>
      <c r="H2418">
        <v>-1.1425780999999999</v>
      </c>
      <c r="I2418">
        <v>0</v>
      </c>
    </row>
    <row r="2419" spans="1:9" x14ac:dyDescent="0.25">
      <c r="A2419">
        <v>38159</v>
      </c>
      <c r="B2419">
        <v>-0.43945309999999999</v>
      </c>
      <c r="C2419">
        <v>-17.578125</v>
      </c>
      <c r="D2419" t="b">
        <f t="shared" si="103"/>
        <v>0</v>
      </c>
      <c r="G2419">
        <v>41151</v>
      </c>
      <c r="H2419">
        <v>-1.0546875</v>
      </c>
      <c r="I2419">
        <v>7.9900570000000002</v>
      </c>
    </row>
    <row r="2420" spans="1:9" x14ac:dyDescent="0.25">
      <c r="A2420">
        <v>38169</v>
      </c>
      <c r="B2420">
        <v>-0.52734380000000003</v>
      </c>
      <c r="C2420">
        <v>-7.9900570000000002</v>
      </c>
      <c r="D2420" t="b">
        <f t="shared" si="103"/>
        <v>0</v>
      </c>
      <c r="G2420">
        <v>41172</v>
      </c>
      <c r="H2420">
        <v>-0.96679689999999996</v>
      </c>
      <c r="I2420">
        <v>0</v>
      </c>
    </row>
    <row r="2421" spans="1:9" x14ac:dyDescent="0.25">
      <c r="A2421">
        <v>38180</v>
      </c>
      <c r="B2421">
        <v>-0.703125</v>
      </c>
      <c r="C2421">
        <v>-17.578125</v>
      </c>
      <c r="D2421" t="b">
        <f t="shared" si="103"/>
        <v>0</v>
      </c>
      <c r="G2421">
        <v>41183</v>
      </c>
      <c r="H2421">
        <v>-0.87890619999999997</v>
      </c>
      <c r="I2421">
        <v>8.7890625</v>
      </c>
    </row>
    <row r="2422" spans="1:9" x14ac:dyDescent="0.25">
      <c r="A2422">
        <v>38190</v>
      </c>
      <c r="B2422">
        <v>-0.79101560000000004</v>
      </c>
      <c r="C2422">
        <v>-7.9900570000000002</v>
      </c>
      <c r="D2422" t="b">
        <f t="shared" si="103"/>
        <v>0</v>
      </c>
      <c r="G2422">
        <v>41193</v>
      </c>
      <c r="H2422">
        <v>-0.79101560000000004</v>
      </c>
      <c r="I2422">
        <v>8.7890625</v>
      </c>
    </row>
    <row r="2423" spans="1:9" x14ac:dyDescent="0.25">
      <c r="A2423">
        <v>38201</v>
      </c>
      <c r="B2423">
        <v>-0.87890619999999997</v>
      </c>
      <c r="C2423">
        <v>-8.7890625</v>
      </c>
      <c r="D2423" t="b">
        <f t="shared" si="103"/>
        <v>0</v>
      </c>
      <c r="G2423">
        <v>41203</v>
      </c>
      <c r="H2423">
        <v>-0.703125</v>
      </c>
      <c r="I2423">
        <v>7.9900570000000002</v>
      </c>
    </row>
    <row r="2424" spans="1:9" x14ac:dyDescent="0.25">
      <c r="A2424">
        <v>38211</v>
      </c>
      <c r="B2424">
        <v>-1.0546875</v>
      </c>
      <c r="C2424">
        <v>-15.980114</v>
      </c>
      <c r="D2424" t="b">
        <f t="shared" si="103"/>
        <v>0</v>
      </c>
      <c r="G2424">
        <v>41214</v>
      </c>
      <c r="H2424">
        <v>-0.61523439999999996</v>
      </c>
      <c r="I2424">
        <v>8.7890625</v>
      </c>
    </row>
    <row r="2425" spans="1:9" x14ac:dyDescent="0.25">
      <c r="A2425">
        <v>38222</v>
      </c>
      <c r="B2425">
        <v>-1.1425780999999999</v>
      </c>
      <c r="C2425">
        <v>-8.7890625</v>
      </c>
      <c r="D2425" t="b">
        <f t="shared" si="103"/>
        <v>0</v>
      </c>
      <c r="G2425">
        <v>41224</v>
      </c>
      <c r="H2425">
        <v>-0.52734380000000003</v>
      </c>
      <c r="I2425">
        <v>7.9900570000000002</v>
      </c>
    </row>
    <row r="2426" spans="1:9" x14ac:dyDescent="0.25">
      <c r="A2426">
        <v>38232</v>
      </c>
      <c r="B2426">
        <v>-1.2304687999999999</v>
      </c>
      <c r="C2426">
        <v>-8.7890625</v>
      </c>
      <c r="D2426" t="b">
        <f t="shared" si="103"/>
        <v>0</v>
      </c>
      <c r="G2426">
        <v>41235</v>
      </c>
      <c r="H2426">
        <v>-0.43945309999999999</v>
      </c>
      <c r="I2426">
        <v>8.7890625</v>
      </c>
    </row>
    <row r="2427" spans="1:9" x14ac:dyDescent="0.25">
      <c r="A2427">
        <v>38242</v>
      </c>
      <c r="B2427">
        <v>-1.3183594000000001</v>
      </c>
      <c r="C2427">
        <v>-7.9900570000000002</v>
      </c>
      <c r="D2427" t="b">
        <f t="shared" si="103"/>
        <v>0</v>
      </c>
      <c r="G2427">
        <v>41245</v>
      </c>
      <c r="H2427">
        <v>-0.3515625</v>
      </c>
      <c r="I2427">
        <v>7.9900570000000002</v>
      </c>
    </row>
    <row r="2428" spans="1:9" x14ac:dyDescent="0.25">
      <c r="A2428">
        <v>38253</v>
      </c>
      <c r="B2428">
        <v>-1.40625</v>
      </c>
      <c r="C2428">
        <v>-8.7890625</v>
      </c>
      <c r="D2428" t="b">
        <f t="shared" si="103"/>
        <v>0</v>
      </c>
      <c r="G2428">
        <v>41256</v>
      </c>
      <c r="H2428">
        <v>-0.26367190000000001</v>
      </c>
      <c r="I2428">
        <v>8.7890625</v>
      </c>
    </row>
    <row r="2429" spans="1:9" x14ac:dyDescent="0.25">
      <c r="A2429">
        <v>38263</v>
      </c>
      <c r="B2429">
        <v>-1.4941405999999999</v>
      </c>
      <c r="C2429">
        <v>-7.9900570000000002</v>
      </c>
      <c r="D2429" t="b">
        <f t="shared" si="103"/>
        <v>0</v>
      </c>
      <c r="G2429">
        <v>41266</v>
      </c>
      <c r="H2429">
        <v>-0.1757812</v>
      </c>
      <c r="I2429">
        <v>8.7890625</v>
      </c>
    </row>
    <row r="2430" spans="1:9" x14ac:dyDescent="0.25">
      <c r="A2430">
        <v>38274</v>
      </c>
      <c r="B2430">
        <v>-1.5820312000000001</v>
      </c>
      <c r="C2430">
        <v>-8.7890625</v>
      </c>
      <c r="D2430" t="b">
        <f t="shared" si="103"/>
        <v>1</v>
      </c>
      <c r="G2430">
        <v>41287</v>
      </c>
      <c r="H2430">
        <v>0</v>
      </c>
      <c r="I2430">
        <v>0</v>
      </c>
    </row>
    <row r="2431" spans="1:9" x14ac:dyDescent="0.25">
      <c r="A2431">
        <v>38284</v>
      </c>
      <c r="B2431">
        <v>-1.5820312000000001</v>
      </c>
      <c r="C2431">
        <v>0</v>
      </c>
      <c r="D2431" t="b">
        <f t="shared" si="103"/>
        <v>0</v>
      </c>
      <c r="G2431">
        <v>41297</v>
      </c>
      <c r="H2431">
        <v>8.7890599999999999E-2</v>
      </c>
      <c r="I2431">
        <v>7.9900570000000002</v>
      </c>
    </row>
    <row r="2432" spans="1:9" x14ac:dyDescent="0.25">
      <c r="A2432">
        <v>38295</v>
      </c>
      <c r="B2432">
        <v>-1.6699219000000001</v>
      </c>
      <c r="C2432">
        <v>-8.7890625</v>
      </c>
      <c r="D2432" t="b">
        <f t="shared" si="103"/>
        <v>1</v>
      </c>
      <c r="G2432">
        <v>41308</v>
      </c>
      <c r="H2432">
        <v>0.1757812</v>
      </c>
      <c r="I2432">
        <v>8.7890625</v>
      </c>
    </row>
    <row r="2433" spans="1:9" x14ac:dyDescent="0.25">
      <c r="A2433">
        <v>38305</v>
      </c>
      <c r="B2433">
        <v>-1.6699219000000001</v>
      </c>
      <c r="C2433">
        <v>0</v>
      </c>
      <c r="D2433" t="b">
        <f t="shared" si="103"/>
        <v>1</v>
      </c>
      <c r="G2433">
        <v>41318</v>
      </c>
      <c r="H2433">
        <v>0.26367190000000001</v>
      </c>
      <c r="I2433">
        <v>7.9900570000000002</v>
      </c>
    </row>
    <row r="2434" spans="1:9" x14ac:dyDescent="0.25">
      <c r="A2434">
        <v>38315</v>
      </c>
      <c r="B2434">
        <v>-1.6699219000000001</v>
      </c>
      <c r="C2434">
        <v>0</v>
      </c>
      <c r="D2434" t="b">
        <f t="shared" si="103"/>
        <v>1</v>
      </c>
      <c r="G2434">
        <v>41329</v>
      </c>
      <c r="H2434">
        <v>0.3515625</v>
      </c>
      <c r="I2434">
        <v>8.7890625</v>
      </c>
    </row>
    <row r="2435" spans="1:9" x14ac:dyDescent="0.25">
      <c r="A2435">
        <v>38326</v>
      </c>
      <c r="B2435">
        <v>-1.6699219000000001</v>
      </c>
      <c r="C2435">
        <v>0</v>
      </c>
      <c r="D2435" t="b">
        <f t="shared" ref="D2435:D2498" si="104">B2435=B2436</f>
        <v>1</v>
      </c>
      <c r="G2435">
        <v>41349</v>
      </c>
      <c r="H2435">
        <v>0.43945309999999999</v>
      </c>
      <c r="I2435">
        <v>0</v>
      </c>
    </row>
    <row r="2436" spans="1:9" x14ac:dyDescent="0.25">
      <c r="A2436">
        <v>38336</v>
      </c>
      <c r="B2436">
        <v>-1.6699219000000001</v>
      </c>
      <c r="C2436">
        <v>0</v>
      </c>
      <c r="D2436" t="b">
        <f t="shared" si="104"/>
        <v>0</v>
      </c>
      <c r="G2436">
        <v>41360</v>
      </c>
      <c r="H2436">
        <v>0.52734380000000003</v>
      </c>
      <c r="I2436">
        <v>8.7890625</v>
      </c>
    </row>
    <row r="2437" spans="1:9" x14ac:dyDescent="0.25">
      <c r="A2437">
        <v>38347</v>
      </c>
      <c r="B2437">
        <v>-1.5820312000000001</v>
      </c>
      <c r="C2437">
        <v>8.7890625</v>
      </c>
      <c r="D2437" t="b">
        <f t="shared" si="104"/>
        <v>1</v>
      </c>
      <c r="G2437">
        <v>41381</v>
      </c>
      <c r="H2437">
        <v>0.61523439999999996</v>
      </c>
      <c r="I2437">
        <v>0</v>
      </c>
    </row>
    <row r="2438" spans="1:9" x14ac:dyDescent="0.25">
      <c r="A2438">
        <v>38357</v>
      </c>
      <c r="B2438">
        <v>-1.5820312000000001</v>
      </c>
      <c r="C2438">
        <v>0</v>
      </c>
      <c r="D2438" t="b">
        <f t="shared" si="104"/>
        <v>0</v>
      </c>
      <c r="G2438">
        <v>41454</v>
      </c>
      <c r="H2438">
        <v>0.703125</v>
      </c>
      <c r="I2438">
        <v>0</v>
      </c>
    </row>
    <row r="2439" spans="1:9" x14ac:dyDescent="0.25">
      <c r="A2439">
        <v>38368</v>
      </c>
      <c r="B2439">
        <v>-1.4941405999999999</v>
      </c>
      <c r="C2439">
        <v>8.7890625</v>
      </c>
      <c r="D2439" t="b">
        <f t="shared" si="104"/>
        <v>0</v>
      </c>
      <c r="G2439">
        <v>41485</v>
      </c>
      <c r="H2439">
        <v>0.61523439999999996</v>
      </c>
      <c r="I2439">
        <v>0</v>
      </c>
    </row>
    <row r="2440" spans="1:9" x14ac:dyDescent="0.25">
      <c r="A2440">
        <v>38378</v>
      </c>
      <c r="B2440">
        <v>-1.40625</v>
      </c>
      <c r="C2440">
        <v>8.7890625</v>
      </c>
      <c r="D2440" t="b">
        <f t="shared" si="104"/>
        <v>1</v>
      </c>
      <c r="G2440">
        <v>41495</v>
      </c>
      <c r="H2440">
        <v>0.52734380000000003</v>
      </c>
      <c r="I2440">
        <v>-7.9900570000000002</v>
      </c>
    </row>
    <row r="2441" spans="1:9" x14ac:dyDescent="0.25">
      <c r="A2441">
        <v>38388</v>
      </c>
      <c r="B2441">
        <v>-1.40625</v>
      </c>
      <c r="C2441">
        <v>0</v>
      </c>
      <c r="D2441" t="b">
        <f t="shared" si="104"/>
        <v>0</v>
      </c>
      <c r="G2441">
        <v>41506</v>
      </c>
      <c r="H2441">
        <v>0.43945309999999999</v>
      </c>
      <c r="I2441">
        <v>-8.7890625</v>
      </c>
    </row>
    <row r="2442" spans="1:9" x14ac:dyDescent="0.25">
      <c r="A2442">
        <v>38399</v>
      </c>
      <c r="B2442">
        <v>-1.3183594000000001</v>
      </c>
      <c r="C2442">
        <v>8.7890625</v>
      </c>
      <c r="D2442" t="b">
        <f t="shared" si="104"/>
        <v>0</v>
      </c>
      <c r="G2442">
        <v>41527</v>
      </c>
      <c r="H2442">
        <v>0.3515625</v>
      </c>
      <c r="I2442">
        <v>0</v>
      </c>
    </row>
    <row r="2443" spans="1:9" x14ac:dyDescent="0.25">
      <c r="A2443">
        <v>38409</v>
      </c>
      <c r="B2443">
        <v>-1.2304687999999999</v>
      </c>
      <c r="C2443">
        <v>7.9900570000000002</v>
      </c>
      <c r="D2443" t="b">
        <f t="shared" si="104"/>
        <v>0</v>
      </c>
      <c r="G2443">
        <v>41537</v>
      </c>
      <c r="H2443">
        <v>0.26367190000000001</v>
      </c>
      <c r="I2443">
        <v>-8.7890625</v>
      </c>
    </row>
    <row r="2444" spans="1:9" x14ac:dyDescent="0.25">
      <c r="A2444">
        <v>38420</v>
      </c>
      <c r="B2444">
        <v>-1.0546875</v>
      </c>
      <c r="C2444">
        <v>17.578125</v>
      </c>
      <c r="D2444" t="b">
        <f t="shared" si="104"/>
        <v>0</v>
      </c>
      <c r="G2444">
        <v>41547</v>
      </c>
      <c r="H2444">
        <v>0.1757812</v>
      </c>
      <c r="I2444">
        <v>-7.9900570000000002</v>
      </c>
    </row>
    <row r="2445" spans="1:9" x14ac:dyDescent="0.25">
      <c r="A2445">
        <v>38430</v>
      </c>
      <c r="B2445">
        <v>-0.96679689999999996</v>
      </c>
      <c r="C2445">
        <v>8.7890625</v>
      </c>
      <c r="D2445" t="b">
        <f t="shared" si="104"/>
        <v>0</v>
      </c>
      <c r="G2445">
        <v>41558</v>
      </c>
      <c r="H2445">
        <v>8.7890599999999999E-2</v>
      </c>
      <c r="I2445">
        <v>-8.7890625</v>
      </c>
    </row>
    <row r="2446" spans="1:9" x14ac:dyDescent="0.25">
      <c r="A2446">
        <v>38441</v>
      </c>
      <c r="B2446">
        <v>-0.87890619999999997</v>
      </c>
      <c r="C2446">
        <v>7.9900570000000002</v>
      </c>
      <c r="D2446" t="b">
        <f t="shared" si="104"/>
        <v>0</v>
      </c>
      <c r="G2446">
        <v>41568</v>
      </c>
      <c r="H2446">
        <v>0</v>
      </c>
      <c r="I2446">
        <v>-7.9900570000000002</v>
      </c>
    </row>
    <row r="2447" spans="1:9" x14ac:dyDescent="0.25">
      <c r="A2447">
        <v>38451</v>
      </c>
      <c r="B2447">
        <v>-0.79101560000000004</v>
      </c>
      <c r="C2447">
        <v>8.7890625</v>
      </c>
      <c r="D2447" t="b">
        <f t="shared" si="104"/>
        <v>0</v>
      </c>
      <c r="G2447">
        <v>41579</v>
      </c>
      <c r="H2447">
        <v>-8.7890599999999999E-2</v>
      </c>
      <c r="I2447">
        <v>-8.7890625</v>
      </c>
    </row>
    <row r="2448" spans="1:9" x14ac:dyDescent="0.25">
      <c r="A2448">
        <v>38461</v>
      </c>
      <c r="B2448">
        <v>-0.61523439999999996</v>
      </c>
      <c r="C2448">
        <v>15.980114</v>
      </c>
      <c r="D2448" t="b">
        <f t="shared" si="104"/>
        <v>0</v>
      </c>
      <c r="G2448">
        <v>41589</v>
      </c>
      <c r="H2448">
        <v>-0.1757812</v>
      </c>
      <c r="I2448">
        <v>-7.9900570000000002</v>
      </c>
    </row>
    <row r="2449" spans="1:9" x14ac:dyDescent="0.25">
      <c r="A2449">
        <v>38472</v>
      </c>
      <c r="B2449">
        <v>-0.52734380000000003</v>
      </c>
      <c r="C2449">
        <v>8.7890625</v>
      </c>
      <c r="D2449" t="b">
        <f t="shared" si="104"/>
        <v>0</v>
      </c>
      <c r="G2449">
        <v>41600</v>
      </c>
      <c r="H2449">
        <v>-0.26367190000000001</v>
      </c>
      <c r="I2449">
        <v>-8.7890625</v>
      </c>
    </row>
    <row r="2450" spans="1:9" x14ac:dyDescent="0.25">
      <c r="A2450">
        <v>38482</v>
      </c>
      <c r="B2450">
        <v>-0.43945309999999999</v>
      </c>
      <c r="C2450">
        <v>7.9900570000000002</v>
      </c>
      <c r="D2450" t="b">
        <f t="shared" si="104"/>
        <v>0</v>
      </c>
      <c r="G2450">
        <v>41610</v>
      </c>
      <c r="H2450">
        <v>-0.3515625</v>
      </c>
      <c r="I2450">
        <v>-8.7890625</v>
      </c>
    </row>
    <row r="2451" spans="1:9" x14ac:dyDescent="0.25">
      <c r="A2451">
        <v>38493</v>
      </c>
      <c r="B2451">
        <v>-0.26367190000000001</v>
      </c>
      <c r="C2451">
        <v>17.578125</v>
      </c>
      <c r="D2451" t="b">
        <f t="shared" si="104"/>
        <v>0</v>
      </c>
      <c r="G2451">
        <v>41620</v>
      </c>
      <c r="H2451">
        <v>-0.43945309999999999</v>
      </c>
      <c r="I2451">
        <v>-7.9900570000000002</v>
      </c>
    </row>
    <row r="2452" spans="1:9" x14ac:dyDescent="0.25">
      <c r="A2452">
        <v>38503</v>
      </c>
      <c r="B2452">
        <v>-0.1757812</v>
      </c>
      <c r="C2452">
        <v>8.7890625</v>
      </c>
      <c r="D2452" t="b">
        <f t="shared" si="104"/>
        <v>0</v>
      </c>
      <c r="G2452">
        <v>41631</v>
      </c>
      <c r="H2452">
        <v>-0.52734380000000003</v>
      </c>
      <c r="I2452">
        <v>-8.7890625</v>
      </c>
    </row>
    <row r="2453" spans="1:9" x14ac:dyDescent="0.25">
      <c r="A2453">
        <v>38513</v>
      </c>
      <c r="B2453">
        <v>0</v>
      </c>
      <c r="C2453">
        <v>15.980114</v>
      </c>
      <c r="D2453" t="b">
        <f t="shared" si="104"/>
        <v>0</v>
      </c>
      <c r="G2453">
        <v>41641</v>
      </c>
      <c r="H2453">
        <v>-0.61523439999999996</v>
      </c>
      <c r="I2453">
        <v>-7.9900570000000002</v>
      </c>
    </row>
    <row r="2454" spans="1:9" x14ac:dyDescent="0.25">
      <c r="A2454">
        <v>38524</v>
      </c>
      <c r="B2454">
        <v>8.7890599999999999E-2</v>
      </c>
      <c r="C2454">
        <v>8.7890625</v>
      </c>
      <c r="D2454" t="b">
        <f t="shared" si="104"/>
        <v>0</v>
      </c>
      <c r="G2454">
        <v>41662</v>
      </c>
      <c r="H2454">
        <v>-0.703125</v>
      </c>
      <c r="I2454">
        <v>0</v>
      </c>
    </row>
    <row r="2455" spans="1:9" x14ac:dyDescent="0.25">
      <c r="A2455">
        <v>38534</v>
      </c>
      <c r="B2455">
        <v>0.1757812</v>
      </c>
      <c r="C2455">
        <v>7.9900570000000002</v>
      </c>
      <c r="D2455" t="b">
        <f t="shared" si="104"/>
        <v>0</v>
      </c>
      <c r="G2455">
        <v>41673</v>
      </c>
      <c r="H2455">
        <v>-0.79101560000000004</v>
      </c>
      <c r="I2455">
        <v>-8.7890625</v>
      </c>
    </row>
    <row r="2456" spans="1:9" x14ac:dyDescent="0.25">
      <c r="A2456">
        <v>38545</v>
      </c>
      <c r="B2456">
        <v>0.3515625</v>
      </c>
      <c r="C2456">
        <v>17.578125</v>
      </c>
      <c r="D2456" t="b">
        <f t="shared" si="104"/>
        <v>0</v>
      </c>
      <c r="G2456">
        <v>41683</v>
      </c>
      <c r="H2456">
        <v>-0.87890619999999997</v>
      </c>
      <c r="I2456">
        <v>-8.7890625</v>
      </c>
    </row>
    <row r="2457" spans="1:9" x14ac:dyDescent="0.25">
      <c r="A2457">
        <v>38555</v>
      </c>
      <c r="B2457">
        <v>0.43945309999999999</v>
      </c>
      <c r="C2457">
        <v>7.9900570000000002</v>
      </c>
      <c r="D2457" t="b">
        <f t="shared" si="104"/>
        <v>0</v>
      </c>
      <c r="G2457">
        <v>41693</v>
      </c>
      <c r="H2457">
        <v>-0.96679689999999996</v>
      </c>
      <c r="I2457">
        <v>-7.9900570000000002</v>
      </c>
    </row>
    <row r="2458" spans="1:9" x14ac:dyDescent="0.25">
      <c r="A2458">
        <v>38566</v>
      </c>
      <c r="B2458">
        <v>0.52734380000000003</v>
      </c>
      <c r="C2458">
        <v>8.7890625</v>
      </c>
      <c r="D2458" t="b">
        <f t="shared" si="104"/>
        <v>0</v>
      </c>
      <c r="G2458">
        <v>41725</v>
      </c>
      <c r="H2458">
        <v>-1.0546875</v>
      </c>
      <c r="I2458">
        <v>0</v>
      </c>
    </row>
    <row r="2459" spans="1:9" x14ac:dyDescent="0.25">
      <c r="A2459">
        <v>38576</v>
      </c>
      <c r="B2459">
        <v>0.61523439999999996</v>
      </c>
      <c r="C2459">
        <v>8.7890625</v>
      </c>
      <c r="D2459" t="b">
        <f t="shared" si="104"/>
        <v>0</v>
      </c>
      <c r="G2459">
        <v>41798</v>
      </c>
      <c r="H2459">
        <v>-1.1425780999999999</v>
      </c>
      <c r="I2459">
        <v>0</v>
      </c>
    </row>
    <row r="2460" spans="1:9" x14ac:dyDescent="0.25">
      <c r="A2460">
        <v>38586</v>
      </c>
      <c r="B2460">
        <v>0.703125</v>
      </c>
      <c r="C2460">
        <v>7.9900570000000002</v>
      </c>
      <c r="D2460" t="b">
        <f t="shared" si="104"/>
        <v>0</v>
      </c>
      <c r="G2460">
        <v>41829</v>
      </c>
      <c r="H2460">
        <v>-1.0546875</v>
      </c>
      <c r="I2460">
        <v>0</v>
      </c>
    </row>
    <row r="2461" spans="1:9" x14ac:dyDescent="0.25">
      <c r="A2461">
        <v>38597</v>
      </c>
      <c r="B2461">
        <v>0.79101560000000004</v>
      </c>
      <c r="C2461">
        <v>8.7890625</v>
      </c>
      <c r="D2461" t="b">
        <f t="shared" si="104"/>
        <v>1</v>
      </c>
      <c r="G2461">
        <v>41839</v>
      </c>
      <c r="H2461">
        <v>-0.96679689999999996</v>
      </c>
      <c r="I2461">
        <v>7.9900570000000002</v>
      </c>
    </row>
    <row r="2462" spans="1:9" x14ac:dyDescent="0.25">
      <c r="A2462">
        <v>38607</v>
      </c>
      <c r="B2462">
        <v>0.79101560000000004</v>
      </c>
      <c r="C2462">
        <v>0</v>
      </c>
      <c r="D2462" t="b">
        <f t="shared" si="104"/>
        <v>0</v>
      </c>
      <c r="G2462">
        <v>41860</v>
      </c>
      <c r="H2462">
        <v>-0.87890619999999997</v>
      </c>
      <c r="I2462">
        <v>0</v>
      </c>
    </row>
    <row r="2463" spans="1:9" x14ac:dyDescent="0.25">
      <c r="A2463">
        <v>38618</v>
      </c>
      <c r="B2463">
        <v>0.87890619999999997</v>
      </c>
      <c r="C2463">
        <v>8.7890625</v>
      </c>
      <c r="D2463" t="b">
        <f t="shared" si="104"/>
        <v>0</v>
      </c>
      <c r="G2463">
        <v>41871</v>
      </c>
      <c r="H2463">
        <v>-0.79101560000000004</v>
      </c>
      <c r="I2463">
        <v>8.7890625</v>
      </c>
    </row>
    <row r="2464" spans="1:9" x14ac:dyDescent="0.25">
      <c r="A2464">
        <v>38628</v>
      </c>
      <c r="B2464">
        <v>0.96679689999999996</v>
      </c>
      <c r="C2464">
        <v>7.9900570000000002</v>
      </c>
      <c r="D2464" t="b">
        <f t="shared" si="104"/>
        <v>1</v>
      </c>
      <c r="G2464">
        <v>41881</v>
      </c>
      <c r="H2464">
        <v>-0.703125</v>
      </c>
      <c r="I2464">
        <v>7.9900570000000002</v>
      </c>
    </row>
    <row r="2465" spans="1:9" x14ac:dyDescent="0.25">
      <c r="A2465">
        <v>38639</v>
      </c>
      <c r="B2465">
        <v>0.96679689999999996</v>
      </c>
      <c r="C2465">
        <v>0</v>
      </c>
      <c r="D2465" t="b">
        <f t="shared" si="104"/>
        <v>1</v>
      </c>
      <c r="G2465">
        <v>41892</v>
      </c>
      <c r="H2465">
        <v>-0.61523439999999996</v>
      </c>
      <c r="I2465">
        <v>8.7890625</v>
      </c>
    </row>
    <row r="2466" spans="1:9" x14ac:dyDescent="0.25">
      <c r="A2466">
        <v>38649</v>
      </c>
      <c r="B2466">
        <v>0.96679689999999996</v>
      </c>
      <c r="C2466">
        <v>0</v>
      </c>
      <c r="D2466" t="b">
        <f t="shared" si="104"/>
        <v>1</v>
      </c>
      <c r="G2466">
        <v>41902</v>
      </c>
      <c r="H2466">
        <v>-0.52734380000000003</v>
      </c>
      <c r="I2466">
        <v>8.7890625</v>
      </c>
    </row>
    <row r="2467" spans="1:9" x14ac:dyDescent="0.25">
      <c r="A2467">
        <v>38659</v>
      </c>
      <c r="B2467">
        <v>0.96679689999999996</v>
      </c>
      <c r="C2467">
        <v>0</v>
      </c>
      <c r="D2467" t="b">
        <f t="shared" si="104"/>
        <v>1</v>
      </c>
      <c r="G2467">
        <v>41923</v>
      </c>
      <c r="H2467">
        <v>-0.43945309999999999</v>
      </c>
      <c r="I2467">
        <v>0</v>
      </c>
    </row>
    <row r="2468" spans="1:9" x14ac:dyDescent="0.25">
      <c r="A2468">
        <v>38670</v>
      </c>
      <c r="B2468">
        <v>0.96679689999999996</v>
      </c>
      <c r="C2468">
        <v>0</v>
      </c>
      <c r="D2468" t="b">
        <f t="shared" si="104"/>
        <v>1</v>
      </c>
      <c r="G2468">
        <v>41933</v>
      </c>
      <c r="H2468">
        <v>-0.3515625</v>
      </c>
      <c r="I2468">
        <v>7.9900570000000002</v>
      </c>
    </row>
    <row r="2469" spans="1:9" x14ac:dyDescent="0.25">
      <c r="A2469">
        <v>38680</v>
      </c>
      <c r="B2469">
        <v>0.96679689999999996</v>
      </c>
      <c r="C2469">
        <v>0</v>
      </c>
      <c r="D2469" t="b">
        <f t="shared" si="104"/>
        <v>1</v>
      </c>
      <c r="G2469">
        <v>41944</v>
      </c>
      <c r="H2469">
        <v>-0.26367190000000001</v>
      </c>
      <c r="I2469">
        <v>8.7890625</v>
      </c>
    </row>
    <row r="2470" spans="1:9" x14ac:dyDescent="0.25">
      <c r="A2470">
        <v>38691</v>
      </c>
      <c r="B2470">
        <v>0.96679689999999996</v>
      </c>
      <c r="C2470">
        <v>0</v>
      </c>
      <c r="D2470" t="b">
        <f t="shared" si="104"/>
        <v>1</v>
      </c>
      <c r="G2470">
        <v>41954</v>
      </c>
      <c r="H2470">
        <v>-0.1757812</v>
      </c>
      <c r="I2470">
        <v>7.9900570000000002</v>
      </c>
    </row>
    <row r="2471" spans="1:9" x14ac:dyDescent="0.25">
      <c r="A2471">
        <v>38701</v>
      </c>
      <c r="B2471">
        <v>0.96679689999999996</v>
      </c>
      <c r="C2471">
        <v>0</v>
      </c>
      <c r="D2471" t="b">
        <f t="shared" si="104"/>
        <v>0</v>
      </c>
      <c r="G2471">
        <v>41965</v>
      </c>
      <c r="H2471">
        <v>-8.7890599999999999E-2</v>
      </c>
      <c r="I2471">
        <v>8.7890625</v>
      </c>
    </row>
    <row r="2472" spans="1:9" x14ac:dyDescent="0.25">
      <c r="A2472">
        <v>38712</v>
      </c>
      <c r="B2472">
        <v>0.87890619999999997</v>
      </c>
      <c r="C2472">
        <v>-8.7890625</v>
      </c>
      <c r="D2472" t="b">
        <f t="shared" si="104"/>
        <v>0</v>
      </c>
      <c r="G2472">
        <v>41975</v>
      </c>
      <c r="H2472">
        <v>0</v>
      </c>
      <c r="I2472">
        <v>8.7890625</v>
      </c>
    </row>
    <row r="2473" spans="1:9" x14ac:dyDescent="0.25">
      <c r="A2473">
        <v>38722</v>
      </c>
      <c r="B2473">
        <v>0.79101560000000004</v>
      </c>
      <c r="C2473">
        <v>-8.7890625</v>
      </c>
      <c r="D2473" t="b">
        <f t="shared" si="104"/>
        <v>1</v>
      </c>
      <c r="G2473">
        <v>41985</v>
      </c>
      <c r="H2473">
        <v>8.7890599999999999E-2</v>
      </c>
      <c r="I2473">
        <v>7.9900570000000002</v>
      </c>
    </row>
    <row r="2474" spans="1:9" x14ac:dyDescent="0.25">
      <c r="A2474">
        <v>38732</v>
      </c>
      <c r="B2474">
        <v>0.79101560000000004</v>
      </c>
      <c r="C2474">
        <v>0</v>
      </c>
      <c r="D2474" t="b">
        <f t="shared" si="104"/>
        <v>0</v>
      </c>
      <c r="G2474">
        <v>41996</v>
      </c>
      <c r="H2474">
        <v>0.1757812</v>
      </c>
      <c r="I2474">
        <v>8.7890625</v>
      </c>
    </row>
    <row r="2475" spans="1:9" x14ac:dyDescent="0.25">
      <c r="A2475">
        <v>38743</v>
      </c>
      <c r="B2475">
        <v>0.703125</v>
      </c>
      <c r="C2475">
        <v>-8.7890625</v>
      </c>
      <c r="D2475" t="b">
        <f t="shared" si="104"/>
        <v>0</v>
      </c>
      <c r="G2475">
        <v>42017</v>
      </c>
      <c r="H2475">
        <v>0.26367190000000001</v>
      </c>
      <c r="I2475">
        <v>0</v>
      </c>
    </row>
    <row r="2476" spans="1:9" x14ac:dyDescent="0.25">
      <c r="A2476">
        <v>38753</v>
      </c>
      <c r="B2476">
        <v>0.61523439999999996</v>
      </c>
      <c r="C2476">
        <v>-7.9900570000000002</v>
      </c>
      <c r="D2476" t="b">
        <f t="shared" si="104"/>
        <v>0</v>
      </c>
      <c r="G2476">
        <v>42027</v>
      </c>
      <c r="H2476">
        <v>0.3515625</v>
      </c>
      <c r="I2476">
        <v>7.9900570000000002</v>
      </c>
    </row>
    <row r="2477" spans="1:9" x14ac:dyDescent="0.25">
      <c r="A2477">
        <v>38764</v>
      </c>
      <c r="B2477">
        <v>0.52734380000000003</v>
      </c>
      <c r="C2477">
        <v>-8.7890625</v>
      </c>
      <c r="D2477" t="b">
        <f t="shared" si="104"/>
        <v>0</v>
      </c>
      <c r="G2477">
        <v>42048</v>
      </c>
      <c r="H2477">
        <v>0.43945309999999999</v>
      </c>
      <c r="I2477">
        <v>0</v>
      </c>
    </row>
    <row r="2478" spans="1:9" x14ac:dyDescent="0.25">
      <c r="A2478">
        <v>38774</v>
      </c>
      <c r="B2478">
        <v>0.43945309999999999</v>
      </c>
      <c r="C2478">
        <v>-7.9900570000000002</v>
      </c>
      <c r="D2478" t="b">
        <f t="shared" si="104"/>
        <v>0</v>
      </c>
      <c r="G2478">
        <v>42069</v>
      </c>
      <c r="H2478">
        <v>0.52734380000000003</v>
      </c>
      <c r="I2478">
        <v>0</v>
      </c>
    </row>
    <row r="2479" spans="1:9" x14ac:dyDescent="0.25">
      <c r="A2479">
        <v>38785</v>
      </c>
      <c r="B2479">
        <v>0.3515625</v>
      </c>
      <c r="C2479">
        <v>-8.7890625</v>
      </c>
      <c r="D2479" t="b">
        <f t="shared" si="104"/>
        <v>0</v>
      </c>
      <c r="G2479">
        <v>42152</v>
      </c>
      <c r="H2479">
        <v>0.61523439999999996</v>
      </c>
      <c r="I2479">
        <v>0</v>
      </c>
    </row>
    <row r="2480" spans="1:9" x14ac:dyDescent="0.25">
      <c r="A2480">
        <v>38795</v>
      </c>
      <c r="B2480">
        <v>0.26367190000000001</v>
      </c>
      <c r="C2480">
        <v>-8.7890625</v>
      </c>
      <c r="D2480" t="b">
        <f t="shared" si="104"/>
        <v>0</v>
      </c>
      <c r="G2480">
        <v>42173</v>
      </c>
      <c r="H2480">
        <v>0.52734380000000003</v>
      </c>
      <c r="I2480">
        <v>0</v>
      </c>
    </row>
    <row r="2481" spans="1:9" x14ac:dyDescent="0.25">
      <c r="A2481">
        <v>38805</v>
      </c>
      <c r="B2481">
        <v>8.7890599999999999E-2</v>
      </c>
      <c r="C2481">
        <v>-15.980114</v>
      </c>
      <c r="D2481" t="b">
        <f t="shared" si="104"/>
        <v>0</v>
      </c>
      <c r="G2481">
        <v>42183</v>
      </c>
      <c r="H2481">
        <v>0.43945309999999999</v>
      </c>
      <c r="I2481">
        <v>-7.9900570000000002</v>
      </c>
    </row>
    <row r="2482" spans="1:9" x14ac:dyDescent="0.25">
      <c r="A2482">
        <v>38816</v>
      </c>
      <c r="B2482">
        <v>0</v>
      </c>
      <c r="C2482">
        <v>-8.7890625</v>
      </c>
      <c r="D2482" t="b">
        <f t="shared" si="104"/>
        <v>0</v>
      </c>
      <c r="G2482">
        <v>42204</v>
      </c>
      <c r="H2482">
        <v>0.3515625</v>
      </c>
      <c r="I2482">
        <v>0</v>
      </c>
    </row>
    <row r="2483" spans="1:9" x14ac:dyDescent="0.25">
      <c r="A2483">
        <v>38826</v>
      </c>
      <c r="B2483">
        <v>-8.7890599999999999E-2</v>
      </c>
      <c r="C2483">
        <v>-7.9900570000000002</v>
      </c>
      <c r="D2483" t="b">
        <f t="shared" si="104"/>
        <v>0</v>
      </c>
      <c r="G2483">
        <v>42215</v>
      </c>
      <c r="H2483">
        <v>0.26367190000000001</v>
      </c>
      <c r="I2483">
        <v>-8.7890625</v>
      </c>
    </row>
    <row r="2484" spans="1:9" x14ac:dyDescent="0.25">
      <c r="A2484">
        <v>38837</v>
      </c>
      <c r="B2484">
        <v>-0.1757812</v>
      </c>
      <c r="C2484">
        <v>-8.7890625</v>
      </c>
      <c r="D2484" t="b">
        <f t="shared" si="104"/>
        <v>0</v>
      </c>
      <c r="G2484">
        <v>42225</v>
      </c>
      <c r="H2484">
        <v>0.1757812</v>
      </c>
      <c r="I2484">
        <v>-7.9900570000000002</v>
      </c>
    </row>
    <row r="2485" spans="1:9" x14ac:dyDescent="0.25">
      <c r="A2485">
        <v>38847</v>
      </c>
      <c r="B2485">
        <v>-0.3515625</v>
      </c>
      <c r="C2485">
        <v>-15.980114</v>
      </c>
      <c r="D2485" t="b">
        <f t="shared" si="104"/>
        <v>0</v>
      </c>
      <c r="G2485">
        <v>42246</v>
      </c>
      <c r="H2485">
        <v>8.7890599999999999E-2</v>
      </c>
      <c r="I2485">
        <v>0</v>
      </c>
    </row>
    <row r="2486" spans="1:9" x14ac:dyDescent="0.25">
      <c r="A2486">
        <v>38858</v>
      </c>
      <c r="B2486">
        <v>-0.43945309999999999</v>
      </c>
      <c r="C2486">
        <v>-8.7890625</v>
      </c>
      <c r="D2486" t="b">
        <f t="shared" si="104"/>
        <v>0</v>
      </c>
      <c r="G2486">
        <v>42256</v>
      </c>
      <c r="H2486">
        <v>0</v>
      </c>
      <c r="I2486">
        <v>-7.9900570000000002</v>
      </c>
    </row>
    <row r="2487" spans="1:9" x14ac:dyDescent="0.25">
      <c r="A2487">
        <v>38868</v>
      </c>
      <c r="B2487">
        <v>-0.61523439999999996</v>
      </c>
      <c r="C2487">
        <v>-17.578125</v>
      </c>
      <c r="D2487" t="b">
        <f t="shared" si="104"/>
        <v>0</v>
      </c>
      <c r="G2487">
        <v>42267</v>
      </c>
      <c r="H2487">
        <v>-8.7890599999999999E-2</v>
      </c>
      <c r="I2487">
        <v>-8.7890625</v>
      </c>
    </row>
    <row r="2488" spans="1:9" x14ac:dyDescent="0.25">
      <c r="A2488">
        <v>38878</v>
      </c>
      <c r="B2488">
        <v>-0.703125</v>
      </c>
      <c r="C2488">
        <v>-7.9900570000000002</v>
      </c>
      <c r="D2488" t="b">
        <f t="shared" si="104"/>
        <v>0</v>
      </c>
      <c r="G2488">
        <v>42277</v>
      </c>
      <c r="H2488">
        <v>-0.1757812</v>
      </c>
      <c r="I2488">
        <v>-7.9900570000000002</v>
      </c>
    </row>
    <row r="2489" spans="1:9" x14ac:dyDescent="0.25">
      <c r="A2489">
        <v>38889</v>
      </c>
      <c r="B2489">
        <v>-0.79101560000000004</v>
      </c>
      <c r="C2489">
        <v>-8.7890625</v>
      </c>
      <c r="D2489" t="b">
        <f t="shared" si="104"/>
        <v>0</v>
      </c>
      <c r="G2489">
        <v>42288</v>
      </c>
      <c r="H2489">
        <v>-0.26367190000000001</v>
      </c>
      <c r="I2489">
        <v>-8.7890625</v>
      </c>
    </row>
    <row r="2490" spans="1:9" x14ac:dyDescent="0.25">
      <c r="A2490">
        <v>38899</v>
      </c>
      <c r="B2490">
        <v>-0.96679689999999996</v>
      </c>
      <c r="C2490">
        <v>-15.980114</v>
      </c>
      <c r="D2490" t="b">
        <f t="shared" si="104"/>
        <v>0</v>
      </c>
      <c r="G2490">
        <v>42298</v>
      </c>
      <c r="H2490">
        <v>-0.3515625</v>
      </c>
      <c r="I2490">
        <v>-7.9900570000000002</v>
      </c>
    </row>
    <row r="2491" spans="1:9" x14ac:dyDescent="0.25">
      <c r="A2491">
        <v>38910</v>
      </c>
      <c r="B2491">
        <v>-1.0546875</v>
      </c>
      <c r="C2491">
        <v>-8.7890625</v>
      </c>
      <c r="D2491" t="b">
        <f t="shared" si="104"/>
        <v>0</v>
      </c>
      <c r="G2491">
        <v>42319</v>
      </c>
      <c r="H2491">
        <v>-0.43945309999999999</v>
      </c>
      <c r="I2491">
        <v>0</v>
      </c>
    </row>
    <row r="2492" spans="1:9" x14ac:dyDescent="0.25">
      <c r="A2492">
        <v>38920</v>
      </c>
      <c r="B2492">
        <v>-1.1425780999999999</v>
      </c>
      <c r="C2492">
        <v>-7.9900570000000002</v>
      </c>
      <c r="D2492" t="b">
        <f t="shared" si="104"/>
        <v>0</v>
      </c>
      <c r="G2492">
        <v>42329</v>
      </c>
      <c r="H2492">
        <v>-0.52734380000000003</v>
      </c>
      <c r="I2492">
        <v>-7.9900570000000002</v>
      </c>
    </row>
    <row r="2493" spans="1:9" x14ac:dyDescent="0.25">
      <c r="A2493">
        <v>38931</v>
      </c>
      <c r="B2493">
        <v>-1.2304687999999999</v>
      </c>
      <c r="C2493">
        <v>-8.7890625</v>
      </c>
      <c r="D2493" t="b">
        <f t="shared" si="104"/>
        <v>0</v>
      </c>
      <c r="G2493">
        <v>42340</v>
      </c>
      <c r="H2493">
        <v>-0.61523439999999996</v>
      </c>
      <c r="I2493">
        <v>-8.7890625</v>
      </c>
    </row>
    <row r="2494" spans="1:9" x14ac:dyDescent="0.25">
      <c r="A2494">
        <v>38941</v>
      </c>
      <c r="B2494">
        <v>-1.3183594000000001</v>
      </c>
      <c r="C2494">
        <v>-8.7890625</v>
      </c>
      <c r="D2494" t="b">
        <f t="shared" si="104"/>
        <v>0</v>
      </c>
      <c r="G2494">
        <v>42350</v>
      </c>
      <c r="H2494">
        <v>-0.703125</v>
      </c>
      <c r="I2494">
        <v>-7.9900570000000002</v>
      </c>
    </row>
    <row r="2495" spans="1:9" x14ac:dyDescent="0.25">
      <c r="A2495">
        <v>38951</v>
      </c>
      <c r="B2495">
        <v>-1.40625</v>
      </c>
      <c r="C2495">
        <v>-7.9900570000000002</v>
      </c>
      <c r="D2495" t="b">
        <f t="shared" si="104"/>
        <v>1</v>
      </c>
      <c r="G2495">
        <v>42361</v>
      </c>
      <c r="H2495">
        <v>-0.79101560000000004</v>
      </c>
      <c r="I2495">
        <v>-8.7890625</v>
      </c>
    </row>
    <row r="2496" spans="1:9" x14ac:dyDescent="0.25">
      <c r="A2496">
        <v>38962</v>
      </c>
      <c r="B2496">
        <v>-1.40625</v>
      </c>
      <c r="C2496">
        <v>0</v>
      </c>
      <c r="D2496" t="b">
        <f t="shared" si="104"/>
        <v>0</v>
      </c>
      <c r="G2496">
        <v>42382</v>
      </c>
      <c r="H2496">
        <v>-0.87890619999999997</v>
      </c>
      <c r="I2496">
        <v>0</v>
      </c>
    </row>
    <row r="2497" spans="1:9" x14ac:dyDescent="0.25">
      <c r="A2497">
        <v>38972</v>
      </c>
      <c r="B2497">
        <v>-1.4941405999999999</v>
      </c>
      <c r="C2497">
        <v>-7.9900570000000002</v>
      </c>
      <c r="D2497" t="b">
        <f t="shared" si="104"/>
        <v>1</v>
      </c>
      <c r="G2497">
        <v>42402</v>
      </c>
      <c r="H2497">
        <v>-0.96679689999999996</v>
      </c>
      <c r="I2497">
        <v>0</v>
      </c>
    </row>
    <row r="2498" spans="1:9" x14ac:dyDescent="0.25">
      <c r="A2498">
        <v>38983</v>
      </c>
      <c r="B2498">
        <v>-1.4941405999999999</v>
      </c>
      <c r="C2498">
        <v>0</v>
      </c>
      <c r="D2498" t="b">
        <f t="shared" si="104"/>
        <v>0</v>
      </c>
      <c r="G2498">
        <v>42507</v>
      </c>
      <c r="H2498">
        <v>-1.0546875</v>
      </c>
      <c r="I2498">
        <v>0</v>
      </c>
    </row>
    <row r="2499" spans="1:9" x14ac:dyDescent="0.25">
      <c r="A2499">
        <v>38993</v>
      </c>
      <c r="B2499">
        <v>-1.5820312000000001</v>
      </c>
      <c r="C2499">
        <v>-7.9900570000000002</v>
      </c>
      <c r="D2499" t="b">
        <f t="shared" ref="D2499:D2562" si="105">B2499=B2500</f>
        <v>1</v>
      </c>
      <c r="G2499">
        <v>42528</v>
      </c>
      <c r="H2499">
        <v>-0.96679689999999996</v>
      </c>
      <c r="I2499">
        <v>0</v>
      </c>
    </row>
    <row r="2500" spans="1:9" x14ac:dyDescent="0.25">
      <c r="A2500">
        <v>39004</v>
      </c>
      <c r="B2500">
        <v>-1.5820312000000001</v>
      </c>
      <c r="C2500">
        <v>0</v>
      </c>
      <c r="D2500" t="b">
        <f t="shared" si="105"/>
        <v>1</v>
      </c>
      <c r="G2500">
        <v>42538</v>
      </c>
      <c r="H2500">
        <v>-0.87890619999999997</v>
      </c>
      <c r="I2500">
        <v>8.7890625</v>
      </c>
    </row>
    <row r="2501" spans="1:9" x14ac:dyDescent="0.25">
      <c r="A2501">
        <v>39014</v>
      </c>
      <c r="B2501">
        <v>-1.5820312000000001</v>
      </c>
      <c r="C2501">
        <v>0</v>
      </c>
      <c r="D2501" t="b">
        <f t="shared" si="105"/>
        <v>1</v>
      </c>
      <c r="G2501">
        <v>42559</v>
      </c>
      <c r="H2501">
        <v>-0.79101560000000004</v>
      </c>
      <c r="I2501">
        <v>0</v>
      </c>
    </row>
    <row r="2502" spans="1:9" x14ac:dyDescent="0.25">
      <c r="A2502">
        <v>39024</v>
      </c>
      <c r="B2502">
        <v>-1.5820312000000001</v>
      </c>
      <c r="C2502">
        <v>0</v>
      </c>
      <c r="D2502" t="b">
        <f t="shared" si="105"/>
        <v>0</v>
      </c>
      <c r="G2502">
        <v>42569</v>
      </c>
      <c r="H2502">
        <v>-0.703125</v>
      </c>
      <c r="I2502">
        <v>7.9900570000000002</v>
      </c>
    </row>
    <row r="2503" spans="1:9" x14ac:dyDescent="0.25">
      <c r="A2503">
        <v>39035</v>
      </c>
      <c r="B2503">
        <v>-1.4941405999999999</v>
      </c>
      <c r="C2503">
        <v>8.7890625</v>
      </c>
      <c r="D2503" t="b">
        <f t="shared" si="105"/>
        <v>1</v>
      </c>
      <c r="G2503">
        <v>42580</v>
      </c>
      <c r="H2503">
        <v>-0.61523439999999996</v>
      </c>
      <c r="I2503">
        <v>8.7890625</v>
      </c>
    </row>
    <row r="2504" spans="1:9" x14ac:dyDescent="0.25">
      <c r="A2504">
        <v>39045</v>
      </c>
      <c r="B2504">
        <v>-1.4941405999999999</v>
      </c>
      <c r="C2504">
        <v>0</v>
      </c>
      <c r="D2504" t="b">
        <f t="shared" si="105"/>
        <v>0</v>
      </c>
      <c r="G2504">
        <v>42590</v>
      </c>
      <c r="H2504">
        <v>-0.52734380000000003</v>
      </c>
      <c r="I2504">
        <v>8.7890625</v>
      </c>
    </row>
    <row r="2505" spans="1:9" x14ac:dyDescent="0.25">
      <c r="A2505">
        <v>39056</v>
      </c>
      <c r="B2505">
        <v>-1.40625</v>
      </c>
      <c r="C2505">
        <v>8.7890625</v>
      </c>
      <c r="D2505" t="b">
        <f t="shared" si="105"/>
        <v>1</v>
      </c>
      <c r="G2505">
        <v>42601</v>
      </c>
      <c r="H2505">
        <v>-0.43945309999999999</v>
      </c>
      <c r="I2505">
        <v>7.9900570000000002</v>
      </c>
    </row>
    <row r="2506" spans="1:9" x14ac:dyDescent="0.25">
      <c r="A2506">
        <v>39066</v>
      </c>
      <c r="B2506">
        <v>-1.40625</v>
      </c>
      <c r="C2506">
        <v>0</v>
      </c>
      <c r="D2506" t="b">
        <f t="shared" si="105"/>
        <v>0</v>
      </c>
      <c r="G2506">
        <v>42621</v>
      </c>
      <c r="H2506">
        <v>-0.3515625</v>
      </c>
      <c r="I2506">
        <v>0</v>
      </c>
    </row>
    <row r="2507" spans="1:9" x14ac:dyDescent="0.25">
      <c r="A2507">
        <v>39077</v>
      </c>
      <c r="B2507">
        <v>-1.3183594000000001</v>
      </c>
      <c r="C2507">
        <v>7.9900570000000002</v>
      </c>
      <c r="D2507" t="b">
        <f t="shared" si="105"/>
        <v>0</v>
      </c>
      <c r="G2507">
        <v>42632</v>
      </c>
      <c r="H2507">
        <v>-0.26367190000000001</v>
      </c>
      <c r="I2507">
        <v>8.7890625</v>
      </c>
    </row>
    <row r="2508" spans="1:9" x14ac:dyDescent="0.25">
      <c r="A2508">
        <v>39087</v>
      </c>
      <c r="B2508">
        <v>-1.2304687999999999</v>
      </c>
      <c r="C2508">
        <v>8.7890625</v>
      </c>
      <c r="D2508" t="b">
        <f t="shared" si="105"/>
        <v>0</v>
      </c>
      <c r="G2508">
        <v>42642</v>
      </c>
      <c r="H2508">
        <v>-0.1757812</v>
      </c>
      <c r="I2508">
        <v>7.9900570000000002</v>
      </c>
    </row>
    <row r="2509" spans="1:9" x14ac:dyDescent="0.25">
      <c r="A2509">
        <v>39097</v>
      </c>
      <c r="B2509">
        <v>-1.1425780999999999</v>
      </c>
      <c r="C2509">
        <v>7.9900570000000002</v>
      </c>
      <c r="D2509" t="b">
        <f t="shared" si="105"/>
        <v>0</v>
      </c>
      <c r="G2509">
        <v>42653</v>
      </c>
      <c r="H2509">
        <v>-8.7890599999999999E-2</v>
      </c>
      <c r="I2509">
        <v>8.7890625</v>
      </c>
    </row>
    <row r="2510" spans="1:9" x14ac:dyDescent="0.25">
      <c r="A2510">
        <v>39108</v>
      </c>
      <c r="B2510">
        <v>-1.0546875</v>
      </c>
      <c r="C2510">
        <v>8.7890625</v>
      </c>
      <c r="D2510" t="b">
        <f t="shared" si="105"/>
        <v>0</v>
      </c>
      <c r="G2510">
        <v>42663</v>
      </c>
      <c r="H2510">
        <v>0</v>
      </c>
      <c r="I2510">
        <v>8.7890625</v>
      </c>
    </row>
    <row r="2511" spans="1:9" x14ac:dyDescent="0.25">
      <c r="A2511">
        <v>39118</v>
      </c>
      <c r="B2511">
        <v>-0.96679689999999996</v>
      </c>
      <c r="C2511">
        <v>7.9900570000000002</v>
      </c>
      <c r="D2511" t="b">
        <f t="shared" si="105"/>
        <v>0</v>
      </c>
      <c r="G2511">
        <v>42684</v>
      </c>
      <c r="H2511">
        <v>8.7890599999999999E-2</v>
      </c>
      <c r="I2511">
        <v>0</v>
      </c>
    </row>
    <row r="2512" spans="1:9" x14ac:dyDescent="0.25">
      <c r="A2512">
        <v>39129</v>
      </c>
      <c r="B2512">
        <v>-0.87890619999999997</v>
      </c>
      <c r="C2512">
        <v>8.7890625</v>
      </c>
      <c r="D2512" t="b">
        <f t="shared" si="105"/>
        <v>0</v>
      </c>
      <c r="G2512">
        <v>42694</v>
      </c>
      <c r="H2512">
        <v>0.1757812</v>
      </c>
      <c r="I2512">
        <v>7.9900570000000002</v>
      </c>
    </row>
    <row r="2513" spans="1:9" x14ac:dyDescent="0.25">
      <c r="A2513">
        <v>39139</v>
      </c>
      <c r="B2513">
        <v>-0.79101560000000004</v>
      </c>
      <c r="C2513">
        <v>8.7890625</v>
      </c>
      <c r="D2513" t="b">
        <f t="shared" si="105"/>
        <v>0</v>
      </c>
      <c r="G2513">
        <v>42715</v>
      </c>
      <c r="H2513">
        <v>0.26367190000000001</v>
      </c>
      <c r="I2513">
        <v>0</v>
      </c>
    </row>
    <row r="2514" spans="1:9" x14ac:dyDescent="0.25">
      <c r="A2514">
        <v>39149</v>
      </c>
      <c r="B2514">
        <v>-0.61523439999999996</v>
      </c>
      <c r="C2514">
        <v>15.980114</v>
      </c>
      <c r="D2514" t="b">
        <f t="shared" si="105"/>
        <v>0</v>
      </c>
      <c r="G2514">
        <v>42726</v>
      </c>
      <c r="H2514">
        <v>0.3515625</v>
      </c>
      <c r="I2514">
        <v>8.7890625</v>
      </c>
    </row>
    <row r="2515" spans="1:9" x14ac:dyDescent="0.25">
      <c r="A2515">
        <v>39160</v>
      </c>
      <c r="B2515">
        <v>-0.52734380000000003</v>
      </c>
      <c r="C2515">
        <v>8.7890625</v>
      </c>
      <c r="D2515" t="b">
        <f t="shared" si="105"/>
        <v>0</v>
      </c>
      <c r="G2515">
        <v>42757</v>
      </c>
      <c r="H2515">
        <v>0.43945309999999999</v>
      </c>
      <c r="I2515">
        <v>0</v>
      </c>
    </row>
    <row r="2516" spans="1:9" x14ac:dyDescent="0.25">
      <c r="A2516">
        <v>39170</v>
      </c>
      <c r="B2516">
        <v>-0.43945309999999999</v>
      </c>
      <c r="C2516">
        <v>7.9900570000000002</v>
      </c>
      <c r="D2516" t="b">
        <f t="shared" si="105"/>
        <v>0</v>
      </c>
      <c r="G2516">
        <v>42840</v>
      </c>
      <c r="H2516">
        <v>0.52734380000000003</v>
      </c>
      <c r="I2516">
        <v>0</v>
      </c>
    </row>
    <row r="2517" spans="1:9" x14ac:dyDescent="0.25">
      <c r="A2517">
        <v>39181</v>
      </c>
      <c r="B2517">
        <v>-0.26367190000000001</v>
      </c>
      <c r="C2517">
        <v>17.578125</v>
      </c>
      <c r="D2517" t="b">
        <f t="shared" si="105"/>
        <v>0</v>
      </c>
      <c r="G2517">
        <v>42861</v>
      </c>
      <c r="H2517">
        <v>0.43945309999999999</v>
      </c>
      <c r="I2517">
        <v>0</v>
      </c>
    </row>
    <row r="2518" spans="1:9" x14ac:dyDescent="0.25">
      <c r="A2518">
        <v>39191</v>
      </c>
      <c r="B2518">
        <v>-0.1757812</v>
      </c>
      <c r="C2518">
        <v>7.9900570000000002</v>
      </c>
      <c r="D2518" t="b">
        <f t="shared" si="105"/>
        <v>0</v>
      </c>
      <c r="G2518">
        <v>42882</v>
      </c>
      <c r="H2518">
        <v>0.3515625</v>
      </c>
      <c r="I2518">
        <v>0</v>
      </c>
    </row>
    <row r="2519" spans="1:9" x14ac:dyDescent="0.25">
      <c r="A2519">
        <v>39202</v>
      </c>
      <c r="B2519">
        <v>-8.7890599999999999E-2</v>
      </c>
      <c r="C2519">
        <v>8.7890625</v>
      </c>
      <c r="D2519" t="b">
        <f t="shared" si="105"/>
        <v>0</v>
      </c>
      <c r="G2519">
        <v>42903</v>
      </c>
      <c r="H2519">
        <v>0.26367190000000001</v>
      </c>
      <c r="I2519">
        <v>0</v>
      </c>
    </row>
    <row r="2520" spans="1:9" x14ac:dyDescent="0.25">
      <c r="A2520">
        <v>39212</v>
      </c>
      <c r="B2520">
        <v>8.7890599999999999E-2</v>
      </c>
      <c r="C2520">
        <v>17.578125</v>
      </c>
      <c r="D2520" t="b">
        <f t="shared" si="105"/>
        <v>1</v>
      </c>
      <c r="G2520">
        <v>42913</v>
      </c>
      <c r="H2520">
        <v>0.1757812</v>
      </c>
      <c r="I2520">
        <v>-7.9900570000000002</v>
      </c>
    </row>
    <row r="2521" spans="1:9" x14ac:dyDescent="0.25">
      <c r="A2521">
        <v>39222</v>
      </c>
      <c r="B2521">
        <v>8.7890599999999999E-2</v>
      </c>
      <c r="C2521">
        <v>0</v>
      </c>
      <c r="D2521" t="b">
        <f t="shared" si="105"/>
        <v>0</v>
      </c>
      <c r="G2521">
        <v>42934</v>
      </c>
      <c r="H2521">
        <v>8.7890599999999999E-2</v>
      </c>
      <c r="I2521">
        <v>0</v>
      </c>
    </row>
    <row r="2522" spans="1:9" x14ac:dyDescent="0.25">
      <c r="A2522">
        <v>39233</v>
      </c>
      <c r="B2522">
        <v>0.26367190000000001</v>
      </c>
      <c r="C2522">
        <v>17.578125</v>
      </c>
      <c r="D2522" t="b">
        <f t="shared" si="105"/>
        <v>0</v>
      </c>
      <c r="G2522">
        <v>42945</v>
      </c>
      <c r="H2522">
        <v>0</v>
      </c>
      <c r="I2522">
        <v>-8.7890625</v>
      </c>
    </row>
    <row r="2523" spans="1:9" x14ac:dyDescent="0.25">
      <c r="A2523">
        <v>39243</v>
      </c>
      <c r="B2523">
        <v>0.3515625</v>
      </c>
      <c r="C2523">
        <v>7.9900570000000002</v>
      </c>
      <c r="D2523" t="b">
        <f t="shared" si="105"/>
        <v>0</v>
      </c>
      <c r="G2523">
        <v>42955</v>
      </c>
      <c r="H2523">
        <v>-8.7890599999999999E-2</v>
      </c>
      <c r="I2523">
        <v>-8.7890625</v>
      </c>
    </row>
    <row r="2524" spans="1:9" x14ac:dyDescent="0.25">
      <c r="A2524">
        <v>39254</v>
      </c>
      <c r="B2524">
        <v>0.43945309999999999</v>
      </c>
      <c r="C2524">
        <v>8.7890625</v>
      </c>
      <c r="D2524" t="b">
        <f t="shared" si="105"/>
        <v>0</v>
      </c>
      <c r="G2524">
        <v>42965</v>
      </c>
      <c r="H2524">
        <v>-0.1757812</v>
      </c>
      <c r="I2524">
        <v>-7.9900570000000002</v>
      </c>
    </row>
    <row r="2525" spans="1:9" x14ac:dyDescent="0.25">
      <c r="A2525">
        <v>39264</v>
      </c>
      <c r="B2525">
        <v>0.52734380000000003</v>
      </c>
      <c r="C2525">
        <v>7.9900570000000002</v>
      </c>
      <c r="D2525" t="b">
        <f t="shared" si="105"/>
        <v>0</v>
      </c>
      <c r="G2525">
        <v>42976</v>
      </c>
      <c r="H2525">
        <v>-0.26367190000000001</v>
      </c>
      <c r="I2525">
        <v>-8.7890625</v>
      </c>
    </row>
    <row r="2526" spans="1:9" x14ac:dyDescent="0.25">
      <c r="A2526">
        <v>39275</v>
      </c>
      <c r="B2526">
        <v>0.61523439999999996</v>
      </c>
      <c r="C2526">
        <v>8.7890625</v>
      </c>
      <c r="D2526" t="b">
        <f t="shared" si="105"/>
        <v>0</v>
      </c>
      <c r="G2526">
        <v>42986</v>
      </c>
      <c r="H2526">
        <v>-0.3515625</v>
      </c>
      <c r="I2526">
        <v>-7.9900570000000002</v>
      </c>
    </row>
    <row r="2527" spans="1:9" x14ac:dyDescent="0.25">
      <c r="A2527">
        <v>39285</v>
      </c>
      <c r="B2527">
        <v>0.703125</v>
      </c>
      <c r="C2527">
        <v>8.7890625</v>
      </c>
      <c r="D2527" t="b">
        <f t="shared" si="105"/>
        <v>0</v>
      </c>
      <c r="G2527">
        <v>43007</v>
      </c>
      <c r="H2527">
        <v>-0.43945309999999999</v>
      </c>
      <c r="I2527">
        <v>0</v>
      </c>
    </row>
    <row r="2528" spans="1:9" x14ac:dyDescent="0.25">
      <c r="A2528">
        <v>39295</v>
      </c>
      <c r="B2528">
        <v>0.79101560000000004</v>
      </c>
      <c r="C2528">
        <v>7.9900570000000002</v>
      </c>
      <c r="D2528" t="b">
        <f t="shared" si="105"/>
        <v>1</v>
      </c>
      <c r="G2528">
        <v>43018</v>
      </c>
      <c r="H2528">
        <v>-0.52734380000000003</v>
      </c>
      <c r="I2528">
        <v>-8.7890625</v>
      </c>
    </row>
    <row r="2529" spans="1:9" x14ac:dyDescent="0.25">
      <c r="A2529">
        <v>39306</v>
      </c>
      <c r="B2529">
        <v>0.79101560000000004</v>
      </c>
      <c r="C2529">
        <v>0</v>
      </c>
      <c r="D2529" t="b">
        <f t="shared" si="105"/>
        <v>1</v>
      </c>
      <c r="G2529">
        <v>43028</v>
      </c>
      <c r="H2529">
        <v>-0.61523439999999996</v>
      </c>
      <c r="I2529">
        <v>-8.7890625</v>
      </c>
    </row>
    <row r="2530" spans="1:9" x14ac:dyDescent="0.25">
      <c r="A2530">
        <v>39316</v>
      </c>
      <c r="B2530">
        <v>0.79101560000000004</v>
      </c>
      <c r="C2530">
        <v>0</v>
      </c>
      <c r="D2530" t="b">
        <f t="shared" si="105"/>
        <v>0</v>
      </c>
      <c r="G2530">
        <v>43049</v>
      </c>
      <c r="H2530">
        <v>-0.703125</v>
      </c>
      <c r="I2530">
        <v>0</v>
      </c>
    </row>
    <row r="2531" spans="1:9" x14ac:dyDescent="0.25">
      <c r="A2531">
        <v>39327</v>
      </c>
      <c r="B2531">
        <v>0.87890619999999997</v>
      </c>
      <c r="C2531">
        <v>8.7890625</v>
      </c>
      <c r="D2531" t="b">
        <f t="shared" si="105"/>
        <v>1</v>
      </c>
      <c r="G2531">
        <v>43059</v>
      </c>
      <c r="H2531">
        <v>-0.79101560000000004</v>
      </c>
      <c r="I2531">
        <v>-7.9900570000000002</v>
      </c>
    </row>
    <row r="2532" spans="1:9" x14ac:dyDescent="0.25">
      <c r="A2532">
        <v>39337</v>
      </c>
      <c r="B2532">
        <v>0.87890619999999997</v>
      </c>
      <c r="C2532">
        <v>0</v>
      </c>
      <c r="D2532" t="b">
        <f t="shared" si="105"/>
        <v>1</v>
      </c>
      <c r="G2532">
        <v>43080</v>
      </c>
      <c r="H2532">
        <v>-0.87890619999999997</v>
      </c>
      <c r="I2532">
        <v>0</v>
      </c>
    </row>
    <row r="2533" spans="1:9" x14ac:dyDescent="0.25">
      <c r="A2533">
        <v>39348</v>
      </c>
      <c r="B2533">
        <v>0.87890619999999997</v>
      </c>
      <c r="C2533">
        <v>0</v>
      </c>
      <c r="D2533" t="b">
        <f t="shared" si="105"/>
        <v>1</v>
      </c>
      <c r="G2533">
        <v>43101</v>
      </c>
      <c r="H2533">
        <v>-0.96679689999999996</v>
      </c>
      <c r="I2533">
        <v>0</v>
      </c>
    </row>
    <row r="2534" spans="1:9" x14ac:dyDescent="0.25">
      <c r="A2534">
        <v>39358</v>
      </c>
      <c r="B2534">
        <v>0.87890619999999997</v>
      </c>
      <c r="C2534">
        <v>0</v>
      </c>
      <c r="D2534" t="b">
        <f t="shared" si="105"/>
        <v>1</v>
      </c>
      <c r="G2534">
        <v>43174</v>
      </c>
      <c r="H2534">
        <v>-1.0546875</v>
      </c>
      <c r="I2534">
        <v>0</v>
      </c>
    </row>
    <row r="2535" spans="1:9" x14ac:dyDescent="0.25">
      <c r="A2535">
        <v>39368</v>
      </c>
      <c r="B2535">
        <v>0.87890619999999997</v>
      </c>
      <c r="C2535">
        <v>0</v>
      </c>
      <c r="D2535" t="b">
        <f t="shared" si="105"/>
        <v>1</v>
      </c>
      <c r="G2535">
        <v>43205</v>
      </c>
      <c r="H2535">
        <v>-0.96679689999999996</v>
      </c>
      <c r="I2535">
        <v>0</v>
      </c>
    </row>
    <row r="2536" spans="1:9" x14ac:dyDescent="0.25">
      <c r="A2536">
        <v>39379</v>
      </c>
      <c r="B2536">
        <v>0.87890619999999997</v>
      </c>
      <c r="C2536">
        <v>0</v>
      </c>
      <c r="D2536" t="b">
        <f t="shared" si="105"/>
        <v>1</v>
      </c>
      <c r="G2536">
        <v>43216</v>
      </c>
      <c r="H2536">
        <v>-0.87890619999999997</v>
      </c>
      <c r="I2536">
        <v>8.7890625</v>
      </c>
    </row>
    <row r="2537" spans="1:9" x14ac:dyDescent="0.25">
      <c r="A2537">
        <v>39389</v>
      </c>
      <c r="B2537">
        <v>0.87890619999999997</v>
      </c>
      <c r="C2537">
        <v>0</v>
      </c>
      <c r="D2537" t="b">
        <f t="shared" si="105"/>
        <v>0</v>
      </c>
      <c r="G2537">
        <v>43237</v>
      </c>
      <c r="H2537">
        <v>-0.79101560000000004</v>
      </c>
      <c r="I2537">
        <v>0</v>
      </c>
    </row>
    <row r="2538" spans="1:9" x14ac:dyDescent="0.25">
      <c r="A2538">
        <v>39400</v>
      </c>
      <c r="B2538">
        <v>0.79101560000000004</v>
      </c>
      <c r="C2538">
        <v>-8.7890625</v>
      </c>
      <c r="D2538" t="b">
        <f t="shared" si="105"/>
        <v>1</v>
      </c>
      <c r="G2538">
        <v>43247</v>
      </c>
      <c r="H2538">
        <v>-0.703125</v>
      </c>
      <c r="I2538">
        <v>8.7890625</v>
      </c>
    </row>
    <row r="2539" spans="1:9" x14ac:dyDescent="0.25">
      <c r="A2539">
        <v>39410</v>
      </c>
      <c r="B2539">
        <v>0.79101560000000004</v>
      </c>
      <c r="C2539">
        <v>0</v>
      </c>
      <c r="D2539" t="b">
        <f t="shared" si="105"/>
        <v>0</v>
      </c>
      <c r="G2539">
        <v>43268</v>
      </c>
      <c r="H2539">
        <v>-0.61523439999999996</v>
      </c>
      <c r="I2539">
        <v>0</v>
      </c>
    </row>
    <row r="2540" spans="1:9" x14ac:dyDescent="0.25">
      <c r="A2540">
        <v>39421</v>
      </c>
      <c r="B2540">
        <v>0.703125</v>
      </c>
      <c r="C2540">
        <v>-8.7890625</v>
      </c>
      <c r="D2540" t="b">
        <f t="shared" si="105"/>
        <v>1</v>
      </c>
      <c r="G2540">
        <v>43278</v>
      </c>
      <c r="H2540">
        <v>-0.52734380000000003</v>
      </c>
      <c r="I2540">
        <v>7.9900570000000002</v>
      </c>
    </row>
    <row r="2541" spans="1:9" x14ac:dyDescent="0.25">
      <c r="A2541">
        <v>39431</v>
      </c>
      <c r="B2541">
        <v>0.703125</v>
      </c>
      <c r="C2541">
        <v>0</v>
      </c>
      <c r="D2541" t="b">
        <f t="shared" si="105"/>
        <v>0</v>
      </c>
      <c r="G2541">
        <v>43289</v>
      </c>
      <c r="H2541">
        <v>-0.43945309999999999</v>
      </c>
      <c r="I2541">
        <v>8.7890625</v>
      </c>
    </row>
    <row r="2542" spans="1:9" x14ac:dyDescent="0.25">
      <c r="A2542">
        <v>39441</v>
      </c>
      <c r="B2542">
        <v>0.61523439999999996</v>
      </c>
      <c r="C2542">
        <v>-7.9900570000000002</v>
      </c>
      <c r="D2542" t="b">
        <f t="shared" si="105"/>
        <v>0</v>
      </c>
      <c r="G2542">
        <v>43299</v>
      </c>
      <c r="H2542">
        <v>-0.3515625</v>
      </c>
      <c r="I2542">
        <v>8.7890625</v>
      </c>
    </row>
    <row r="2543" spans="1:9" x14ac:dyDescent="0.25">
      <c r="A2543">
        <v>39452</v>
      </c>
      <c r="B2543">
        <v>0.52734380000000003</v>
      </c>
      <c r="C2543">
        <v>-8.7890625</v>
      </c>
      <c r="D2543" t="b">
        <f t="shared" si="105"/>
        <v>0</v>
      </c>
      <c r="G2543">
        <v>43320</v>
      </c>
      <c r="H2543">
        <v>-0.26367190000000001</v>
      </c>
      <c r="I2543">
        <v>0</v>
      </c>
    </row>
    <row r="2544" spans="1:9" x14ac:dyDescent="0.25">
      <c r="A2544">
        <v>39462</v>
      </c>
      <c r="B2544">
        <v>0.43945309999999999</v>
      </c>
      <c r="C2544">
        <v>-7.9900570000000002</v>
      </c>
      <c r="D2544" t="b">
        <f t="shared" si="105"/>
        <v>0</v>
      </c>
      <c r="G2544">
        <v>43330</v>
      </c>
      <c r="H2544">
        <v>-0.1757812</v>
      </c>
      <c r="I2544">
        <v>7.9900570000000002</v>
      </c>
    </row>
    <row r="2545" spans="1:9" x14ac:dyDescent="0.25">
      <c r="A2545">
        <v>39473</v>
      </c>
      <c r="B2545">
        <v>0.3515625</v>
      </c>
      <c r="C2545">
        <v>-8.7890625</v>
      </c>
      <c r="D2545" t="b">
        <f t="shared" si="105"/>
        <v>0</v>
      </c>
      <c r="G2545">
        <v>43341</v>
      </c>
      <c r="H2545">
        <v>-8.7890599999999999E-2</v>
      </c>
      <c r="I2545">
        <v>8.7890625</v>
      </c>
    </row>
    <row r="2546" spans="1:9" x14ac:dyDescent="0.25">
      <c r="A2546">
        <v>39483</v>
      </c>
      <c r="B2546">
        <v>0.26367190000000001</v>
      </c>
      <c r="C2546">
        <v>-7.9900570000000002</v>
      </c>
      <c r="D2546" t="b">
        <f t="shared" si="105"/>
        <v>0</v>
      </c>
      <c r="G2546">
        <v>43351</v>
      </c>
      <c r="H2546">
        <v>0</v>
      </c>
      <c r="I2546">
        <v>7.9900570000000002</v>
      </c>
    </row>
    <row r="2547" spans="1:9" x14ac:dyDescent="0.25">
      <c r="A2547">
        <v>39494</v>
      </c>
      <c r="B2547">
        <v>8.7890599999999999E-2</v>
      </c>
      <c r="C2547">
        <v>-17.578125</v>
      </c>
      <c r="D2547" t="b">
        <f t="shared" si="105"/>
        <v>0</v>
      </c>
      <c r="G2547">
        <v>43372</v>
      </c>
      <c r="H2547">
        <v>8.7890599999999999E-2</v>
      </c>
      <c r="I2547">
        <v>0</v>
      </c>
    </row>
    <row r="2548" spans="1:9" x14ac:dyDescent="0.25">
      <c r="A2548">
        <v>39504</v>
      </c>
      <c r="B2548">
        <v>0</v>
      </c>
      <c r="C2548">
        <v>-8.7890625</v>
      </c>
      <c r="D2548" t="b">
        <f t="shared" si="105"/>
        <v>0</v>
      </c>
      <c r="G2548">
        <v>43393</v>
      </c>
      <c r="H2548">
        <v>0.1757812</v>
      </c>
      <c r="I2548">
        <v>0</v>
      </c>
    </row>
    <row r="2549" spans="1:9" x14ac:dyDescent="0.25">
      <c r="A2549">
        <v>39514</v>
      </c>
      <c r="B2549">
        <v>-8.7890599999999999E-2</v>
      </c>
      <c r="C2549">
        <v>-7.9900570000000002</v>
      </c>
      <c r="D2549" t="b">
        <f t="shared" si="105"/>
        <v>0</v>
      </c>
      <c r="G2549">
        <v>43414</v>
      </c>
      <c r="H2549">
        <v>0.26367190000000001</v>
      </c>
      <c r="I2549">
        <v>0</v>
      </c>
    </row>
    <row r="2550" spans="1:9" x14ac:dyDescent="0.25">
      <c r="A2550">
        <v>39525</v>
      </c>
      <c r="B2550">
        <v>-0.1757812</v>
      </c>
      <c r="C2550">
        <v>-8.7890625</v>
      </c>
      <c r="D2550" t="b">
        <f t="shared" si="105"/>
        <v>0</v>
      </c>
      <c r="G2550">
        <v>43435</v>
      </c>
      <c r="H2550">
        <v>0.3515625</v>
      </c>
      <c r="I2550">
        <v>0</v>
      </c>
    </row>
    <row r="2551" spans="1:9" x14ac:dyDescent="0.25">
      <c r="A2551">
        <v>39535</v>
      </c>
      <c r="B2551">
        <v>-0.3515625</v>
      </c>
      <c r="C2551">
        <v>-15.980114</v>
      </c>
      <c r="D2551" t="b">
        <f t="shared" si="105"/>
        <v>0</v>
      </c>
      <c r="G2551">
        <v>43528</v>
      </c>
      <c r="H2551">
        <v>0.43945309999999999</v>
      </c>
      <c r="I2551">
        <v>0</v>
      </c>
    </row>
    <row r="2552" spans="1:9" x14ac:dyDescent="0.25">
      <c r="A2552">
        <v>39546</v>
      </c>
      <c r="B2552">
        <v>-0.43945309999999999</v>
      </c>
      <c r="C2552">
        <v>-8.7890625</v>
      </c>
      <c r="D2552" t="b">
        <f t="shared" si="105"/>
        <v>0</v>
      </c>
      <c r="G2552">
        <v>43549</v>
      </c>
      <c r="H2552">
        <v>0.3515625</v>
      </c>
      <c r="I2552">
        <v>0</v>
      </c>
    </row>
    <row r="2553" spans="1:9" x14ac:dyDescent="0.25">
      <c r="A2553">
        <v>39556</v>
      </c>
      <c r="B2553">
        <v>-0.52734380000000003</v>
      </c>
      <c r="C2553">
        <v>-7.9900570000000002</v>
      </c>
      <c r="D2553" t="b">
        <f t="shared" si="105"/>
        <v>0</v>
      </c>
      <c r="G2553">
        <v>43581</v>
      </c>
      <c r="H2553">
        <v>0.26367190000000001</v>
      </c>
      <c r="I2553">
        <v>0</v>
      </c>
    </row>
    <row r="2554" spans="1:9" x14ac:dyDescent="0.25">
      <c r="A2554">
        <v>39567</v>
      </c>
      <c r="B2554">
        <v>-0.61523439999999996</v>
      </c>
      <c r="C2554">
        <v>-8.7890625</v>
      </c>
      <c r="D2554" t="b">
        <f t="shared" si="105"/>
        <v>0</v>
      </c>
      <c r="G2554">
        <v>43591</v>
      </c>
      <c r="H2554">
        <v>0.1757812</v>
      </c>
      <c r="I2554">
        <v>-8.7890625</v>
      </c>
    </row>
    <row r="2555" spans="1:9" x14ac:dyDescent="0.25">
      <c r="A2555">
        <v>39577</v>
      </c>
      <c r="B2555">
        <v>-0.79101560000000004</v>
      </c>
      <c r="C2555">
        <v>-17.578125</v>
      </c>
      <c r="D2555" t="b">
        <f t="shared" si="105"/>
        <v>0</v>
      </c>
      <c r="G2555">
        <v>43612</v>
      </c>
      <c r="H2555">
        <v>8.7890599999999999E-2</v>
      </c>
      <c r="I2555">
        <v>0</v>
      </c>
    </row>
    <row r="2556" spans="1:9" x14ac:dyDescent="0.25">
      <c r="A2556">
        <v>39587</v>
      </c>
      <c r="B2556">
        <v>-0.87890619999999997</v>
      </c>
      <c r="C2556">
        <v>-7.9900570000000002</v>
      </c>
      <c r="D2556" t="b">
        <f t="shared" si="105"/>
        <v>0</v>
      </c>
      <c r="G2556">
        <v>43633</v>
      </c>
      <c r="H2556">
        <v>0</v>
      </c>
      <c r="I2556">
        <v>0</v>
      </c>
    </row>
    <row r="2557" spans="1:9" x14ac:dyDescent="0.25">
      <c r="A2557">
        <v>39598</v>
      </c>
      <c r="B2557">
        <v>-0.96679689999999996</v>
      </c>
      <c r="C2557">
        <v>-8.7890625</v>
      </c>
      <c r="D2557" t="b">
        <f t="shared" si="105"/>
        <v>0</v>
      </c>
      <c r="G2557">
        <v>43643</v>
      </c>
      <c r="H2557">
        <v>-8.7890599999999999E-2</v>
      </c>
      <c r="I2557">
        <v>-7.9900570000000002</v>
      </c>
    </row>
    <row r="2558" spans="1:9" x14ac:dyDescent="0.25">
      <c r="A2558">
        <v>39608</v>
      </c>
      <c r="B2558">
        <v>-1.0546875</v>
      </c>
      <c r="C2558">
        <v>-7.9900570000000002</v>
      </c>
      <c r="D2558" t="b">
        <f t="shared" si="105"/>
        <v>0</v>
      </c>
      <c r="G2558">
        <v>43654</v>
      </c>
      <c r="H2558">
        <v>-0.1757812</v>
      </c>
      <c r="I2558">
        <v>-8.7890625</v>
      </c>
    </row>
    <row r="2559" spans="1:9" x14ac:dyDescent="0.25">
      <c r="A2559">
        <v>39619</v>
      </c>
      <c r="B2559">
        <v>-1.1425780999999999</v>
      </c>
      <c r="C2559">
        <v>-8.7890625</v>
      </c>
      <c r="D2559" t="b">
        <f t="shared" si="105"/>
        <v>0</v>
      </c>
      <c r="G2559">
        <v>43664</v>
      </c>
      <c r="H2559">
        <v>-0.26367190000000001</v>
      </c>
      <c r="I2559">
        <v>-8.7890625</v>
      </c>
    </row>
    <row r="2560" spans="1:9" x14ac:dyDescent="0.25">
      <c r="A2560">
        <v>39629</v>
      </c>
      <c r="B2560">
        <v>-1.2304687999999999</v>
      </c>
      <c r="C2560">
        <v>-7.9900570000000002</v>
      </c>
      <c r="D2560" t="b">
        <f t="shared" si="105"/>
        <v>0</v>
      </c>
      <c r="G2560">
        <v>43674</v>
      </c>
      <c r="H2560">
        <v>-0.3515625</v>
      </c>
      <c r="I2560">
        <v>-7.9900570000000002</v>
      </c>
    </row>
    <row r="2561" spans="1:9" x14ac:dyDescent="0.25">
      <c r="A2561">
        <v>39640</v>
      </c>
      <c r="B2561">
        <v>-1.3183594000000001</v>
      </c>
      <c r="C2561">
        <v>-8.7890625</v>
      </c>
      <c r="D2561" t="b">
        <f t="shared" si="105"/>
        <v>1</v>
      </c>
      <c r="G2561">
        <v>43695</v>
      </c>
      <c r="H2561">
        <v>-0.43945309999999999</v>
      </c>
      <c r="I2561">
        <v>0</v>
      </c>
    </row>
    <row r="2562" spans="1:9" x14ac:dyDescent="0.25">
      <c r="A2562">
        <v>39650</v>
      </c>
      <c r="B2562">
        <v>-1.3183594000000001</v>
      </c>
      <c r="C2562">
        <v>0</v>
      </c>
      <c r="D2562" t="b">
        <f t="shared" si="105"/>
        <v>0</v>
      </c>
      <c r="G2562">
        <v>43706</v>
      </c>
      <c r="H2562">
        <v>-0.52734380000000003</v>
      </c>
      <c r="I2562">
        <v>-8.7890625</v>
      </c>
    </row>
    <row r="2563" spans="1:9" x14ac:dyDescent="0.25">
      <c r="A2563">
        <v>39660</v>
      </c>
      <c r="B2563">
        <v>-1.40625</v>
      </c>
      <c r="C2563">
        <v>-7.9900570000000002</v>
      </c>
      <c r="D2563" t="b">
        <f t="shared" ref="D2563:D2626" si="106">B2563=B2564</f>
        <v>1</v>
      </c>
      <c r="G2563">
        <v>43727</v>
      </c>
      <c r="H2563">
        <v>-0.61523439999999996</v>
      </c>
      <c r="I2563">
        <v>0</v>
      </c>
    </row>
    <row r="2564" spans="1:9" x14ac:dyDescent="0.25">
      <c r="A2564">
        <v>39671</v>
      </c>
      <c r="B2564">
        <v>-1.40625</v>
      </c>
      <c r="C2564">
        <v>0</v>
      </c>
      <c r="D2564" t="b">
        <f t="shared" si="106"/>
        <v>0</v>
      </c>
      <c r="G2564">
        <v>43737</v>
      </c>
      <c r="H2564">
        <v>-0.703125</v>
      </c>
      <c r="I2564">
        <v>-8.7890625</v>
      </c>
    </row>
    <row r="2565" spans="1:9" x14ac:dyDescent="0.25">
      <c r="A2565">
        <v>39681</v>
      </c>
      <c r="B2565">
        <v>-1.4941405999999999</v>
      </c>
      <c r="C2565">
        <v>-7.9900570000000002</v>
      </c>
      <c r="D2565" t="b">
        <f t="shared" si="106"/>
        <v>1</v>
      </c>
      <c r="G2565">
        <v>43758</v>
      </c>
      <c r="H2565">
        <v>-0.79101560000000004</v>
      </c>
      <c r="I2565">
        <v>0</v>
      </c>
    </row>
    <row r="2566" spans="1:9" x14ac:dyDescent="0.25">
      <c r="A2566">
        <v>39692</v>
      </c>
      <c r="B2566">
        <v>-1.4941405999999999</v>
      </c>
      <c r="C2566">
        <v>0</v>
      </c>
      <c r="D2566" t="b">
        <f t="shared" si="106"/>
        <v>0</v>
      </c>
      <c r="G2566">
        <v>43779</v>
      </c>
      <c r="H2566">
        <v>-0.87890619999999997</v>
      </c>
      <c r="I2566">
        <v>0</v>
      </c>
    </row>
    <row r="2567" spans="1:9" x14ac:dyDescent="0.25">
      <c r="A2567">
        <v>39702</v>
      </c>
      <c r="B2567">
        <v>-1.40625</v>
      </c>
      <c r="C2567">
        <v>8.7890625</v>
      </c>
      <c r="D2567" t="b">
        <f t="shared" si="106"/>
        <v>0</v>
      </c>
      <c r="G2567">
        <v>43862</v>
      </c>
      <c r="H2567">
        <v>-0.96679689999999996</v>
      </c>
      <c r="I2567">
        <v>0</v>
      </c>
    </row>
    <row r="2568" spans="1:9" x14ac:dyDescent="0.25">
      <c r="A2568">
        <v>39713</v>
      </c>
      <c r="B2568">
        <v>-1.4941405999999999</v>
      </c>
      <c r="C2568">
        <v>-7.9900570000000002</v>
      </c>
      <c r="D2568" t="b">
        <f t="shared" si="106"/>
        <v>0</v>
      </c>
      <c r="G2568">
        <v>43893</v>
      </c>
      <c r="H2568">
        <v>-0.87890619999999997</v>
      </c>
      <c r="I2568">
        <v>0</v>
      </c>
    </row>
    <row r="2569" spans="1:9" x14ac:dyDescent="0.25">
      <c r="A2569">
        <v>39723</v>
      </c>
      <c r="B2569">
        <v>-1.40625</v>
      </c>
      <c r="C2569">
        <v>8.7890625</v>
      </c>
      <c r="D2569" t="b">
        <f t="shared" si="106"/>
        <v>1</v>
      </c>
      <c r="G2569">
        <v>43914</v>
      </c>
      <c r="H2569">
        <v>-0.79101560000000004</v>
      </c>
      <c r="I2569">
        <v>0</v>
      </c>
    </row>
    <row r="2570" spans="1:9" x14ac:dyDescent="0.25">
      <c r="A2570">
        <v>39733</v>
      </c>
      <c r="B2570">
        <v>-1.40625</v>
      </c>
      <c r="C2570">
        <v>0</v>
      </c>
      <c r="D2570" t="b">
        <f t="shared" si="106"/>
        <v>0</v>
      </c>
      <c r="G2570">
        <v>43925</v>
      </c>
      <c r="H2570">
        <v>-0.703125</v>
      </c>
      <c r="I2570">
        <v>8.7890625</v>
      </c>
    </row>
    <row r="2571" spans="1:9" x14ac:dyDescent="0.25">
      <c r="A2571">
        <v>39744</v>
      </c>
      <c r="B2571">
        <v>-1.3183594000000001</v>
      </c>
      <c r="C2571">
        <v>8.7890625</v>
      </c>
      <c r="D2571" t="b">
        <f t="shared" si="106"/>
        <v>1</v>
      </c>
      <c r="G2571">
        <v>43945</v>
      </c>
      <c r="H2571">
        <v>-0.61523439999999996</v>
      </c>
      <c r="I2571">
        <v>0</v>
      </c>
    </row>
    <row r="2572" spans="1:9" x14ac:dyDescent="0.25">
      <c r="A2572">
        <v>39754</v>
      </c>
      <c r="B2572">
        <v>-1.3183594000000001</v>
      </c>
      <c r="C2572">
        <v>0</v>
      </c>
      <c r="D2572" t="b">
        <f t="shared" si="106"/>
        <v>0</v>
      </c>
      <c r="G2572">
        <v>43956</v>
      </c>
      <c r="H2572">
        <v>-0.52734380000000003</v>
      </c>
      <c r="I2572">
        <v>8.7890625</v>
      </c>
    </row>
    <row r="2573" spans="1:9" x14ac:dyDescent="0.25">
      <c r="A2573">
        <v>39765</v>
      </c>
      <c r="B2573">
        <v>-1.2304687999999999</v>
      </c>
      <c r="C2573">
        <v>8.7890625</v>
      </c>
      <c r="D2573" t="b">
        <f t="shared" si="106"/>
        <v>0</v>
      </c>
      <c r="G2573">
        <v>43977</v>
      </c>
      <c r="H2573">
        <v>-0.43945309999999999</v>
      </c>
      <c r="I2573">
        <v>0</v>
      </c>
    </row>
    <row r="2574" spans="1:9" x14ac:dyDescent="0.25">
      <c r="A2574">
        <v>39775</v>
      </c>
      <c r="B2574">
        <v>-1.1425780999999999</v>
      </c>
      <c r="C2574">
        <v>8.7890625</v>
      </c>
      <c r="D2574" t="b">
        <f t="shared" si="106"/>
        <v>0</v>
      </c>
      <c r="G2574">
        <v>43987</v>
      </c>
      <c r="H2574">
        <v>-0.3515625</v>
      </c>
      <c r="I2574">
        <v>7.9900570000000002</v>
      </c>
    </row>
    <row r="2575" spans="1:9" x14ac:dyDescent="0.25">
      <c r="A2575">
        <v>39785</v>
      </c>
      <c r="B2575">
        <v>-1.0546875</v>
      </c>
      <c r="C2575">
        <v>7.9900570000000002</v>
      </c>
      <c r="D2575" t="b">
        <f t="shared" si="106"/>
        <v>1</v>
      </c>
      <c r="G2575">
        <v>43998</v>
      </c>
      <c r="H2575">
        <v>-0.26367190000000001</v>
      </c>
      <c r="I2575">
        <v>8.7890625</v>
      </c>
    </row>
    <row r="2576" spans="1:9" x14ac:dyDescent="0.25">
      <c r="A2576">
        <v>39796</v>
      </c>
      <c r="B2576">
        <v>-1.0546875</v>
      </c>
      <c r="C2576">
        <v>0</v>
      </c>
      <c r="D2576" t="b">
        <f t="shared" si="106"/>
        <v>0</v>
      </c>
      <c r="G2576">
        <v>44018</v>
      </c>
      <c r="H2576">
        <v>-0.1757812</v>
      </c>
      <c r="I2576">
        <v>0</v>
      </c>
    </row>
    <row r="2577" spans="1:9" x14ac:dyDescent="0.25">
      <c r="A2577">
        <v>39806</v>
      </c>
      <c r="B2577">
        <v>-0.96679689999999996</v>
      </c>
      <c r="C2577">
        <v>7.9900570000000002</v>
      </c>
      <c r="D2577" t="b">
        <f t="shared" si="106"/>
        <v>0</v>
      </c>
      <c r="G2577">
        <v>44029</v>
      </c>
      <c r="H2577">
        <v>-8.7890599999999999E-2</v>
      </c>
      <c r="I2577">
        <v>8.7890625</v>
      </c>
    </row>
    <row r="2578" spans="1:9" x14ac:dyDescent="0.25">
      <c r="A2578">
        <v>39817</v>
      </c>
      <c r="B2578">
        <v>-0.87890619999999997</v>
      </c>
      <c r="C2578">
        <v>8.7890625</v>
      </c>
      <c r="D2578" t="b">
        <f t="shared" si="106"/>
        <v>0</v>
      </c>
      <c r="G2578">
        <v>44050</v>
      </c>
      <c r="H2578">
        <v>0</v>
      </c>
      <c r="I2578">
        <v>0</v>
      </c>
    </row>
    <row r="2579" spans="1:9" x14ac:dyDescent="0.25">
      <c r="A2579">
        <v>39827</v>
      </c>
      <c r="B2579">
        <v>-0.79101560000000004</v>
      </c>
      <c r="C2579">
        <v>7.9900570000000002</v>
      </c>
      <c r="D2579" t="b">
        <f t="shared" si="106"/>
        <v>0</v>
      </c>
      <c r="G2579">
        <v>44071</v>
      </c>
      <c r="H2579">
        <v>8.7890599999999999E-2</v>
      </c>
      <c r="I2579">
        <v>0</v>
      </c>
    </row>
    <row r="2580" spans="1:9" x14ac:dyDescent="0.25">
      <c r="A2580">
        <v>39838</v>
      </c>
      <c r="B2580">
        <v>-0.61523439999999996</v>
      </c>
      <c r="C2580">
        <v>17.578125</v>
      </c>
      <c r="D2580" t="b">
        <f t="shared" si="106"/>
        <v>0</v>
      </c>
      <c r="G2580">
        <v>44091</v>
      </c>
      <c r="H2580">
        <v>0.1757812</v>
      </c>
      <c r="I2580">
        <v>0</v>
      </c>
    </row>
    <row r="2581" spans="1:9" x14ac:dyDescent="0.25">
      <c r="A2581">
        <v>39848</v>
      </c>
      <c r="B2581">
        <v>-0.52734380000000003</v>
      </c>
      <c r="C2581">
        <v>8.7890625</v>
      </c>
      <c r="D2581" t="b">
        <f t="shared" si="106"/>
        <v>0</v>
      </c>
      <c r="G2581">
        <v>44112</v>
      </c>
      <c r="H2581">
        <v>0.26367190000000001</v>
      </c>
      <c r="I2581">
        <v>0</v>
      </c>
    </row>
    <row r="2582" spans="1:9" x14ac:dyDescent="0.25">
      <c r="A2582">
        <v>39858</v>
      </c>
      <c r="B2582">
        <v>-0.43945309999999999</v>
      </c>
      <c r="C2582">
        <v>7.9900570000000002</v>
      </c>
      <c r="D2582" t="b">
        <f t="shared" si="106"/>
        <v>0</v>
      </c>
      <c r="G2582">
        <v>44144</v>
      </c>
      <c r="H2582">
        <v>0.3515625</v>
      </c>
      <c r="I2582">
        <v>0</v>
      </c>
    </row>
    <row r="2583" spans="1:9" x14ac:dyDescent="0.25">
      <c r="A2583">
        <v>39869</v>
      </c>
      <c r="B2583">
        <v>-0.3515625</v>
      </c>
      <c r="C2583">
        <v>8.7890625</v>
      </c>
      <c r="D2583" t="b">
        <f t="shared" si="106"/>
        <v>0</v>
      </c>
      <c r="G2583">
        <v>44154</v>
      </c>
      <c r="H2583">
        <v>0.43945309999999999</v>
      </c>
      <c r="I2583">
        <v>8.7890625</v>
      </c>
    </row>
    <row r="2584" spans="1:9" x14ac:dyDescent="0.25">
      <c r="A2584">
        <v>39879</v>
      </c>
      <c r="B2584">
        <v>-0.1757812</v>
      </c>
      <c r="C2584">
        <v>15.980114</v>
      </c>
      <c r="D2584" t="b">
        <f t="shared" si="106"/>
        <v>0</v>
      </c>
      <c r="G2584">
        <v>44164</v>
      </c>
      <c r="H2584">
        <v>0.3515625</v>
      </c>
      <c r="I2584">
        <v>-7.9900570000000002</v>
      </c>
    </row>
    <row r="2585" spans="1:9" x14ac:dyDescent="0.25">
      <c r="A2585">
        <v>39890</v>
      </c>
      <c r="B2585">
        <v>-8.7890599999999999E-2</v>
      </c>
      <c r="C2585">
        <v>8.7890625</v>
      </c>
      <c r="D2585" t="b">
        <f t="shared" si="106"/>
        <v>0</v>
      </c>
      <c r="G2585">
        <v>44185</v>
      </c>
      <c r="H2585">
        <v>0.43945309999999999</v>
      </c>
      <c r="I2585">
        <v>0</v>
      </c>
    </row>
    <row r="2586" spans="1:9" x14ac:dyDescent="0.25">
      <c r="A2586">
        <v>39900</v>
      </c>
      <c r="B2586">
        <v>0</v>
      </c>
      <c r="C2586">
        <v>7.9900570000000002</v>
      </c>
      <c r="D2586" t="b">
        <f t="shared" si="106"/>
        <v>0</v>
      </c>
      <c r="G2586">
        <v>44227</v>
      </c>
      <c r="H2586">
        <v>0.3515625</v>
      </c>
      <c r="I2586">
        <v>0</v>
      </c>
    </row>
    <row r="2587" spans="1:9" x14ac:dyDescent="0.25">
      <c r="A2587">
        <v>39911</v>
      </c>
      <c r="B2587">
        <v>8.7890599999999999E-2</v>
      </c>
      <c r="C2587">
        <v>8.7890625</v>
      </c>
      <c r="D2587" t="b">
        <f t="shared" si="106"/>
        <v>0</v>
      </c>
      <c r="G2587">
        <v>44248</v>
      </c>
      <c r="H2587">
        <v>0.26367190000000001</v>
      </c>
      <c r="I2587">
        <v>0</v>
      </c>
    </row>
    <row r="2588" spans="1:9" x14ac:dyDescent="0.25">
      <c r="A2588">
        <v>39921</v>
      </c>
      <c r="B2588">
        <v>0.1757812</v>
      </c>
      <c r="C2588">
        <v>8.7890625</v>
      </c>
      <c r="D2588" t="b">
        <f t="shared" si="106"/>
        <v>0</v>
      </c>
      <c r="G2588">
        <v>44279</v>
      </c>
      <c r="H2588">
        <v>0.1757812</v>
      </c>
      <c r="I2588">
        <v>0</v>
      </c>
    </row>
    <row r="2589" spans="1:9" x14ac:dyDescent="0.25">
      <c r="A2589">
        <v>39931</v>
      </c>
      <c r="B2589">
        <v>0.26367190000000001</v>
      </c>
      <c r="C2589">
        <v>7.9900570000000002</v>
      </c>
      <c r="D2589" t="b">
        <f t="shared" si="106"/>
        <v>0</v>
      </c>
      <c r="G2589">
        <v>44290</v>
      </c>
      <c r="H2589">
        <v>8.7890599999999999E-2</v>
      </c>
      <c r="I2589">
        <v>-7.9900570000000002</v>
      </c>
    </row>
    <row r="2590" spans="1:9" x14ac:dyDescent="0.25">
      <c r="A2590">
        <v>39942</v>
      </c>
      <c r="B2590">
        <v>0.3515625</v>
      </c>
      <c r="C2590">
        <v>8.7890625</v>
      </c>
      <c r="D2590" t="b">
        <f t="shared" si="106"/>
        <v>0</v>
      </c>
      <c r="G2590">
        <v>44310</v>
      </c>
      <c r="H2590">
        <v>0</v>
      </c>
      <c r="I2590">
        <v>0</v>
      </c>
    </row>
    <row r="2591" spans="1:9" x14ac:dyDescent="0.25">
      <c r="A2591">
        <v>39952</v>
      </c>
      <c r="B2591">
        <v>0.43945309999999999</v>
      </c>
      <c r="C2591">
        <v>7.9900570000000002</v>
      </c>
      <c r="D2591" t="b">
        <f t="shared" si="106"/>
        <v>0</v>
      </c>
      <c r="G2591">
        <v>44321</v>
      </c>
      <c r="H2591">
        <v>-8.7890599999999999E-2</v>
      </c>
      <c r="I2591">
        <v>-8.7890625</v>
      </c>
    </row>
    <row r="2592" spans="1:9" x14ac:dyDescent="0.25">
      <c r="A2592">
        <v>39963</v>
      </c>
      <c r="B2592">
        <v>0.52734380000000003</v>
      </c>
      <c r="C2592">
        <v>8.7890625</v>
      </c>
      <c r="D2592" t="b">
        <f t="shared" si="106"/>
        <v>0</v>
      </c>
      <c r="G2592">
        <v>44342</v>
      </c>
      <c r="H2592">
        <v>-0.1757812</v>
      </c>
      <c r="I2592">
        <v>0</v>
      </c>
    </row>
    <row r="2593" spans="1:9" x14ac:dyDescent="0.25">
      <c r="A2593">
        <v>39973</v>
      </c>
      <c r="B2593">
        <v>0.61523439999999996</v>
      </c>
      <c r="C2593">
        <v>7.9900570000000002</v>
      </c>
      <c r="D2593" t="b">
        <f t="shared" si="106"/>
        <v>0</v>
      </c>
      <c r="G2593">
        <v>44352</v>
      </c>
      <c r="H2593">
        <v>-0.26367190000000001</v>
      </c>
      <c r="I2593">
        <v>-8.7890625</v>
      </c>
    </row>
    <row r="2594" spans="1:9" x14ac:dyDescent="0.25">
      <c r="A2594">
        <v>39984</v>
      </c>
      <c r="B2594">
        <v>0.703125</v>
      </c>
      <c r="C2594">
        <v>8.7890625</v>
      </c>
      <c r="D2594" t="b">
        <f t="shared" si="106"/>
        <v>1</v>
      </c>
      <c r="G2594">
        <v>44373</v>
      </c>
      <c r="H2594">
        <v>-0.3515625</v>
      </c>
      <c r="I2594">
        <v>0</v>
      </c>
    </row>
    <row r="2595" spans="1:9" x14ac:dyDescent="0.25">
      <c r="A2595">
        <v>39994</v>
      </c>
      <c r="B2595">
        <v>0.703125</v>
      </c>
      <c r="C2595">
        <v>0</v>
      </c>
      <c r="D2595" t="b">
        <f t="shared" si="106"/>
        <v>0</v>
      </c>
      <c r="G2595">
        <v>44383</v>
      </c>
      <c r="H2595">
        <v>-0.43945309999999999</v>
      </c>
      <c r="I2595">
        <v>-7.9900570000000002</v>
      </c>
    </row>
    <row r="2596" spans="1:9" x14ac:dyDescent="0.25">
      <c r="A2596">
        <v>40004</v>
      </c>
      <c r="B2596">
        <v>0.79101560000000004</v>
      </c>
      <c r="C2596">
        <v>7.9900570000000002</v>
      </c>
      <c r="D2596" t="b">
        <f t="shared" si="106"/>
        <v>1</v>
      </c>
      <c r="G2596">
        <v>44404</v>
      </c>
      <c r="H2596">
        <v>-0.52734380000000003</v>
      </c>
      <c r="I2596">
        <v>0</v>
      </c>
    </row>
    <row r="2597" spans="1:9" x14ac:dyDescent="0.25">
      <c r="A2597">
        <v>40015</v>
      </c>
      <c r="B2597">
        <v>0.79101560000000004</v>
      </c>
      <c r="C2597">
        <v>0</v>
      </c>
      <c r="D2597" t="b">
        <f t="shared" si="106"/>
        <v>1</v>
      </c>
      <c r="G2597">
        <v>44415</v>
      </c>
      <c r="H2597">
        <v>-0.61523439999999996</v>
      </c>
      <c r="I2597">
        <v>-8.7890625</v>
      </c>
    </row>
    <row r="2598" spans="1:9" x14ac:dyDescent="0.25">
      <c r="A2598">
        <v>40025</v>
      </c>
      <c r="B2598">
        <v>0.79101560000000004</v>
      </c>
      <c r="C2598">
        <v>0</v>
      </c>
      <c r="D2598" t="b">
        <f t="shared" si="106"/>
        <v>1</v>
      </c>
      <c r="G2598">
        <v>44435</v>
      </c>
      <c r="H2598">
        <v>-0.703125</v>
      </c>
      <c r="I2598">
        <v>0</v>
      </c>
    </row>
    <row r="2599" spans="1:9" x14ac:dyDescent="0.25">
      <c r="A2599">
        <v>40036</v>
      </c>
      <c r="B2599">
        <v>0.79101560000000004</v>
      </c>
      <c r="C2599">
        <v>0</v>
      </c>
      <c r="D2599" t="b">
        <f t="shared" si="106"/>
        <v>1</v>
      </c>
      <c r="G2599">
        <v>44467</v>
      </c>
      <c r="H2599">
        <v>-0.79101560000000004</v>
      </c>
      <c r="I2599">
        <v>0</v>
      </c>
    </row>
    <row r="2600" spans="1:9" x14ac:dyDescent="0.25">
      <c r="A2600">
        <v>40046</v>
      </c>
      <c r="B2600">
        <v>0.79101560000000004</v>
      </c>
      <c r="C2600">
        <v>0</v>
      </c>
      <c r="D2600" t="b">
        <f t="shared" si="106"/>
        <v>1</v>
      </c>
      <c r="G2600">
        <v>44561</v>
      </c>
      <c r="H2600">
        <v>-0.87890619999999997</v>
      </c>
      <c r="I2600">
        <v>0</v>
      </c>
    </row>
    <row r="2601" spans="1:9" x14ac:dyDescent="0.25">
      <c r="A2601">
        <v>40057</v>
      </c>
      <c r="B2601">
        <v>0.79101560000000004</v>
      </c>
      <c r="C2601">
        <v>0</v>
      </c>
      <c r="D2601" t="b">
        <f t="shared" si="106"/>
        <v>1</v>
      </c>
      <c r="G2601">
        <v>44581</v>
      </c>
      <c r="H2601">
        <v>-0.79101560000000004</v>
      </c>
      <c r="I2601">
        <v>0</v>
      </c>
    </row>
    <row r="2602" spans="1:9" x14ac:dyDescent="0.25">
      <c r="A2602">
        <v>40067</v>
      </c>
      <c r="B2602">
        <v>0.79101560000000004</v>
      </c>
      <c r="C2602">
        <v>0</v>
      </c>
      <c r="D2602" t="b">
        <f t="shared" si="106"/>
        <v>1</v>
      </c>
      <c r="G2602">
        <v>44613</v>
      </c>
      <c r="H2602">
        <v>-0.703125</v>
      </c>
      <c r="I2602">
        <v>0</v>
      </c>
    </row>
    <row r="2603" spans="1:9" x14ac:dyDescent="0.25">
      <c r="A2603">
        <v>40077</v>
      </c>
      <c r="B2603">
        <v>0.79101560000000004</v>
      </c>
      <c r="C2603">
        <v>0</v>
      </c>
      <c r="D2603" t="b">
        <f t="shared" si="106"/>
        <v>1</v>
      </c>
      <c r="G2603">
        <v>44623</v>
      </c>
      <c r="H2603">
        <v>-0.61523439999999996</v>
      </c>
      <c r="I2603">
        <v>7.9900570000000002</v>
      </c>
    </row>
    <row r="2604" spans="1:9" x14ac:dyDescent="0.25">
      <c r="A2604">
        <v>40088</v>
      </c>
      <c r="B2604">
        <v>0.79101560000000004</v>
      </c>
      <c r="C2604">
        <v>0</v>
      </c>
      <c r="D2604" t="b">
        <f t="shared" si="106"/>
        <v>0</v>
      </c>
      <c r="G2604">
        <v>44644</v>
      </c>
      <c r="H2604">
        <v>-0.52734380000000003</v>
      </c>
      <c r="I2604">
        <v>0</v>
      </c>
    </row>
    <row r="2605" spans="1:9" x14ac:dyDescent="0.25">
      <c r="A2605">
        <v>40098</v>
      </c>
      <c r="B2605">
        <v>0.703125</v>
      </c>
      <c r="C2605">
        <v>-7.9900570000000002</v>
      </c>
      <c r="D2605" t="b">
        <f t="shared" si="106"/>
        <v>1</v>
      </c>
      <c r="G2605">
        <v>44665</v>
      </c>
      <c r="H2605">
        <v>-0.43945309999999999</v>
      </c>
      <c r="I2605">
        <v>0</v>
      </c>
    </row>
    <row r="2606" spans="1:9" x14ac:dyDescent="0.25">
      <c r="A2606">
        <v>40109</v>
      </c>
      <c r="B2606">
        <v>0.703125</v>
      </c>
      <c r="C2606">
        <v>0</v>
      </c>
      <c r="D2606" t="b">
        <f t="shared" si="106"/>
        <v>0</v>
      </c>
      <c r="G2606">
        <v>44675</v>
      </c>
      <c r="H2606">
        <v>-0.3515625</v>
      </c>
      <c r="I2606">
        <v>7.9900570000000002</v>
      </c>
    </row>
    <row r="2607" spans="1:9" x14ac:dyDescent="0.25">
      <c r="A2607">
        <v>40119</v>
      </c>
      <c r="B2607">
        <v>0.61523439999999996</v>
      </c>
      <c r="C2607">
        <v>-7.9900570000000002</v>
      </c>
      <c r="D2607" t="b">
        <f t="shared" si="106"/>
        <v>0</v>
      </c>
      <c r="G2607">
        <v>44686</v>
      </c>
      <c r="H2607">
        <v>-0.26367190000000001</v>
      </c>
      <c r="I2607">
        <v>8.7890625</v>
      </c>
    </row>
    <row r="2608" spans="1:9" x14ac:dyDescent="0.25">
      <c r="A2608">
        <v>40130</v>
      </c>
      <c r="B2608">
        <v>0.52734380000000003</v>
      </c>
      <c r="C2608">
        <v>-8.7890625</v>
      </c>
      <c r="D2608" t="b">
        <f t="shared" si="106"/>
        <v>0</v>
      </c>
      <c r="G2608">
        <v>44707</v>
      </c>
      <c r="H2608">
        <v>-0.1757812</v>
      </c>
      <c r="I2608">
        <v>0</v>
      </c>
    </row>
    <row r="2609" spans="1:9" x14ac:dyDescent="0.25">
      <c r="A2609">
        <v>40140</v>
      </c>
      <c r="B2609">
        <v>0.43945309999999999</v>
      </c>
      <c r="C2609">
        <v>-8.7890625</v>
      </c>
      <c r="D2609" t="b">
        <f t="shared" si="106"/>
        <v>0</v>
      </c>
      <c r="G2609">
        <v>44717</v>
      </c>
      <c r="H2609">
        <v>-8.7890599999999999E-2</v>
      </c>
      <c r="I2609">
        <v>8.7890625</v>
      </c>
    </row>
    <row r="2610" spans="1:9" x14ac:dyDescent="0.25">
      <c r="A2610">
        <v>40150</v>
      </c>
      <c r="B2610">
        <v>0.3515625</v>
      </c>
      <c r="C2610">
        <v>-7.9900570000000002</v>
      </c>
      <c r="D2610" t="b">
        <f t="shared" si="106"/>
        <v>1</v>
      </c>
      <c r="G2610">
        <v>44738</v>
      </c>
      <c r="H2610">
        <v>0</v>
      </c>
      <c r="I2610">
        <v>0</v>
      </c>
    </row>
    <row r="2611" spans="1:9" x14ac:dyDescent="0.25">
      <c r="A2611">
        <v>40161</v>
      </c>
      <c r="B2611">
        <v>0.3515625</v>
      </c>
      <c r="C2611">
        <v>0</v>
      </c>
      <c r="D2611" t="b">
        <f t="shared" si="106"/>
        <v>0</v>
      </c>
      <c r="G2611">
        <v>44759</v>
      </c>
      <c r="H2611">
        <v>8.7890599999999999E-2</v>
      </c>
      <c r="I2611">
        <v>0</v>
      </c>
    </row>
    <row r="2612" spans="1:9" x14ac:dyDescent="0.25">
      <c r="A2612">
        <v>40171</v>
      </c>
      <c r="B2612">
        <v>0.1757812</v>
      </c>
      <c r="C2612">
        <v>-15.980114</v>
      </c>
      <c r="D2612" t="b">
        <f t="shared" si="106"/>
        <v>0</v>
      </c>
      <c r="G2612">
        <v>44780</v>
      </c>
      <c r="H2612">
        <v>0.1757812</v>
      </c>
      <c r="I2612">
        <v>0</v>
      </c>
    </row>
    <row r="2613" spans="1:9" x14ac:dyDescent="0.25">
      <c r="A2613">
        <v>40182</v>
      </c>
      <c r="B2613">
        <v>8.7890599999999999E-2</v>
      </c>
      <c r="C2613">
        <v>-8.7890625</v>
      </c>
      <c r="D2613" t="b">
        <f t="shared" si="106"/>
        <v>0</v>
      </c>
      <c r="G2613">
        <v>44811</v>
      </c>
      <c r="H2613">
        <v>0.26367190000000001</v>
      </c>
      <c r="I2613">
        <v>0</v>
      </c>
    </row>
    <row r="2614" spans="1:9" x14ac:dyDescent="0.25">
      <c r="A2614">
        <v>40192</v>
      </c>
      <c r="B2614">
        <v>0</v>
      </c>
      <c r="C2614">
        <v>-7.9900570000000002</v>
      </c>
      <c r="D2614" t="b">
        <f t="shared" si="106"/>
        <v>0</v>
      </c>
      <c r="G2614">
        <v>44905</v>
      </c>
      <c r="H2614">
        <v>0.3515625</v>
      </c>
      <c r="I2614">
        <v>0</v>
      </c>
    </row>
    <row r="2615" spans="1:9" x14ac:dyDescent="0.25">
      <c r="A2615">
        <v>40203</v>
      </c>
      <c r="B2615">
        <v>-8.7890599999999999E-2</v>
      </c>
      <c r="C2615">
        <v>-8.7890625</v>
      </c>
      <c r="D2615" t="b">
        <f t="shared" si="106"/>
        <v>0</v>
      </c>
      <c r="G2615">
        <v>44936</v>
      </c>
      <c r="H2615">
        <v>0.26367190000000001</v>
      </c>
      <c r="I2615">
        <v>0</v>
      </c>
    </row>
    <row r="2616" spans="1:9" x14ac:dyDescent="0.25">
      <c r="A2616">
        <v>40213</v>
      </c>
      <c r="B2616">
        <v>-0.1757812</v>
      </c>
      <c r="C2616">
        <v>-8.7890625</v>
      </c>
      <c r="D2616" t="b">
        <f t="shared" si="106"/>
        <v>0</v>
      </c>
      <c r="G2616">
        <v>44957</v>
      </c>
      <c r="H2616">
        <v>0.1757812</v>
      </c>
      <c r="I2616">
        <v>0</v>
      </c>
    </row>
    <row r="2617" spans="1:9" x14ac:dyDescent="0.25">
      <c r="A2617">
        <v>40223</v>
      </c>
      <c r="B2617">
        <v>-0.26367190000000001</v>
      </c>
      <c r="C2617">
        <v>-7.9900570000000002</v>
      </c>
      <c r="D2617" t="b">
        <f t="shared" si="106"/>
        <v>0</v>
      </c>
      <c r="G2617">
        <v>44978</v>
      </c>
      <c r="H2617">
        <v>8.7890599999999999E-2</v>
      </c>
      <c r="I2617">
        <v>0</v>
      </c>
    </row>
    <row r="2618" spans="1:9" x14ac:dyDescent="0.25">
      <c r="A2618">
        <v>40234</v>
      </c>
      <c r="B2618">
        <v>-0.3515625</v>
      </c>
      <c r="C2618">
        <v>-8.7890625</v>
      </c>
      <c r="D2618" t="b">
        <f t="shared" si="106"/>
        <v>0</v>
      </c>
      <c r="G2618">
        <v>44998</v>
      </c>
      <c r="H2618">
        <v>0</v>
      </c>
      <c r="I2618">
        <v>0</v>
      </c>
    </row>
    <row r="2619" spans="1:9" x14ac:dyDescent="0.25">
      <c r="A2619">
        <v>40244</v>
      </c>
      <c r="B2619">
        <v>-0.43945309999999999</v>
      </c>
      <c r="C2619">
        <v>-7.9900570000000002</v>
      </c>
      <c r="D2619" t="b">
        <f t="shared" si="106"/>
        <v>0</v>
      </c>
      <c r="G2619">
        <v>45019</v>
      </c>
      <c r="H2619">
        <v>-8.7890599999999999E-2</v>
      </c>
      <c r="I2619">
        <v>0</v>
      </c>
    </row>
    <row r="2620" spans="1:9" x14ac:dyDescent="0.25">
      <c r="A2620">
        <v>40255</v>
      </c>
      <c r="B2620">
        <v>-0.61523439999999996</v>
      </c>
      <c r="C2620">
        <v>-17.578125</v>
      </c>
      <c r="D2620" t="b">
        <f t="shared" si="106"/>
        <v>0</v>
      </c>
      <c r="G2620">
        <v>45030</v>
      </c>
      <c r="H2620">
        <v>-0.1757812</v>
      </c>
      <c r="I2620">
        <v>-8.7890625</v>
      </c>
    </row>
    <row r="2621" spans="1:9" x14ac:dyDescent="0.25">
      <c r="A2621">
        <v>40265</v>
      </c>
      <c r="B2621">
        <v>-0.703125</v>
      </c>
      <c r="C2621">
        <v>-8.7890625</v>
      </c>
      <c r="D2621" t="b">
        <f t="shared" si="106"/>
        <v>0</v>
      </c>
      <c r="G2621">
        <v>45051</v>
      </c>
      <c r="H2621">
        <v>-0.26367190000000001</v>
      </c>
      <c r="I2621">
        <v>0</v>
      </c>
    </row>
    <row r="2622" spans="1:9" x14ac:dyDescent="0.25">
      <c r="A2622">
        <v>40276</v>
      </c>
      <c r="B2622">
        <v>-0.79101560000000004</v>
      </c>
      <c r="C2622">
        <v>-7.9900570000000002</v>
      </c>
      <c r="D2622" t="b">
        <f t="shared" si="106"/>
        <v>0</v>
      </c>
      <c r="G2622">
        <v>45061</v>
      </c>
      <c r="H2622">
        <v>-0.3515625</v>
      </c>
      <c r="I2622">
        <v>-8.7890625</v>
      </c>
    </row>
    <row r="2623" spans="1:9" x14ac:dyDescent="0.25">
      <c r="A2623">
        <v>40286</v>
      </c>
      <c r="B2623">
        <v>-0.87890619999999997</v>
      </c>
      <c r="C2623">
        <v>-8.7890625</v>
      </c>
      <c r="D2623" t="b">
        <f t="shared" si="106"/>
        <v>0</v>
      </c>
      <c r="G2623">
        <v>45082</v>
      </c>
      <c r="H2623">
        <v>-0.43945309999999999</v>
      </c>
      <c r="I2623">
        <v>0</v>
      </c>
    </row>
    <row r="2624" spans="1:9" x14ac:dyDescent="0.25">
      <c r="A2624">
        <v>40296</v>
      </c>
      <c r="B2624">
        <v>-0.96679689999999996</v>
      </c>
      <c r="C2624">
        <v>-7.9900570000000002</v>
      </c>
      <c r="D2624" t="b">
        <f t="shared" si="106"/>
        <v>0</v>
      </c>
      <c r="G2624">
        <v>45113</v>
      </c>
      <c r="H2624">
        <v>-0.52734380000000003</v>
      </c>
      <c r="I2624">
        <v>0</v>
      </c>
    </row>
    <row r="2625" spans="1:9" x14ac:dyDescent="0.25">
      <c r="A2625">
        <v>40307</v>
      </c>
      <c r="B2625">
        <v>-1.0546875</v>
      </c>
      <c r="C2625">
        <v>-8.7890625</v>
      </c>
      <c r="D2625" t="b">
        <f t="shared" si="106"/>
        <v>0</v>
      </c>
      <c r="G2625">
        <v>45134</v>
      </c>
      <c r="H2625">
        <v>-0.61523439999999996</v>
      </c>
      <c r="I2625">
        <v>0</v>
      </c>
    </row>
    <row r="2626" spans="1:9" x14ac:dyDescent="0.25">
      <c r="A2626">
        <v>40317</v>
      </c>
      <c r="B2626">
        <v>-1.1425780999999999</v>
      </c>
      <c r="C2626">
        <v>-7.9900570000000002</v>
      </c>
      <c r="D2626" t="b">
        <f t="shared" si="106"/>
        <v>1</v>
      </c>
      <c r="G2626">
        <v>45176</v>
      </c>
      <c r="H2626">
        <v>-0.703125</v>
      </c>
      <c r="I2626">
        <v>0</v>
      </c>
    </row>
    <row r="2627" spans="1:9" x14ac:dyDescent="0.25">
      <c r="A2627">
        <v>40328</v>
      </c>
      <c r="B2627">
        <v>-1.1425780999999999</v>
      </c>
      <c r="C2627">
        <v>0</v>
      </c>
      <c r="D2627" t="b">
        <f t="shared" ref="D2627:D2690" si="107">B2627=B2628</f>
        <v>0</v>
      </c>
      <c r="G2627">
        <v>45207</v>
      </c>
      <c r="H2627">
        <v>-0.79101560000000004</v>
      </c>
      <c r="I2627">
        <v>0</v>
      </c>
    </row>
    <row r="2628" spans="1:9" x14ac:dyDescent="0.25">
      <c r="A2628">
        <v>40338</v>
      </c>
      <c r="B2628">
        <v>-1.2304687999999999</v>
      </c>
      <c r="C2628">
        <v>-8.7890625</v>
      </c>
      <c r="D2628" t="b">
        <f t="shared" si="107"/>
        <v>0</v>
      </c>
      <c r="G2628">
        <v>45259</v>
      </c>
      <c r="H2628">
        <v>-0.703125</v>
      </c>
      <c r="I2628">
        <v>0</v>
      </c>
    </row>
    <row r="2629" spans="1:9" x14ac:dyDescent="0.25">
      <c r="A2629">
        <v>40348</v>
      </c>
      <c r="B2629">
        <v>-1.3183594000000001</v>
      </c>
      <c r="C2629">
        <v>-7.9900570000000002</v>
      </c>
      <c r="D2629" t="b">
        <f t="shared" si="107"/>
        <v>1</v>
      </c>
      <c r="G2629">
        <v>45280</v>
      </c>
      <c r="H2629">
        <v>-0.61523439999999996</v>
      </c>
      <c r="I2629">
        <v>0</v>
      </c>
    </row>
    <row r="2630" spans="1:9" x14ac:dyDescent="0.25">
      <c r="A2630">
        <v>40359</v>
      </c>
      <c r="B2630">
        <v>-1.3183594000000001</v>
      </c>
      <c r="C2630">
        <v>0</v>
      </c>
      <c r="D2630" t="b">
        <f t="shared" si="107"/>
        <v>1</v>
      </c>
      <c r="G2630">
        <v>45301</v>
      </c>
      <c r="H2630">
        <v>-0.52734380000000003</v>
      </c>
      <c r="I2630">
        <v>0</v>
      </c>
    </row>
    <row r="2631" spans="1:9" x14ac:dyDescent="0.25">
      <c r="A2631">
        <v>40369</v>
      </c>
      <c r="B2631">
        <v>-1.3183594000000001</v>
      </c>
      <c r="C2631">
        <v>0</v>
      </c>
      <c r="D2631" t="b">
        <f t="shared" si="107"/>
        <v>1</v>
      </c>
      <c r="G2631">
        <v>45322</v>
      </c>
      <c r="H2631">
        <v>-0.43945309999999999</v>
      </c>
      <c r="I2631">
        <v>0</v>
      </c>
    </row>
    <row r="2632" spans="1:9" x14ac:dyDescent="0.25">
      <c r="A2632">
        <v>40380</v>
      </c>
      <c r="B2632">
        <v>-1.3183594000000001</v>
      </c>
      <c r="C2632">
        <v>0</v>
      </c>
      <c r="D2632" t="b">
        <f t="shared" si="107"/>
        <v>1</v>
      </c>
      <c r="G2632">
        <v>45332</v>
      </c>
      <c r="H2632">
        <v>-0.3515625</v>
      </c>
      <c r="I2632">
        <v>7.9900570000000002</v>
      </c>
    </row>
    <row r="2633" spans="1:9" x14ac:dyDescent="0.25">
      <c r="A2633">
        <v>40390</v>
      </c>
      <c r="B2633">
        <v>-1.3183594000000001</v>
      </c>
      <c r="C2633">
        <v>0</v>
      </c>
      <c r="D2633" t="b">
        <f t="shared" si="107"/>
        <v>0</v>
      </c>
      <c r="G2633">
        <v>45353</v>
      </c>
      <c r="H2633">
        <v>-0.26367190000000001</v>
      </c>
      <c r="I2633">
        <v>0</v>
      </c>
    </row>
    <row r="2634" spans="1:9" x14ac:dyDescent="0.25">
      <c r="A2634">
        <v>40401</v>
      </c>
      <c r="B2634">
        <v>-1.40625</v>
      </c>
      <c r="C2634">
        <v>-8.7890625</v>
      </c>
      <c r="D2634" t="b">
        <f t="shared" si="107"/>
        <v>0</v>
      </c>
      <c r="G2634">
        <v>45363</v>
      </c>
      <c r="H2634">
        <v>-0.1757812</v>
      </c>
      <c r="I2634">
        <v>7.9900570000000002</v>
      </c>
    </row>
    <row r="2635" spans="1:9" x14ac:dyDescent="0.25">
      <c r="A2635">
        <v>40411</v>
      </c>
      <c r="B2635">
        <v>-1.3183594000000001</v>
      </c>
      <c r="C2635">
        <v>8.7890625</v>
      </c>
      <c r="D2635" t="b">
        <f t="shared" si="107"/>
        <v>1</v>
      </c>
      <c r="G2635">
        <v>45384</v>
      </c>
      <c r="H2635">
        <v>-8.7890599999999999E-2</v>
      </c>
      <c r="I2635">
        <v>0</v>
      </c>
    </row>
    <row r="2636" spans="1:9" x14ac:dyDescent="0.25">
      <c r="A2636">
        <v>40421</v>
      </c>
      <c r="B2636">
        <v>-1.3183594000000001</v>
      </c>
      <c r="C2636">
        <v>0</v>
      </c>
      <c r="D2636" t="b">
        <f t="shared" si="107"/>
        <v>1</v>
      </c>
      <c r="G2636">
        <v>45405</v>
      </c>
      <c r="H2636">
        <v>0</v>
      </c>
      <c r="I2636">
        <v>0</v>
      </c>
    </row>
    <row r="2637" spans="1:9" x14ac:dyDescent="0.25">
      <c r="A2637">
        <v>40432</v>
      </c>
      <c r="B2637">
        <v>-1.3183594000000001</v>
      </c>
      <c r="C2637">
        <v>0</v>
      </c>
      <c r="D2637" t="b">
        <f t="shared" si="107"/>
        <v>0</v>
      </c>
      <c r="G2637">
        <v>45426</v>
      </c>
      <c r="H2637">
        <v>8.7890599999999999E-2</v>
      </c>
      <c r="I2637">
        <v>0</v>
      </c>
    </row>
    <row r="2638" spans="1:9" x14ac:dyDescent="0.25">
      <c r="A2638">
        <v>40442</v>
      </c>
      <c r="B2638">
        <v>-1.2304687999999999</v>
      </c>
      <c r="C2638">
        <v>7.9900570000000002</v>
      </c>
      <c r="D2638" t="b">
        <f t="shared" si="107"/>
        <v>0</v>
      </c>
      <c r="G2638">
        <v>45447</v>
      </c>
      <c r="H2638">
        <v>0.1757812</v>
      </c>
      <c r="I2638">
        <v>0</v>
      </c>
    </row>
    <row r="2639" spans="1:9" x14ac:dyDescent="0.25">
      <c r="A2639">
        <v>40453</v>
      </c>
      <c r="B2639">
        <v>-1.1425780999999999</v>
      </c>
      <c r="C2639">
        <v>8.7890625</v>
      </c>
      <c r="D2639" t="b">
        <f t="shared" si="107"/>
        <v>1</v>
      </c>
      <c r="G2639">
        <v>45468</v>
      </c>
      <c r="H2639">
        <v>0.26367190000000001</v>
      </c>
      <c r="I2639">
        <v>0</v>
      </c>
    </row>
    <row r="2640" spans="1:9" x14ac:dyDescent="0.25">
      <c r="A2640">
        <v>40463</v>
      </c>
      <c r="B2640">
        <v>-1.1425780999999999</v>
      </c>
      <c r="C2640">
        <v>0</v>
      </c>
      <c r="D2640" t="b">
        <f t="shared" si="107"/>
        <v>0</v>
      </c>
      <c r="G2640">
        <v>45499</v>
      </c>
      <c r="H2640">
        <v>0.3515625</v>
      </c>
      <c r="I2640">
        <v>0</v>
      </c>
    </row>
    <row r="2641" spans="1:9" x14ac:dyDescent="0.25">
      <c r="A2641">
        <v>40474</v>
      </c>
      <c r="B2641">
        <v>-1.0546875</v>
      </c>
      <c r="C2641">
        <v>8.7890625</v>
      </c>
      <c r="D2641" t="b">
        <f t="shared" si="107"/>
        <v>0</v>
      </c>
      <c r="G2641">
        <v>45509</v>
      </c>
      <c r="H2641">
        <v>0.43945309999999999</v>
      </c>
      <c r="I2641">
        <v>7.9900570000000002</v>
      </c>
    </row>
    <row r="2642" spans="1:9" x14ac:dyDescent="0.25">
      <c r="A2642">
        <v>40484</v>
      </c>
      <c r="B2642">
        <v>-0.96679689999999996</v>
      </c>
      <c r="C2642">
        <v>8.7890625</v>
      </c>
      <c r="D2642" t="b">
        <f t="shared" si="107"/>
        <v>0</v>
      </c>
      <c r="G2642">
        <v>45520</v>
      </c>
      <c r="H2642">
        <v>0.3515625</v>
      </c>
      <c r="I2642">
        <v>-8.7890625</v>
      </c>
    </row>
    <row r="2643" spans="1:9" x14ac:dyDescent="0.25">
      <c r="A2643">
        <v>40494</v>
      </c>
      <c r="B2643">
        <v>-0.87890619999999997</v>
      </c>
      <c r="C2643">
        <v>7.9900570000000002</v>
      </c>
      <c r="D2643" t="b">
        <f t="shared" si="107"/>
        <v>0</v>
      </c>
      <c r="G2643">
        <v>45572</v>
      </c>
      <c r="H2643">
        <v>0.43945309999999999</v>
      </c>
      <c r="I2643">
        <v>0</v>
      </c>
    </row>
    <row r="2644" spans="1:9" x14ac:dyDescent="0.25">
      <c r="A2644">
        <v>40505</v>
      </c>
      <c r="B2644">
        <v>-0.79101560000000004</v>
      </c>
      <c r="C2644">
        <v>8.7890625</v>
      </c>
      <c r="D2644" t="b">
        <f t="shared" si="107"/>
        <v>0</v>
      </c>
      <c r="G2644">
        <v>45614</v>
      </c>
      <c r="H2644">
        <v>0.3515625</v>
      </c>
      <c r="I2644">
        <v>0</v>
      </c>
    </row>
    <row r="2645" spans="1:9" x14ac:dyDescent="0.25">
      <c r="A2645">
        <v>40515</v>
      </c>
      <c r="B2645">
        <v>-0.703125</v>
      </c>
      <c r="C2645">
        <v>7.9900570000000002</v>
      </c>
      <c r="D2645" t="b">
        <f t="shared" si="107"/>
        <v>0</v>
      </c>
    </row>
    <row r="2646" spans="1:9" x14ac:dyDescent="0.25">
      <c r="A2646">
        <v>40526</v>
      </c>
      <c r="B2646">
        <v>-0.61523439999999996</v>
      </c>
      <c r="C2646">
        <v>8.7890625</v>
      </c>
      <c r="D2646" t="b">
        <f t="shared" si="107"/>
        <v>0</v>
      </c>
    </row>
    <row r="2647" spans="1:9" x14ac:dyDescent="0.25">
      <c r="A2647">
        <v>40536</v>
      </c>
      <c r="B2647">
        <v>-0.52734380000000003</v>
      </c>
      <c r="C2647">
        <v>7.9900570000000002</v>
      </c>
      <c r="D2647" t="b">
        <f t="shared" si="107"/>
        <v>0</v>
      </c>
    </row>
    <row r="2648" spans="1:9" x14ac:dyDescent="0.25">
      <c r="A2648">
        <v>40547</v>
      </c>
      <c r="B2648">
        <v>-0.43945309999999999</v>
      </c>
      <c r="C2648">
        <v>8.7890625</v>
      </c>
      <c r="D2648" t="b">
        <f t="shared" si="107"/>
        <v>0</v>
      </c>
    </row>
    <row r="2649" spans="1:9" x14ac:dyDescent="0.25">
      <c r="A2649">
        <v>40557</v>
      </c>
      <c r="B2649">
        <v>-0.3515625</v>
      </c>
      <c r="C2649">
        <v>8.7890625</v>
      </c>
      <c r="D2649" t="b">
        <f t="shared" si="107"/>
        <v>0</v>
      </c>
    </row>
    <row r="2650" spans="1:9" x14ac:dyDescent="0.25">
      <c r="A2650">
        <v>40567</v>
      </c>
      <c r="B2650">
        <v>-0.26367190000000001</v>
      </c>
      <c r="C2650">
        <v>7.9900570000000002</v>
      </c>
      <c r="D2650" t="b">
        <f t="shared" si="107"/>
        <v>0</v>
      </c>
    </row>
    <row r="2651" spans="1:9" x14ac:dyDescent="0.25">
      <c r="A2651">
        <v>40578</v>
      </c>
      <c r="B2651">
        <v>-8.7890599999999999E-2</v>
      </c>
      <c r="C2651">
        <v>17.578125</v>
      </c>
      <c r="D2651" t="b">
        <f t="shared" si="107"/>
        <v>0</v>
      </c>
    </row>
    <row r="2652" spans="1:9" x14ac:dyDescent="0.25">
      <c r="A2652">
        <v>40588</v>
      </c>
      <c r="B2652">
        <v>0</v>
      </c>
      <c r="C2652">
        <v>7.9900570000000002</v>
      </c>
      <c r="D2652" t="b">
        <f t="shared" si="107"/>
        <v>0</v>
      </c>
    </row>
    <row r="2653" spans="1:9" x14ac:dyDescent="0.25">
      <c r="A2653">
        <v>40599</v>
      </c>
      <c r="B2653">
        <v>8.7890599999999999E-2</v>
      </c>
      <c r="C2653">
        <v>8.7890625</v>
      </c>
      <c r="D2653" t="b">
        <f t="shared" si="107"/>
        <v>0</v>
      </c>
    </row>
    <row r="2654" spans="1:9" x14ac:dyDescent="0.25">
      <c r="A2654">
        <v>40609</v>
      </c>
      <c r="B2654">
        <v>0.1757812</v>
      </c>
      <c r="C2654">
        <v>7.9900570000000002</v>
      </c>
      <c r="D2654" t="b">
        <f t="shared" si="107"/>
        <v>0</v>
      </c>
    </row>
    <row r="2655" spans="1:9" x14ac:dyDescent="0.25">
      <c r="A2655">
        <v>40620</v>
      </c>
      <c r="B2655">
        <v>0.26367190000000001</v>
      </c>
      <c r="C2655">
        <v>8.7890625</v>
      </c>
      <c r="D2655" t="b">
        <f t="shared" si="107"/>
        <v>0</v>
      </c>
    </row>
    <row r="2656" spans="1:9" x14ac:dyDescent="0.25">
      <c r="A2656">
        <v>40630</v>
      </c>
      <c r="B2656">
        <v>0.3515625</v>
      </c>
      <c r="C2656">
        <v>8.7890625</v>
      </c>
      <c r="D2656" t="b">
        <f t="shared" si="107"/>
        <v>1</v>
      </c>
    </row>
    <row r="2657" spans="1:4" x14ac:dyDescent="0.25">
      <c r="A2657">
        <v>40640</v>
      </c>
      <c r="B2657">
        <v>0.3515625</v>
      </c>
      <c r="C2657">
        <v>0</v>
      </c>
      <c r="D2657" t="b">
        <f t="shared" si="107"/>
        <v>0</v>
      </c>
    </row>
    <row r="2658" spans="1:4" x14ac:dyDescent="0.25">
      <c r="A2658">
        <v>40651</v>
      </c>
      <c r="B2658">
        <v>0.43945309999999999</v>
      </c>
      <c r="C2658">
        <v>8.7890625</v>
      </c>
      <c r="D2658" t="b">
        <f t="shared" si="107"/>
        <v>0</v>
      </c>
    </row>
    <row r="2659" spans="1:4" x14ac:dyDescent="0.25">
      <c r="A2659">
        <v>40661</v>
      </c>
      <c r="B2659">
        <v>0.52734380000000003</v>
      </c>
      <c r="C2659">
        <v>7.9900570000000002</v>
      </c>
      <c r="D2659" t="b">
        <f t="shared" si="107"/>
        <v>0</v>
      </c>
    </row>
    <row r="2660" spans="1:4" x14ac:dyDescent="0.25">
      <c r="A2660">
        <v>40672</v>
      </c>
      <c r="B2660">
        <v>0.61523439999999996</v>
      </c>
      <c r="C2660">
        <v>8.7890625</v>
      </c>
      <c r="D2660" t="b">
        <f t="shared" si="107"/>
        <v>1</v>
      </c>
    </row>
    <row r="2661" spans="1:4" x14ac:dyDescent="0.25">
      <c r="A2661">
        <v>40682</v>
      </c>
      <c r="B2661">
        <v>0.61523439999999996</v>
      </c>
      <c r="C2661">
        <v>0</v>
      </c>
      <c r="D2661" t="b">
        <f t="shared" si="107"/>
        <v>0</v>
      </c>
    </row>
    <row r="2662" spans="1:4" x14ac:dyDescent="0.25">
      <c r="A2662">
        <v>40693</v>
      </c>
      <c r="B2662">
        <v>0.703125</v>
      </c>
      <c r="C2662">
        <v>8.7890625</v>
      </c>
      <c r="D2662" t="b">
        <f t="shared" si="107"/>
        <v>1</v>
      </c>
    </row>
    <row r="2663" spans="1:4" x14ac:dyDescent="0.25">
      <c r="A2663">
        <v>40703</v>
      </c>
      <c r="B2663">
        <v>0.703125</v>
      </c>
      <c r="C2663">
        <v>0</v>
      </c>
      <c r="D2663" t="b">
        <f t="shared" si="107"/>
        <v>0</v>
      </c>
    </row>
    <row r="2664" spans="1:4" x14ac:dyDescent="0.25">
      <c r="A2664">
        <v>40713</v>
      </c>
      <c r="B2664">
        <v>0.79101560000000004</v>
      </c>
      <c r="C2664">
        <v>7.9900570000000002</v>
      </c>
      <c r="D2664" t="b">
        <f t="shared" si="107"/>
        <v>1</v>
      </c>
    </row>
    <row r="2665" spans="1:4" x14ac:dyDescent="0.25">
      <c r="A2665">
        <v>40724</v>
      </c>
      <c r="B2665">
        <v>0.79101560000000004</v>
      </c>
      <c r="C2665">
        <v>0</v>
      </c>
      <c r="D2665" t="b">
        <f t="shared" si="107"/>
        <v>1</v>
      </c>
    </row>
    <row r="2666" spans="1:4" x14ac:dyDescent="0.25">
      <c r="A2666">
        <v>40734</v>
      </c>
      <c r="B2666">
        <v>0.79101560000000004</v>
      </c>
      <c r="C2666">
        <v>0</v>
      </c>
      <c r="D2666" t="b">
        <f t="shared" si="107"/>
        <v>1</v>
      </c>
    </row>
    <row r="2667" spans="1:4" x14ac:dyDescent="0.25">
      <c r="A2667">
        <v>40745</v>
      </c>
      <c r="B2667">
        <v>0.79101560000000004</v>
      </c>
      <c r="C2667">
        <v>0</v>
      </c>
      <c r="D2667" t="b">
        <f t="shared" si="107"/>
        <v>1</v>
      </c>
    </row>
    <row r="2668" spans="1:4" x14ac:dyDescent="0.25">
      <c r="A2668">
        <v>40755</v>
      </c>
      <c r="B2668">
        <v>0.79101560000000004</v>
      </c>
      <c r="C2668">
        <v>0</v>
      </c>
      <c r="D2668" t="b">
        <f t="shared" si="107"/>
        <v>0</v>
      </c>
    </row>
    <row r="2669" spans="1:4" x14ac:dyDescent="0.25">
      <c r="A2669">
        <v>40766</v>
      </c>
      <c r="B2669">
        <v>0.703125</v>
      </c>
      <c r="C2669">
        <v>-8.7890625</v>
      </c>
      <c r="D2669" t="b">
        <f t="shared" si="107"/>
        <v>1</v>
      </c>
    </row>
    <row r="2670" spans="1:4" x14ac:dyDescent="0.25">
      <c r="A2670">
        <v>40776</v>
      </c>
      <c r="B2670">
        <v>0.703125</v>
      </c>
      <c r="C2670">
        <v>0</v>
      </c>
      <c r="D2670" t="b">
        <f t="shared" si="107"/>
        <v>0</v>
      </c>
    </row>
    <row r="2671" spans="1:4" x14ac:dyDescent="0.25">
      <c r="A2671">
        <v>40786</v>
      </c>
      <c r="B2671">
        <v>0.61523439999999996</v>
      </c>
      <c r="C2671">
        <v>-7.9900570000000002</v>
      </c>
      <c r="D2671" t="b">
        <f t="shared" si="107"/>
        <v>1</v>
      </c>
    </row>
    <row r="2672" spans="1:4" x14ac:dyDescent="0.25">
      <c r="A2672">
        <v>40797</v>
      </c>
      <c r="B2672">
        <v>0.61523439999999996</v>
      </c>
      <c r="C2672">
        <v>0</v>
      </c>
      <c r="D2672" t="b">
        <f t="shared" si="107"/>
        <v>1</v>
      </c>
    </row>
    <row r="2673" spans="1:4" x14ac:dyDescent="0.25">
      <c r="A2673">
        <v>40807</v>
      </c>
      <c r="B2673">
        <v>0.61523439999999996</v>
      </c>
      <c r="C2673">
        <v>0</v>
      </c>
      <c r="D2673" t="b">
        <f t="shared" si="107"/>
        <v>0</v>
      </c>
    </row>
    <row r="2674" spans="1:4" x14ac:dyDescent="0.25">
      <c r="A2674">
        <v>40818</v>
      </c>
      <c r="B2674">
        <v>0.52734380000000003</v>
      </c>
      <c r="C2674">
        <v>-8.7890625</v>
      </c>
      <c r="D2674" t="b">
        <f t="shared" si="107"/>
        <v>0</v>
      </c>
    </row>
    <row r="2675" spans="1:4" x14ac:dyDescent="0.25">
      <c r="A2675">
        <v>40828</v>
      </c>
      <c r="B2675">
        <v>0.43945309999999999</v>
      </c>
      <c r="C2675">
        <v>-8.7890625</v>
      </c>
      <c r="D2675" t="b">
        <f t="shared" si="107"/>
        <v>0</v>
      </c>
    </row>
    <row r="2676" spans="1:4" x14ac:dyDescent="0.25">
      <c r="A2676">
        <v>40839</v>
      </c>
      <c r="B2676">
        <v>0.3515625</v>
      </c>
      <c r="C2676">
        <v>-7.9900570000000002</v>
      </c>
      <c r="D2676" t="b">
        <f t="shared" si="107"/>
        <v>0</v>
      </c>
    </row>
    <row r="2677" spans="1:4" x14ac:dyDescent="0.25">
      <c r="A2677">
        <v>40849</v>
      </c>
      <c r="B2677">
        <v>0.26367190000000001</v>
      </c>
      <c r="C2677">
        <v>-8.7890625</v>
      </c>
      <c r="D2677" t="b">
        <f t="shared" si="107"/>
        <v>0</v>
      </c>
    </row>
    <row r="2678" spans="1:4" x14ac:dyDescent="0.25">
      <c r="A2678">
        <v>40859</v>
      </c>
      <c r="B2678">
        <v>0.1757812</v>
      </c>
      <c r="C2678">
        <v>-7.9900570000000002</v>
      </c>
      <c r="D2678" t="b">
        <f t="shared" si="107"/>
        <v>0</v>
      </c>
    </row>
    <row r="2679" spans="1:4" x14ac:dyDescent="0.25">
      <c r="A2679">
        <v>40870</v>
      </c>
      <c r="B2679">
        <v>8.7890599999999999E-2</v>
      </c>
      <c r="C2679">
        <v>-8.7890625</v>
      </c>
      <c r="D2679" t="b">
        <f t="shared" si="107"/>
        <v>0</v>
      </c>
    </row>
    <row r="2680" spans="1:4" x14ac:dyDescent="0.25">
      <c r="A2680">
        <v>40880</v>
      </c>
      <c r="B2680">
        <v>0</v>
      </c>
      <c r="C2680">
        <v>-7.9900570000000002</v>
      </c>
      <c r="D2680" t="b">
        <f t="shared" si="107"/>
        <v>0</v>
      </c>
    </row>
    <row r="2681" spans="1:4" x14ac:dyDescent="0.25">
      <c r="A2681">
        <v>40891</v>
      </c>
      <c r="B2681">
        <v>-8.7890599999999999E-2</v>
      </c>
      <c r="C2681">
        <v>-8.7890625</v>
      </c>
      <c r="D2681" t="b">
        <f t="shared" si="107"/>
        <v>0</v>
      </c>
    </row>
    <row r="2682" spans="1:4" x14ac:dyDescent="0.25">
      <c r="A2682">
        <v>40901</v>
      </c>
      <c r="B2682">
        <v>-0.1757812</v>
      </c>
      <c r="C2682">
        <v>-8.7890625</v>
      </c>
      <c r="D2682" t="b">
        <f t="shared" si="107"/>
        <v>0</v>
      </c>
    </row>
    <row r="2683" spans="1:4" x14ac:dyDescent="0.25">
      <c r="A2683">
        <v>40911</v>
      </c>
      <c r="B2683">
        <v>-0.26367190000000001</v>
      </c>
      <c r="C2683">
        <v>-7.9900570000000002</v>
      </c>
      <c r="D2683" t="b">
        <f t="shared" si="107"/>
        <v>0</v>
      </c>
    </row>
    <row r="2684" spans="1:4" x14ac:dyDescent="0.25">
      <c r="A2684">
        <v>40922</v>
      </c>
      <c r="B2684">
        <v>-0.3515625</v>
      </c>
      <c r="C2684">
        <v>-8.7890625</v>
      </c>
      <c r="D2684" t="b">
        <f t="shared" si="107"/>
        <v>0</v>
      </c>
    </row>
    <row r="2685" spans="1:4" x14ac:dyDescent="0.25">
      <c r="A2685">
        <v>40932</v>
      </c>
      <c r="B2685">
        <v>-0.43945309999999999</v>
      </c>
      <c r="C2685">
        <v>-7.9900570000000002</v>
      </c>
      <c r="D2685" t="b">
        <f t="shared" si="107"/>
        <v>0</v>
      </c>
    </row>
    <row r="2686" spans="1:4" x14ac:dyDescent="0.25">
      <c r="A2686">
        <v>40943</v>
      </c>
      <c r="B2686">
        <v>-0.52734380000000003</v>
      </c>
      <c r="C2686">
        <v>-8.7890625</v>
      </c>
      <c r="D2686" t="b">
        <f t="shared" si="107"/>
        <v>0</v>
      </c>
    </row>
    <row r="2687" spans="1:4" x14ac:dyDescent="0.25">
      <c r="A2687">
        <v>40953</v>
      </c>
      <c r="B2687">
        <v>-0.61523439999999996</v>
      </c>
      <c r="C2687">
        <v>-7.9900570000000002</v>
      </c>
      <c r="D2687" t="b">
        <f t="shared" si="107"/>
        <v>0</v>
      </c>
    </row>
    <row r="2688" spans="1:4" x14ac:dyDescent="0.25">
      <c r="A2688">
        <v>40964</v>
      </c>
      <c r="B2688">
        <v>-0.703125</v>
      </c>
      <c r="C2688">
        <v>-8.7890625</v>
      </c>
      <c r="D2688" t="b">
        <f t="shared" si="107"/>
        <v>0</v>
      </c>
    </row>
    <row r="2689" spans="1:4" x14ac:dyDescent="0.25">
      <c r="A2689">
        <v>40974</v>
      </c>
      <c r="B2689">
        <v>-0.79101560000000004</v>
      </c>
      <c r="C2689">
        <v>-8.7890625</v>
      </c>
      <c r="D2689" t="b">
        <f t="shared" si="107"/>
        <v>0</v>
      </c>
    </row>
    <row r="2690" spans="1:4" x14ac:dyDescent="0.25">
      <c r="A2690">
        <v>40984</v>
      </c>
      <c r="B2690">
        <v>-0.87890619999999997</v>
      </c>
      <c r="C2690">
        <v>-7.9900570000000002</v>
      </c>
      <c r="D2690" t="b">
        <f t="shared" si="107"/>
        <v>0</v>
      </c>
    </row>
    <row r="2691" spans="1:4" x14ac:dyDescent="0.25">
      <c r="A2691">
        <v>40995</v>
      </c>
      <c r="B2691">
        <v>-0.96679689999999996</v>
      </c>
      <c r="C2691">
        <v>-8.7890625</v>
      </c>
      <c r="D2691" t="b">
        <f t="shared" ref="D2691:D2754" si="108">B2691=B2692</f>
        <v>0</v>
      </c>
    </row>
    <row r="2692" spans="1:4" x14ac:dyDescent="0.25">
      <c r="A2692">
        <v>41005</v>
      </c>
      <c r="B2692">
        <v>-1.0546875</v>
      </c>
      <c r="C2692">
        <v>-7.9900570000000002</v>
      </c>
      <c r="D2692" t="b">
        <f t="shared" si="108"/>
        <v>1</v>
      </c>
    </row>
    <row r="2693" spans="1:4" x14ac:dyDescent="0.25">
      <c r="A2693">
        <v>41016</v>
      </c>
      <c r="B2693">
        <v>-1.0546875</v>
      </c>
      <c r="C2693">
        <v>0</v>
      </c>
      <c r="D2693" t="b">
        <f t="shared" si="108"/>
        <v>0</v>
      </c>
    </row>
    <row r="2694" spans="1:4" x14ac:dyDescent="0.25">
      <c r="A2694">
        <v>41026</v>
      </c>
      <c r="B2694">
        <v>-1.1425780999999999</v>
      </c>
      <c r="C2694">
        <v>-7.9900570000000002</v>
      </c>
      <c r="D2694" t="b">
        <f t="shared" si="108"/>
        <v>1</v>
      </c>
    </row>
    <row r="2695" spans="1:4" x14ac:dyDescent="0.25">
      <c r="A2695">
        <v>41037</v>
      </c>
      <c r="B2695">
        <v>-1.1425780999999999</v>
      </c>
      <c r="C2695">
        <v>0</v>
      </c>
      <c r="D2695" t="b">
        <f t="shared" si="108"/>
        <v>0</v>
      </c>
    </row>
    <row r="2696" spans="1:4" x14ac:dyDescent="0.25">
      <c r="A2696">
        <v>41047</v>
      </c>
      <c r="B2696">
        <v>-1.2304687999999999</v>
      </c>
      <c r="C2696">
        <v>-8.7890625</v>
      </c>
      <c r="D2696" t="b">
        <f t="shared" si="108"/>
        <v>1</v>
      </c>
    </row>
    <row r="2697" spans="1:4" x14ac:dyDescent="0.25">
      <c r="A2697">
        <v>41057</v>
      </c>
      <c r="B2697">
        <v>-1.2304687999999999</v>
      </c>
      <c r="C2697">
        <v>0</v>
      </c>
      <c r="D2697" t="b">
        <f t="shared" si="108"/>
        <v>1</v>
      </c>
    </row>
    <row r="2698" spans="1:4" x14ac:dyDescent="0.25">
      <c r="A2698">
        <v>41068</v>
      </c>
      <c r="B2698">
        <v>-1.2304687999999999</v>
      </c>
      <c r="C2698">
        <v>0</v>
      </c>
      <c r="D2698" t="b">
        <f t="shared" si="108"/>
        <v>1</v>
      </c>
    </row>
    <row r="2699" spans="1:4" x14ac:dyDescent="0.25">
      <c r="A2699">
        <v>41078</v>
      </c>
      <c r="B2699">
        <v>-1.2304687999999999</v>
      </c>
      <c r="C2699">
        <v>0</v>
      </c>
      <c r="D2699" t="b">
        <f t="shared" si="108"/>
        <v>1</v>
      </c>
    </row>
    <row r="2700" spans="1:4" x14ac:dyDescent="0.25">
      <c r="A2700">
        <v>41089</v>
      </c>
      <c r="B2700">
        <v>-1.2304687999999999</v>
      </c>
      <c r="C2700">
        <v>0</v>
      </c>
      <c r="D2700" t="b">
        <f t="shared" si="108"/>
        <v>1</v>
      </c>
    </row>
    <row r="2701" spans="1:4" x14ac:dyDescent="0.25">
      <c r="A2701">
        <v>41099</v>
      </c>
      <c r="B2701">
        <v>-1.2304687999999999</v>
      </c>
      <c r="C2701">
        <v>0</v>
      </c>
      <c r="D2701" t="b">
        <f t="shared" si="108"/>
        <v>1</v>
      </c>
    </row>
    <row r="2702" spans="1:4" x14ac:dyDescent="0.25">
      <c r="A2702">
        <v>41110</v>
      </c>
      <c r="B2702">
        <v>-1.2304687999999999</v>
      </c>
      <c r="C2702">
        <v>0</v>
      </c>
      <c r="D2702" t="b">
        <f t="shared" si="108"/>
        <v>1</v>
      </c>
    </row>
    <row r="2703" spans="1:4" x14ac:dyDescent="0.25">
      <c r="A2703">
        <v>41120</v>
      </c>
      <c r="B2703">
        <v>-1.2304687999999999</v>
      </c>
      <c r="C2703">
        <v>0</v>
      </c>
      <c r="D2703" t="b">
        <f t="shared" si="108"/>
        <v>0</v>
      </c>
    </row>
    <row r="2704" spans="1:4" x14ac:dyDescent="0.25">
      <c r="A2704">
        <v>41130</v>
      </c>
      <c r="B2704">
        <v>-1.1425780999999999</v>
      </c>
      <c r="C2704">
        <v>7.9900570000000002</v>
      </c>
      <c r="D2704" t="b">
        <f t="shared" si="108"/>
        <v>1</v>
      </c>
    </row>
    <row r="2705" spans="1:4" x14ac:dyDescent="0.25">
      <c r="A2705">
        <v>41141</v>
      </c>
      <c r="B2705">
        <v>-1.1425780999999999</v>
      </c>
      <c r="C2705">
        <v>0</v>
      </c>
      <c r="D2705" t="b">
        <f t="shared" si="108"/>
        <v>0</v>
      </c>
    </row>
    <row r="2706" spans="1:4" x14ac:dyDescent="0.25">
      <c r="A2706">
        <v>41151</v>
      </c>
      <c r="B2706">
        <v>-1.0546875</v>
      </c>
      <c r="C2706">
        <v>7.9900570000000002</v>
      </c>
      <c r="D2706" t="b">
        <f t="shared" si="108"/>
        <v>0</v>
      </c>
    </row>
    <row r="2707" spans="1:4" x14ac:dyDescent="0.25">
      <c r="A2707">
        <v>41162</v>
      </c>
      <c r="B2707">
        <v>-0.96679689999999996</v>
      </c>
      <c r="C2707">
        <v>8.7890625</v>
      </c>
      <c r="D2707" t="b">
        <f t="shared" si="108"/>
        <v>1</v>
      </c>
    </row>
    <row r="2708" spans="1:4" x14ac:dyDescent="0.25">
      <c r="A2708">
        <v>41172</v>
      </c>
      <c r="B2708">
        <v>-0.96679689999999996</v>
      </c>
      <c r="C2708">
        <v>0</v>
      </c>
      <c r="D2708" t="b">
        <f t="shared" si="108"/>
        <v>0</v>
      </c>
    </row>
    <row r="2709" spans="1:4" x14ac:dyDescent="0.25">
      <c r="A2709">
        <v>41183</v>
      </c>
      <c r="B2709">
        <v>-0.87890619999999997</v>
      </c>
      <c r="C2709">
        <v>8.7890625</v>
      </c>
      <c r="D2709" t="b">
        <f t="shared" si="108"/>
        <v>0</v>
      </c>
    </row>
    <row r="2710" spans="1:4" x14ac:dyDescent="0.25">
      <c r="A2710">
        <v>41193</v>
      </c>
      <c r="B2710">
        <v>-0.79101560000000004</v>
      </c>
      <c r="C2710">
        <v>8.7890625</v>
      </c>
      <c r="D2710" t="b">
        <f t="shared" si="108"/>
        <v>0</v>
      </c>
    </row>
    <row r="2711" spans="1:4" x14ac:dyDescent="0.25">
      <c r="A2711">
        <v>41203</v>
      </c>
      <c r="B2711">
        <v>-0.703125</v>
      </c>
      <c r="C2711">
        <v>7.9900570000000002</v>
      </c>
      <c r="D2711" t="b">
        <f t="shared" si="108"/>
        <v>0</v>
      </c>
    </row>
    <row r="2712" spans="1:4" x14ac:dyDescent="0.25">
      <c r="A2712">
        <v>41214</v>
      </c>
      <c r="B2712">
        <v>-0.61523439999999996</v>
      </c>
      <c r="C2712">
        <v>8.7890625</v>
      </c>
      <c r="D2712" t="b">
        <f t="shared" si="108"/>
        <v>0</v>
      </c>
    </row>
    <row r="2713" spans="1:4" x14ac:dyDescent="0.25">
      <c r="A2713">
        <v>41224</v>
      </c>
      <c r="B2713">
        <v>-0.52734380000000003</v>
      </c>
      <c r="C2713">
        <v>7.9900570000000002</v>
      </c>
      <c r="D2713" t="b">
        <f t="shared" si="108"/>
        <v>0</v>
      </c>
    </row>
    <row r="2714" spans="1:4" x14ac:dyDescent="0.25">
      <c r="A2714">
        <v>41235</v>
      </c>
      <c r="B2714">
        <v>-0.43945309999999999</v>
      </c>
      <c r="C2714">
        <v>8.7890625</v>
      </c>
      <c r="D2714" t="b">
        <f t="shared" si="108"/>
        <v>0</v>
      </c>
    </row>
    <row r="2715" spans="1:4" x14ac:dyDescent="0.25">
      <c r="A2715">
        <v>41245</v>
      </c>
      <c r="B2715">
        <v>-0.3515625</v>
      </c>
      <c r="C2715">
        <v>7.9900570000000002</v>
      </c>
      <c r="D2715" t="b">
        <f t="shared" si="108"/>
        <v>0</v>
      </c>
    </row>
    <row r="2716" spans="1:4" x14ac:dyDescent="0.25">
      <c r="A2716">
        <v>41256</v>
      </c>
      <c r="B2716">
        <v>-0.26367190000000001</v>
      </c>
      <c r="C2716">
        <v>8.7890625</v>
      </c>
      <c r="D2716" t="b">
        <f t="shared" si="108"/>
        <v>0</v>
      </c>
    </row>
    <row r="2717" spans="1:4" x14ac:dyDescent="0.25">
      <c r="A2717">
        <v>41266</v>
      </c>
      <c r="B2717">
        <v>-0.1757812</v>
      </c>
      <c r="C2717">
        <v>8.7890625</v>
      </c>
      <c r="D2717" t="b">
        <f t="shared" si="108"/>
        <v>0</v>
      </c>
    </row>
    <row r="2718" spans="1:4" x14ac:dyDescent="0.25">
      <c r="A2718">
        <v>41276</v>
      </c>
      <c r="B2718">
        <v>0</v>
      </c>
      <c r="C2718">
        <v>15.980114</v>
      </c>
      <c r="D2718" t="b">
        <f t="shared" si="108"/>
        <v>1</v>
      </c>
    </row>
    <row r="2719" spans="1:4" x14ac:dyDescent="0.25">
      <c r="A2719">
        <v>41287</v>
      </c>
      <c r="B2719">
        <v>0</v>
      </c>
      <c r="C2719">
        <v>0</v>
      </c>
      <c r="D2719" t="b">
        <f t="shared" si="108"/>
        <v>0</v>
      </c>
    </row>
    <row r="2720" spans="1:4" x14ac:dyDescent="0.25">
      <c r="A2720">
        <v>41297</v>
      </c>
      <c r="B2720">
        <v>8.7890599999999999E-2</v>
      </c>
      <c r="C2720">
        <v>7.9900570000000002</v>
      </c>
      <c r="D2720" t="b">
        <f t="shared" si="108"/>
        <v>0</v>
      </c>
    </row>
    <row r="2721" spans="1:4" x14ac:dyDescent="0.25">
      <c r="A2721">
        <v>41308</v>
      </c>
      <c r="B2721">
        <v>0.1757812</v>
      </c>
      <c r="C2721">
        <v>8.7890625</v>
      </c>
      <c r="D2721" t="b">
        <f t="shared" si="108"/>
        <v>0</v>
      </c>
    </row>
    <row r="2722" spans="1:4" x14ac:dyDescent="0.25">
      <c r="A2722">
        <v>41318</v>
      </c>
      <c r="B2722">
        <v>0.26367190000000001</v>
      </c>
      <c r="C2722">
        <v>7.9900570000000002</v>
      </c>
      <c r="D2722" t="b">
        <f t="shared" si="108"/>
        <v>0</v>
      </c>
    </row>
    <row r="2723" spans="1:4" x14ac:dyDescent="0.25">
      <c r="A2723">
        <v>41329</v>
      </c>
      <c r="B2723">
        <v>0.3515625</v>
      </c>
      <c r="C2723">
        <v>8.7890625</v>
      </c>
      <c r="D2723" t="b">
        <f t="shared" si="108"/>
        <v>0</v>
      </c>
    </row>
    <row r="2724" spans="1:4" x14ac:dyDescent="0.25">
      <c r="A2724">
        <v>41339</v>
      </c>
      <c r="B2724">
        <v>0.43945309999999999</v>
      </c>
      <c r="C2724">
        <v>8.7890625</v>
      </c>
      <c r="D2724" t="b">
        <f t="shared" si="108"/>
        <v>1</v>
      </c>
    </row>
    <row r="2725" spans="1:4" x14ac:dyDescent="0.25">
      <c r="A2725">
        <v>41349</v>
      </c>
      <c r="B2725">
        <v>0.43945309999999999</v>
      </c>
      <c r="C2725">
        <v>0</v>
      </c>
      <c r="D2725" t="b">
        <f t="shared" si="108"/>
        <v>0</v>
      </c>
    </row>
    <row r="2726" spans="1:4" x14ac:dyDescent="0.25">
      <c r="A2726">
        <v>41360</v>
      </c>
      <c r="B2726">
        <v>0.52734380000000003</v>
      </c>
      <c r="C2726">
        <v>8.7890625</v>
      </c>
      <c r="D2726" t="b">
        <f t="shared" si="108"/>
        <v>0</v>
      </c>
    </row>
    <row r="2727" spans="1:4" x14ac:dyDescent="0.25">
      <c r="A2727">
        <v>41370</v>
      </c>
      <c r="B2727">
        <v>0.61523439999999996</v>
      </c>
      <c r="C2727">
        <v>7.9900570000000002</v>
      </c>
      <c r="D2727" t="b">
        <f t="shared" si="108"/>
        <v>1</v>
      </c>
    </row>
    <row r="2728" spans="1:4" x14ac:dyDescent="0.25">
      <c r="A2728">
        <v>41381</v>
      </c>
      <c r="B2728">
        <v>0.61523439999999996</v>
      </c>
      <c r="C2728">
        <v>0</v>
      </c>
      <c r="D2728" t="b">
        <f t="shared" si="108"/>
        <v>0</v>
      </c>
    </row>
    <row r="2729" spans="1:4" x14ac:dyDescent="0.25">
      <c r="A2729">
        <v>41391</v>
      </c>
      <c r="B2729">
        <v>0.703125</v>
      </c>
      <c r="C2729">
        <v>7.9900570000000002</v>
      </c>
      <c r="D2729" t="b">
        <f t="shared" si="108"/>
        <v>1</v>
      </c>
    </row>
    <row r="2730" spans="1:4" x14ac:dyDescent="0.25">
      <c r="A2730">
        <v>41402</v>
      </c>
      <c r="B2730">
        <v>0.703125</v>
      </c>
      <c r="C2730">
        <v>0</v>
      </c>
      <c r="D2730" t="b">
        <f t="shared" si="108"/>
        <v>1</v>
      </c>
    </row>
    <row r="2731" spans="1:4" x14ac:dyDescent="0.25">
      <c r="A2731">
        <v>41412</v>
      </c>
      <c r="B2731">
        <v>0.703125</v>
      </c>
      <c r="C2731">
        <v>0</v>
      </c>
      <c r="D2731" t="b">
        <f t="shared" si="108"/>
        <v>1</v>
      </c>
    </row>
    <row r="2732" spans="1:4" x14ac:dyDescent="0.25">
      <c r="A2732">
        <v>41422</v>
      </c>
      <c r="B2732">
        <v>0.703125</v>
      </c>
      <c r="C2732">
        <v>0</v>
      </c>
      <c r="D2732" t="b">
        <f t="shared" si="108"/>
        <v>1</v>
      </c>
    </row>
    <row r="2733" spans="1:4" x14ac:dyDescent="0.25">
      <c r="A2733">
        <v>41433</v>
      </c>
      <c r="B2733">
        <v>0.703125</v>
      </c>
      <c r="C2733">
        <v>0</v>
      </c>
      <c r="D2733" t="b">
        <f t="shared" si="108"/>
        <v>1</v>
      </c>
    </row>
    <row r="2734" spans="1:4" x14ac:dyDescent="0.25">
      <c r="A2734">
        <v>41443</v>
      </c>
      <c r="B2734">
        <v>0.703125</v>
      </c>
      <c r="C2734">
        <v>0</v>
      </c>
      <c r="D2734" t="b">
        <f t="shared" si="108"/>
        <v>1</v>
      </c>
    </row>
    <row r="2735" spans="1:4" x14ac:dyDescent="0.25">
      <c r="A2735">
        <v>41454</v>
      </c>
      <c r="B2735">
        <v>0.703125</v>
      </c>
      <c r="C2735">
        <v>0</v>
      </c>
      <c r="D2735" t="b">
        <f t="shared" si="108"/>
        <v>0</v>
      </c>
    </row>
    <row r="2736" spans="1:4" x14ac:dyDescent="0.25">
      <c r="A2736">
        <v>41464</v>
      </c>
      <c r="B2736">
        <v>0.61523439999999996</v>
      </c>
      <c r="C2736">
        <v>-8.7890625</v>
      </c>
      <c r="D2736" t="b">
        <f t="shared" si="108"/>
        <v>1</v>
      </c>
    </row>
    <row r="2737" spans="1:4" x14ac:dyDescent="0.25">
      <c r="A2737">
        <v>41475</v>
      </c>
      <c r="B2737">
        <v>0.61523439999999996</v>
      </c>
      <c r="C2737">
        <v>0</v>
      </c>
      <c r="D2737" t="b">
        <f t="shared" si="108"/>
        <v>1</v>
      </c>
    </row>
    <row r="2738" spans="1:4" x14ac:dyDescent="0.25">
      <c r="A2738">
        <v>41485</v>
      </c>
      <c r="B2738">
        <v>0.61523439999999996</v>
      </c>
      <c r="C2738">
        <v>0</v>
      </c>
      <c r="D2738" t="b">
        <f t="shared" si="108"/>
        <v>0</v>
      </c>
    </row>
    <row r="2739" spans="1:4" x14ac:dyDescent="0.25">
      <c r="A2739">
        <v>41495</v>
      </c>
      <c r="B2739">
        <v>0.52734380000000003</v>
      </c>
      <c r="C2739">
        <v>-7.9900570000000002</v>
      </c>
      <c r="D2739" t="b">
        <f t="shared" si="108"/>
        <v>0</v>
      </c>
    </row>
    <row r="2740" spans="1:4" x14ac:dyDescent="0.25">
      <c r="A2740">
        <v>41506</v>
      </c>
      <c r="B2740">
        <v>0.43945309999999999</v>
      </c>
      <c r="C2740">
        <v>-8.7890625</v>
      </c>
      <c r="D2740" t="b">
        <f t="shared" si="108"/>
        <v>0</v>
      </c>
    </row>
    <row r="2741" spans="1:4" x14ac:dyDescent="0.25">
      <c r="A2741">
        <v>41516</v>
      </c>
      <c r="B2741">
        <v>0.3515625</v>
      </c>
      <c r="C2741">
        <v>-7.9900570000000002</v>
      </c>
      <c r="D2741" t="b">
        <f t="shared" si="108"/>
        <v>1</v>
      </c>
    </row>
    <row r="2742" spans="1:4" x14ac:dyDescent="0.25">
      <c r="A2742">
        <v>41527</v>
      </c>
      <c r="B2742">
        <v>0.3515625</v>
      </c>
      <c r="C2742">
        <v>0</v>
      </c>
      <c r="D2742" t="b">
        <f t="shared" si="108"/>
        <v>0</v>
      </c>
    </row>
    <row r="2743" spans="1:4" x14ac:dyDescent="0.25">
      <c r="A2743">
        <v>41537</v>
      </c>
      <c r="B2743">
        <v>0.26367190000000001</v>
      </c>
      <c r="C2743">
        <v>-8.7890625</v>
      </c>
      <c r="D2743" t="b">
        <f t="shared" si="108"/>
        <v>0</v>
      </c>
    </row>
    <row r="2744" spans="1:4" x14ac:dyDescent="0.25">
      <c r="A2744">
        <v>41547</v>
      </c>
      <c r="B2744">
        <v>0.1757812</v>
      </c>
      <c r="C2744">
        <v>-7.9900570000000002</v>
      </c>
      <c r="D2744" t="b">
        <f t="shared" si="108"/>
        <v>0</v>
      </c>
    </row>
    <row r="2745" spans="1:4" x14ac:dyDescent="0.25">
      <c r="A2745">
        <v>41558</v>
      </c>
      <c r="B2745">
        <v>8.7890599999999999E-2</v>
      </c>
      <c r="C2745">
        <v>-8.7890625</v>
      </c>
      <c r="D2745" t="b">
        <f t="shared" si="108"/>
        <v>0</v>
      </c>
    </row>
    <row r="2746" spans="1:4" x14ac:dyDescent="0.25">
      <c r="A2746">
        <v>41568</v>
      </c>
      <c r="B2746">
        <v>0</v>
      </c>
      <c r="C2746">
        <v>-7.9900570000000002</v>
      </c>
      <c r="D2746" t="b">
        <f t="shared" si="108"/>
        <v>0</v>
      </c>
    </row>
    <row r="2747" spans="1:4" x14ac:dyDescent="0.25">
      <c r="A2747">
        <v>41579</v>
      </c>
      <c r="B2747">
        <v>-8.7890599999999999E-2</v>
      </c>
      <c r="C2747">
        <v>-8.7890625</v>
      </c>
      <c r="D2747" t="b">
        <f t="shared" si="108"/>
        <v>0</v>
      </c>
    </row>
    <row r="2748" spans="1:4" x14ac:dyDescent="0.25">
      <c r="A2748">
        <v>41589</v>
      </c>
      <c r="B2748">
        <v>-0.1757812</v>
      </c>
      <c r="C2748">
        <v>-7.9900570000000002</v>
      </c>
      <c r="D2748" t="b">
        <f t="shared" si="108"/>
        <v>0</v>
      </c>
    </row>
    <row r="2749" spans="1:4" x14ac:dyDescent="0.25">
      <c r="A2749">
        <v>41600</v>
      </c>
      <c r="B2749">
        <v>-0.26367190000000001</v>
      </c>
      <c r="C2749">
        <v>-8.7890625</v>
      </c>
      <c r="D2749" t="b">
        <f t="shared" si="108"/>
        <v>0</v>
      </c>
    </row>
    <row r="2750" spans="1:4" x14ac:dyDescent="0.25">
      <c r="A2750">
        <v>41610</v>
      </c>
      <c r="B2750">
        <v>-0.3515625</v>
      </c>
      <c r="C2750">
        <v>-8.7890625</v>
      </c>
      <c r="D2750" t="b">
        <f t="shared" si="108"/>
        <v>0</v>
      </c>
    </row>
    <row r="2751" spans="1:4" x14ac:dyDescent="0.25">
      <c r="A2751">
        <v>41620</v>
      </c>
      <c r="B2751">
        <v>-0.43945309999999999</v>
      </c>
      <c r="C2751">
        <v>-7.9900570000000002</v>
      </c>
      <c r="D2751" t="b">
        <f t="shared" si="108"/>
        <v>0</v>
      </c>
    </row>
    <row r="2752" spans="1:4" x14ac:dyDescent="0.25">
      <c r="A2752">
        <v>41631</v>
      </c>
      <c r="B2752">
        <v>-0.52734380000000003</v>
      </c>
      <c r="C2752">
        <v>-8.7890625</v>
      </c>
      <c r="D2752" t="b">
        <f t="shared" si="108"/>
        <v>0</v>
      </c>
    </row>
    <row r="2753" spans="1:4" x14ac:dyDescent="0.25">
      <c r="A2753">
        <v>41641</v>
      </c>
      <c r="B2753">
        <v>-0.61523439999999996</v>
      </c>
      <c r="C2753">
        <v>-7.9900570000000002</v>
      </c>
      <c r="D2753" t="b">
        <f t="shared" si="108"/>
        <v>0</v>
      </c>
    </row>
    <row r="2754" spans="1:4" x14ac:dyDescent="0.25">
      <c r="A2754">
        <v>41652</v>
      </c>
      <c r="B2754">
        <v>-0.703125</v>
      </c>
      <c r="C2754">
        <v>-8.7890625</v>
      </c>
      <c r="D2754" t="b">
        <f t="shared" si="108"/>
        <v>1</v>
      </c>
    </row>
    <row r="2755" spans="1:4" x14ac:dyDescent="0.25">
      <c r="A2755">
        <v>41662</v>
      </c>
      <c r="B2755">
        <v>-0.703125</v>
      </c>
      <c r="C2755">
        <v>0</v>
      </c>
      <c r="D2755" t="b">
        <f t="shared" ref="D2755:D2818" si="109">B2755=B2756</f>
        <v>0</v>
      </c>
    </row>
    <row r="2756" spans="1:4" x14ac:dyDescent="0.25">
      <c r="A2756">
        <v>41673</v>
      </c>
      <c r="B2756">
        <v>-0.79101560000000004</v>
      </c>
      <c r="C2756">
        <v>-8.7890625</v>
      </c>
      <c r="D2756" t="b">
        <f t="shared" si="109"/>
        <v>0</v>
      </c>
    </row>
    <row r="2757" spans="1:4" x14ac:dyDescent="0.25">
      <c r="A2757">
        <v>41683</v>
      </c>
      <c r="B2757">
        <v>-0.87890619999999997</v>
      </c>
      <c r="C2757">
        <v>-8.7890625</v>
      </c>
      <c r="D2757" t="b">
        <f t="shared" si="109"/>
        <v>0</v>
      </c>
    </row>
    <row r="2758" spans="1:4" x14ac:dyDescent="0.25">
      <c r="A2758">
        <v>41693</v>
      </c>
      <c r="B2758">
        <v>-0.96679689999999996</v>
      </c>
      <c r="C2758">
        <v>-7.9900570000000002</v>
      </c>
      <c r="D2758" t="b">
        <f t="shared" si="109"/>
        <v>0</v>
      </c>
    </row>
    <row r="2759" spans="1:4" x14ac:dyDescent="0.25">
      <c r="A2759">
        <v>41704</v>
      </c>
      <c r="B2759">
        <v>-1.0546875</v>
      </c>
      <c r="C2759">
        <v>-8.7890625</v>
      </c>
      <c r="D2759" t="b">
        <f t="shared" si="109"/>
        <v>1</v>
      </c>
    </row>
    <row r="2760" spans="1:4" x14ac:dyDescent="0.25">
      <c r="A2760">
        <v>41714</v>
      </c>
      <c r="B2760">
        <v>-1.0546875</v>
      </c>
      <c r="C2760">
        <v>0</v>
      </c>
      <c r="D2760" t="b">
        <f t="shared" si="109"/>
        <v>1</v>
      </c>
    </row>
    <row r="2761" spans="1:4" x14ac:dyDescent="0.25">
      <c r="A2761">
        <v>41725</v>
      </c>
      <c r="B2761">
        <v>-1.0546875</v>
      </c>
      <c r="C2761">
        <v>0</v>
      </c>
      <c r="D2761" t="b">
        <f t="shared" si="109"/>
        <v>0</v>
      </c>
    </row>
    <row r="2762" spans="1:4" x14ac:dyDescent="0.25">
      <c r="A2762">
        <v>41735</v>
      </c>
      <c r="B2762">
        <v>-1.1425780999999999</v>
      </c>
      <c r="C2762">
        <v>-7.9900570000000002</v>
      </c>
      <c r="D2762" t="b">
        <f t="shared" si="109"/>
        <v>1</v>
      </c>
    </row>
    <row r="2763" spans="1:4" x14ac:dyDescent="0.25">
      <c r="A2763">
        <v>41746</v>
      </c>
      <c r="B2763">
        <v>-1.1425780999999999</v>
      </c>
      <c r="C2763">
        <v>0</v>
      </c>
      <c r="D2763" t="b">
        <f t="shared" si="109"/>
        <v>1</v>
      </c>
    </row>
    <row r="2764" spans="1:4" x14ac:dyDescent="0.25">
      <c r="A2764">
        <v>41756</v>
      </c>
      <c r="B2764">
        <v>-1.1425780999999999</v>
      </c>
      <c r="C2764">
        <v>0</v>
      </c>
      <c r="D2764" t="b">
        <f t="shared" si="109"/>
        <v>1</v>
      </c>
    </row>
    <row r="2765" spans="1:4" x14ac:dyDescent="0.25">
      <c r="A2765">
        <v>41766</v>
      </c>
      <c r="B2765">
        <v>-1.1425780999999999</v>
      </c>
      <c r="C2765">
        <v>0</v>
      </c>
      <c r="D2765" t="b">
        <f t="shared" si="109"/>
        <v>1</v>
      </c>
    </row>
    <row r="2766" spans="1:4" x14ac:dyDescent="0.25">
      <c r="A2766">
        <v>41777</v>
      </c>
      <c r="B2766">
        <v>-1.1425780999999999</v>
      </c>
      <c r="C2766">
        <v>0</v>
      </c>
      <c r="D2766" t="b">
        <f t="shared" si="109"/>
        <v>1</v>
      </c>
    </row>
    <row r="2767" spans="1:4" x14ac:dyDescent="0.25">
      <c r="A2767">
        <v>41787</v>
      </c>
      <c r="B2767">
        <v>-1.1425780999999999</v>
      </c>
      <c r="C2767">
        <v>0</v>
      </c>
      <c r="D2767" t="b">
        <f t="shared" si="109"/>
        <v>1</v>
      </c>
    </row>
    <row r="2768" spans="1:4" x14ac:dyDescent="0.25">
      <c r="A2768">
        <v>41798</v>
      </c>
      <c r="B2768">
        <v>-1.1425780999999999</v>
      </c>
      <c r="C2768">
        <v>0</v>
      </c>
      <c r="D2768" t="b">
        <f t="shared" si="109"/>
        <v>0</v>
      </c>
    </row>
    <row r="2769" spans="1:4" x14ac:dyDescent="0.25">
      <c r="A2769">
        <v>41808</v>
      </c>
      <c r="B2769">
        <v>-1.0546875</v>
      </c>
      <c r="C2769">
        <v>7.9900570000000002</v>
      </c>
      <c r="D2769" t="b">
        <f t="shared" si="109"/>
        <v>1</v>
      </c>
    </row>
    <row r="2770" spans="1:4" x14ac:dyDescent="0.25">
      <c r="A2770">
        <v>41819</v>
      </c>
      <c r="B2770">
        <v>-1.0546875</v>
      </c>
      <c r="C2770">
        <v>0</v>
      </c>
      <c r="D2770" t="b">
        <f t="shared" si="109"/>
        <v>1</v>
      </c>
    </row>
    <row r="2771" spans="1:4" x14ac:dyDescent="0.25">
      <c r="A2771">
        <v>41829</v>
      </c>
      <c r="B2771">
        <v>-1.0546875</v>
      </c>
      <c r="C2771">
        <v>0</v>
      </c>
      <c r="D2771" t="b">
        <f t="shared" si="109"/>
        <v>0</v>
      </c>
    </row>
    <row r="2772" spans="1:4" x14ac:dyDescent="0.25">
      <c r="A2772">
        <v>41839</v>
      </c>
      <c r="B2772">
        <v>-0.96679689999999996</v>
      </c>
      <c r="C2772">
        <v>7.9900570000000002</v>
      </c>
      <c r="D2772" t="b">
        <f t="shared" si="109"/>
        <v>0</v>
      </c>
    </row>
    <row r="2773" spans="1:4" x14ac:dyDescent="0.25">
      <c r="A2773">
        <v>41850</v>
      </c>
      <c r="B2773">
        <v>-0.87890619999999997</v>
      </c>
      <c r="C2773">
        <v>8.7890625</v>
      </c>
      <c r="D2773" t="b">
        <f t="shared" si="109"/>
        <v>1</v>
      </c>
    </row>
    <row r="2774" spans="1:4" x14ac:dyDescent="0.25">
      <c r="A2774">
        <v>41860</v>
      </c>
      <c r="B2774">
        <v>-0.87890619999999997</v>
      </c>
      <c r="C2774">
        <v>0</v>
      </c>
      <c r="D2774" t="b">
        <f t="shared" si="109"/>
        <v>0</v>
      </c>
    </row>
    <row r="2775" spans="1:4" x14ac:dyDescent="0.25">
      <c r="A2775">
        <v>41871</v>
      </c>
      <c r="B2775">
        <v>-0.79101560000000004</v>
      </c>
      <c r="C2775">
        <v>8.7890625</v>
      </c>
      <c r="D2775" t="b">
        <f t="shared" si="109"/>
        <v>0</v>
      </c>
    </row>
    <row r="2776" spans="1:4" x14ac:dyDescent="0.25">
      <c r="A2776">
        <v>41881</v>
      </c>
      <c r="B2776">
        <v>-0.703125</v>
      </c>
      <c r="C2776">
        <v>7.9900570000000002</v>
      </c>
      <c r="D2776" t="b">
        <f t="shared" si="109"/>
        <v>0</v>
      </c>
    </row>
    <row r="2777" spans="1:4" x14ac:dyDescent="0.25">
      <c r="A2777">
        <v>41892</v>
      </c>
      <c r="B2777">
        <v>-0.61523439999999996</v>
      </c>
      <c r="C2777">
        <v>8.7890625</v>
      </c>
      <c r="D2777" t="b">
        <f t="shared" si="109"/>
        <v>0</v>
      </c>
    </row>
    <row r="2778" spans="1:4" x14ac:dyDescent="0.25">
      <c r="A2778">
        <v>41902</v>
      </c>
      <c r="B2778">
        <v>-0.52734380000000003</v>
      </c>
      <c r="C2778">
        <v>8.7890625</v>
      </c>
      <c r="D2778" t="b">
        <f t="shared" si="109"/>
        <v>0</v>
      </c>
    </row>
    <row r="2779" spans="1:4" x14ac:dyDescent="0.25">
      <c r="A2779">
        <v>41912</v>
      </c>
      <c r="B2779">
        <v>-0.43945309999999999</v>
      </c>
      <c r="C2779">
        <v>7.9900570000000002</v>
      </c>
      <c r="D2779" t="b">
        <f t="shared" si="109"/>
        <v>1</v>
      </c>
    </row>
    <row r="2780" spans="1:4" x14ac:dyDescent="0.25">
      <c r="A2780">
        <v>41923</v>
      </c>
      <c r="B2780">
        <v>-0.43945309999999999</v>
      </c>
      <c r="C2780">
        <v>0</v>
      </c>
      <c r="D2780" t="b">
        <f t="shared" si="109"/>
        <v>0</v>
      </c>
    </row>
    <row r="2781" spans="1:4" x14ac:dyDescent="0.25">
      <c r="A2781">
        <v>41933</v>
      </c>
      <c r="B2781">
        <v>-0.3515625</v>
      </c>
      <c r="C2781">
        <v>7.9900570000000002</v>
      </c>
      <c r="D2781" t="b">
        <f t="shared" si="109"/>
        <v>0</v>
      </c>
    </row>
    <row r="2782" spans="1:4" x14ac:dyDescent="0.25">
      <c r="A2782">
        <v>41944</v>
      </c>
      <c r="B2782">
        <v>-0.26367190000000001</v>
      </c>
      <c r="C2782">
        <v>8.7890625</v>
      </c>
      <c r="D2782" t="b">
        <f t="shared" si="109"/>
        <v>0</v>
      </c>
    </row>
    <row r="2783" spans="1:4" x14ac:dyDescent="0.25">
      <c r="A2783">
        <v>41954</v>
      </c>
      <c r="B2783">
        <v>-0.1757812</v>
      </c>
      <c r="C2783">
        <v>7.9900570000000002</v>
      </c>
      <c r="D2783" t="b">
        <f t="shared" si="109"/>
        <v>0</v>
      </c>
    </row>
    <row r="2784" spans="1:4" x14ac:dyDescent="0.25">
      <c r="A2784">
        <v>41965</v>
      </c>
      <c r="B2784">
        <v>-8.7890599999999999E-2</v>
      </c>
      <c r="C2784">
        <v>8.7890625</v>
      </c>
      <c r="D2784" t="b">
        <f t="shared" si="109"/>
        <v>0</v>
      </c>
    </row>
    <row r="2785" spans="1:4" x14ac:dyDescent="0.25">
      <c r="A2785">
        <v>41975</v>
      </c>
      <c r="B2785">
        <v>0</v>
      </c>
      <c r="C2785">
        <v>8.7890625</v>
      </c>
      <c r="D2785" t="b">
        <f t="shared" si="109"/>
        <v>0</v>
      </c>
    </row>
    <row r="2786" spans="1:4" x14ac:dyDescent="0.25">
      <c r="A2786">
        <v>41985</v>
      </c>
      <c r="B2786">
        <v>8.7890599999999999E-2</v>
      </c>
      <c r="C2786">
        <v>7.9900570000000002</v>
      </c>
      <c r="D2786" t="b">
        <f t="shared" si="109"/>
        <v>0</v>
      </c>
    </row>
    <row r="2787" spans="1:4" x14ac:dyDescent="0.25">
      <c r="A2787">
        <v>41996</v>
      </c>
      <c r="B2787">
        <v>0.1757812</v>
      </c>
      <c r="C2787">
        <v>8.7890625</v>
      </c>
      <c r="D2787" t="b">
        <f t="shared" si="109"/>
        <v>0</v>
      </c>
    </row>
    <row r="2788" spans="1:4" x14ac:dyDescent="0.25">
      <c r="A2788">
        <v>42006</v>
      </c>
      <c r="B2788">
        <v>0.26367190000000001</v>
      </c>
      <c r="C2788">
        <v>7.9900570000000002</v>
      </c>
      <c r="D2788" t="b">
        <f t="shared" si="109"/>
        <v>1</v>
      </c>
    </row>
    <row r="2789" spans="1:4" x14ac:dyDescent="0.25">
      <c r="A2789">
        <v>42017</v>
      </c>
      <c r="B2789">
        <v>0.26367190000000001</v>
      </c>
      <c r="C2789">
        <v>0</v>
      </c>
      <c r="D2789" t="b">
        <f t="shared" si="109"/>
        <v>0</v>
      </c>
    </row>
    <row r="2790" spans="1:4" x14ac:dyDescent="0.25">
      <c r="A2790">
        <v>42027</v>
      </c>
      <c r="B2790">
        <v>0.3515625</v>
      </c>
      <c r="C2790">
        <v>7.9900570000000002</v>
      </c>
      <c r="D2790" t="b">
        <f t="shared" si="109"/>
        <v>0</v>
      </c>
    </row>
    <row r="2791" spans="1:4" x14ac:dyDescent="0.25">
      <c r="A2791">
        <v>42038</v>
      </c>
      <c r="B2791">
        <v>0.43945309999999999</v>
      </c>
      <c r="C2791">
        <v>8.7890625</v>
      </c>
      <c r="D2791" t="b">
        <f t="shared" si="109"/>
        <v>1</v>
      </c>
    </row>
    <row r="2792" spans="1:4" x14ac:dyDescent="0.25">
      <c r="A2792">
        <v>42048</v>
      </c>
      <c r="B2792">
        <v>0.43945309999999999</v>
      </c>
      <c r="C2792">
        <v>0</v>
      </c>
      <c r="D2792" t="b">
        <f t="shared" si="109"/>
        <v>0</v>
      </c>
    </row>
    <row r="2793" spans="1:4" x14ac:dyDescent="0.25">
      <c r="A2793">
        <v>42058</v>
      </c>
      <c r="B2793">
        <v>0.52734380000000003</v>
      </c>
      <c r="C2793">
        <v>7.9900570000000002</v>
      </c>
      <c r="D2793" t="b">
        <f t="shared" si="109"/>
        <v>1</v>
      </c>
    </row>
    <row r="2794" spans="1:4" x14ac:dyDescent="0.25">
      <c r="A2794">
        <v>42069</v>
      </c>
      <c r="B2794">
        <v>0.52734380000000003</v>
      </c>
      <c r="C2794">
        <v>0</v>
      </c>
      <c r="D2794" t="b">
        <f t="shared" si="109"/>
        <v>0</v>
      </c>
    </row>
    <row r="2795" spans="1:4" x14ac:dyDescent="0.25">
      <c r="A2795">
        <v>42079</v>
      </c>
      <c r="B2795">
        <v>0.61523439999999996</v>
      </c>
      <c r="C2795">
        <v>7.9900570000000002</v>
      </c>
      <c r="D2795" t="b">
        <f t="shared" si="109"/>
        <v>1</v>
      </c>
    </row>
    <row r="2796" spans="1:4" x14ac:dyDescent="0.25">
      <c r="A2796">
        <v>42090</v>
      </c>
      <c r="B2796">
        <v>0.61523439999999996</v>
      </c>
      <c r="C2796">
        <v>0</v>
      </c>
      <c r="D2796" t="b">
        <f t="shared" si="109"/>
        <v>1</v>
      </c>
    </row>
    <row r="2797" spans="1:4" x14ac:dyDescent="0.25">
      <c r="A2797">
        <v>42100</v>
      </c>
      <c r="B2797">
        <v>0.61523439999999996</v>
      </c>
      <c r="C2797">
        <v>0</v>
      </c>
      <c r="D2797" t="b">
        <f t="shared" si="109"/>
        <v>1</v>
      </c>
    </row>
    <row r="2798" spans="1:4" x14ac:dyDescent="0.25">
      <c r="A2798">
        <v>42110</v>
      </c>
      <c r="B2798">
        <v>0.61523439999999996</v>
      </c>
      <c r="C2798">
        <v>0</v>
      </c>
      <c r="D2798" t="b">
        <f t="shared" si="109"/>
        <v>1</v>
      </c>
    </row>
    <row r="2799" spans="1:4" x14ac:dyDescent="0.25">
      <c r="A2799">
        <v>42121</v>
      </c>
      <c r="B2799">
        <v>0.61523439999999996</v>
      </c>
      <c r="C2799">
        <v>0</v>
      </c>
      <c r="D2799" t="b">
        <f t="shared" si="109"/>
        <v>1</v>
      </c>
    </row>
    <row r="2800" spans="1:4" x14ac:dyDescent="0.25">
      <c r="A2800">
        <v>42131</v>
      </c>
      <c r="B2800">
        <v>0.61523439999999996</v>
      </c>
      <c r="C2800">
        <v>0</v>
      </c>
      <c r="D2800" t="b">
        <f t="shared" si="109"/>
        <v>1</v>
      </c>
    </row>
    <row r="2801" spans="1:4" x14ac:dyDescent="0.25">
      <c r="A2801">
        <v>42142</v>
      </c>
      <c r="B2801">
        <v>0.61523439999999996</v>
      </c>
      <c r="C2801">
        <v>0</v>
      </c>
      <c r="D2801" t="b">
        <f t="shared" si="109"/>
        <v>1</v>
      </c>
    </row>
    <row r="2802" spans="1:4" x14ac:dyDescent="0.25">
      <c r="A2802">
        <v>42152</v>
      </c>
      <c r="B2802">
        <v>0.61523439999999996</v>
      </c>
      <c r="C2802">
        <v>0</v>
      </c>
      <c r="D2802" t="b">
        <f t="shared" si="109"/>
        <v>0</v>
      </c>
    </row>
    <row r="2803" spans="1:4" x14ac:dyDescent="0.25">
      <c r="A2803">
        <v>42163</v>
      </c>
      <c r="B2803">
        <v>0.52734380000000003</v>
      </c>
      <c r="C2803">
        <v>-8.7890625</v>
      </c>
      <c r="D2803" t="b">
        <f t="shared" si="109"/>
        <v>1</v>
      </c>
    </row>
    <row r="2804" spans="1:4" x14ac:dyDescent="0.25">
      <c r="A2804">
        <v>42173</v>
      </c>
      <c r="B2804">
        <v>0.52734380000000003</v>
      </c>
      <c r="C2804">
        <v>0</v>
      </c>
      <c r="D2804" t="b">
        <f t="shared" si="109"/>
        <v>0</v>
      </c>
    </row>
    <row r="2805" spans="1:4" x14ac:dyDescent="0.25">
      <c r="A2805">
        <v>42183</v>
      </c>
      <c r="B2805">
        <v>0.43945309999999999</v>
      </c>
      <c r="C2805">
        <v>-7.9900570000000002</v>
      </c>
      <c r="D2805" t="b">
        <f t="shared" si="109"/>
        <v>0</v>
      </c>
    </row>
    <row r="2806" spans="1:4" x14ac:dyDescent="0.25">
      <c r="A2806">
        <v>42194</v>
      </c>
      <c r="B2806">
        <v>0.3515625</v>
      </c>
      <c r="C2806">
        <v>-8.7890625</v>
      </c>
      <c r="D2806" t="b">
        <f t="shared" si="109"/>
        <v>1</v>
      </c>
    </row>
    <row r="2807" spans="1:4" x14ac:dyDescent="0.25">
      <c r="A2807">
        <v>42204</v>
      </c>
      <c r="B2807">
        <v>0.3515625</v>
      </c>
      <c r="C2807">
        <v>0</v>
      </c>
      <c r="D2807" t="b">
        <f t="shared" si="109"/>
        <v>0</v>
      </c>
    </row>
    <row r="2808" spans="1:4" x14ac:dyDescent="0.25">
      <c r="A2808">
        <v>42215</v>
      </c>
      <c r="B2808">
        <v>0.26367190000000001</v>
      </c>
      <c r="C2808">
        <v>-8.7890625</v>
      </c>
      <c r="D2808" t="b">
        <f t="shared" si="109"/>
        <v>0</v>
      </c>
    </row>
    <row r="2809" spans="1:4" x14ac:dyDescent="0.25">
      <c r="A2809">
        <v>42225</v>
      </c>
      <c r="B2809">
        <v>0.1757812</v>
      </c>
      <c r="C2809">
        <v>-7.9900570000000002</v>
      </c>
      <c r="D2809" t="b">
        <f t="shared" si="109"/>
        <v>0</v>
      </c>
    </row>
    <row r="2810" spans="1:4" x14ac:dyDescent="0.25">
      <c r="A2810">
        <v>42236</v>
      </c>
      <c r="B2810">
        <v>8.7890599999999999E-2</v>
      </c>
      <c r="C2810">
        <v>-8.7890625</v>
      </c>
      <c r="D2810" t="b">
        <f t="shared" si="109"/>
        <v>1</v>
      </c>
    </row>
    <row r="2811" spans="1:4" x14ac:dyDescent="0.25">
      <c r="A2811">
        <v>42246</v>
      </c>
      <c r="B2811">
        <v>8.7890599999999999E-2</v>
      </c>
      <c r="C2811">
        <v>0</v>
      </c>
      <c r="D2811" t="b">
        <f t="shared" si="109"/>
        <v>0</v>
      </c>
    </row>
    <row r="2812" spans="1:4" x14ac:dyDescent="0.25">
      <c r="A2812">
        <v>42256</v>
      </c>
      <c r="B2812">
        <v>0</v>
      </c>
      <c r="C2812">
        <v>-7.9900570000000002</v>
      </c>
      <c r="D2812" t="b">
        <f t="shared" si="109"/>
        <v>0</v>
      </c>
    </row>
    <row r="2813" spans="1:4" x14ac:dyDescent="0.25">
      <c r="A2813">
        <v>42267</v>
      </c>
      <c r="B2813">
        <v>-8.7890599999999999E-2</v>
      </c>
      <c r="C2813">
        <v>-8.7890625</v>
      </c>
      <c r="D2813" t="b">
        <f t="shared" si="109"/>
        <v>0</v>
      </c>
    </row>
    <row r="2814" spans="1:4" x14ac:dyDescent="0.25">
      <c r="A2814">
        <v>42277</v>
      </c>
      <c r="B2814">
        <v>-0.1757812</v>
      </c>
      <c r="C2814">
        <v>-7.9900570000000002</v>
      </c>
      <c r="D2814" t="b">
        <f t="shared" si="109"/>
        <v>0</v>
      </c>
    </row>
    <row r="2815" spans="1:4" x14ac:dyDescent="0.25">
      <c r="A2815">
        <v>42288</v>
      </c>
      <c r="B2815">
        <v>-0.26367190000000001</v>
      </c>
      <c r="C2815">
        <v>-8.7890625</v>
      </c>
      <c r="D2815" t="b">
        <f t="shared" si="109"/>
        <v>0</v>
      </c>
    </row>
    <row r="2816" spans="1:4" x14ac:dyDescent="0.25">
      <c r="A2816">
        <v>42298</v>
      </c>
      <c r="B2816">
        <v>-0.3515625</v>
      </c>
      <c r="C2816">
        <v>-7.9900570000000002</v>
      </c>
      <c r="D2816" t="b">
        <f t="shared" si="109"/>
        <v>0</v>
      </c>
    </row>
    <row r="2817" spans="1:4" x14ac:dyDescent="0.25">
      <c r="A2817">
        <v>42309</v>
      </c>
      <c r="B2817">
        <v>-0.43945309999999999</v>
      </c>
      <c r="C2817">
        <v>-8.7890625</v>
      </c>
      <c r="D2817" t="b">
        <f t="shared" si="109"/>
        <v>1</v>
      </c>
    </row>
    <row r="2818" spans="1:4" x14ac:dyDescent="0.25">
      <c r="A2818">
        <v>42319</v>
      </c>
      <c r="B2818">
        <v>-0.43945309999999999</v>
      </c>
      <c r="C2818">
        <v>0</v>
      </c>
      <c r="D2818" t="b">
        <f t="shared" si="109"/>
        <v>0</v>
      </c>
    </row>
    <row r="2819" spans="1:4" x14ac:dyDescent="0.25">
      <c r="A2819">
        <v>42329</v>
      </c>
      <c r="B2819">
        <v>-0.52734380000000003</v>
      </c>
      <c r="C2819">
        <v>-7.9900570000000002</v>
      </c>
      <c r="D2819" t="b">
        <f t="shared" ref="D2819:D2882" si="110">B2819=B2820</f>
        <v>0</v>
      </c>
    </row>
    <row r="2820" spans="1:4" x14ac:dyDescent="0.25">
      <c r="A2820">
        <v>42340</v>
      </c>
      <c r="B2820">
        <v>-0.61523439999999996</v>
      </c>
      <c r="C2820">
        <v>-8.7890625</v>
      </c>
      <c r="D2820" t="b">
        <f t="shared" si="110"/>
        <v>0</v>
      </c>
    </row>
    <row r="2821" spans="1:4" x14ac:dyDescent="0.25">
      <c r="A2821">
        <v>42350</v>
      </c>
      <c r="B2821">
        <v>-0.703125</v>
      </c>
      <c r="C2821">
        <v>-7.9900570000000002</v>
      </c>
      <c r="D2821" t="b">
        <f t="shared" si="110"/>
        <v>0</v>
      </c>
    </row>
    <row r="2822" spans="1:4" x14ac:dyDescent="0.25">
      <c r="A2822">
        <v>42361</v>
      </c>
      <c r="B2822">
        <v>-0.79101560000000004</v>
      </c>
      <c r="C2822">
        <v>-8.7890625</v>
      </c>
      <c r="D2822" t="b">
        <f t="shared" si="110"/>
        <v>0</v>
      </c>
    </row>
    <row r="2823" spans="1:4" x14ac:dyDescent="0.25">
      <c r="A2823">
        <v>42371</v>
      </c>
      <c r="B2823">
        <v>-0.87890619999999997</v>
      </c>
      <c r="C2823">
        <v>-7.9900570000000002</v>
      </c>
      <c r="D2823" t="b">
        <f t="shared" si="110"/>
        <v>1</v>
      </c>
    </row>
    <row r="2824" spans="1:4" x14ac:dyDescent="0.25">
      <c r="A2824">
        <v>42382</v>
      </c>
      <c r="B2824">
        <v>-0.87890619999999997</v>
      </c>
      <c r="C2824">
        <v>0</v>
      </c>
      <c r="D2824" t="b">
        <f t="shared" si="110"/>
        <v>0</v>
      </c>
    </row>
    <row r="2825" spans="1:4" x14ac:dyDescent="0.25">
      <c r="A2825">
        <v>42392</v>
      </c>
      <c r="B2825">
        <v>-0.96679689999999996</v>
      </c>
      <c r="C2825">
        <v>-8.7890625</v>
      </c>
      <c r="D2825" t="b">
        <f t="shared" si="110"/>
        <v>1</v>
      </c>
    </row>
    <row r="2826" spans="1:4" x14ac:dyDescent="0.25">
      <c r="A2826">
        <v>42402</v>
      </c>
      <c r="B2826">
        <v>-0.96679689999999996</v>
      </c>
      <c r="C2826">
        <v>0</v>
      </c>
      <c r="D2826" t="b">
        <f t="shared" si="110"/>
        <v>0</v>
      </c>
    </row>
    <row r="2827" spans="1:4" x14ac:dyDescent="0.25">
      <c r="A2827">
        <v>42413</v>
      </c>
      <c r="B2827">
        <v>-1.0546875</v>
      </c>
      <c r="C2827">
        <v>-8.7890625</v>
      </c>
      <c r="D2827" t="b">
        <f t="shared" si="110"/>
        <v>1</v>
      </c>
    </row>
    <row r="2828" spans="1:4" x14ac:dyDescent="0.25">
      <c r="A2828">
        <v>42423</v>
      </c>
      <c r="B2828">
        <v>-1.0546875</v>
      </c>
      <c r="C2828">
        <v>0</v>
      </c>
      <c r="D2828" t="b">
        <f t="shared" si="110"/>
        <v>1</v>
      </c>
    </row>
    <row r="2829" spans="1:4" x14ac:dyDescent="0.25">
      <c r="A2829">
        <v>42434</v>
      </c>
      <c r="B2829">
        <v>-1.0546875</v>
      </c>
      <c r="C2829">
        <v>0</v>
      </c>
      <c r="D2829" t="b">
        <f t="shared" si="110"/>
        <v>1</v>
      </c>
    </row>
    <row r="2830" spans="1:4" x14ac:dyDescent="0.25">
      <c r="A2830">
        <v>42444</v>
      </c>
      <c r="B2830">
        <v>-1.0546875</v>
      </c>
      <c r="C2830">
        <v>0</v>
      </c>
      <c r="D2830" t="b">
        <f t="shared" si="110"/>
        <v>1</v>
      </c>
    </row>
    <row r="2831" spans="1:4" x14ac:dyDescent="0.25">
      <c r="A2831">
        <v>42455</v>
      </c>
      <c r="B2831">
        <v>-1.0546875</v>
      </c>
      <c r="C2831">
        <v>0</v>
      </c>
      <c r="D2831" t="b">
        <f t="shared" si="110"/>
        <v>1</v>
      </c>
    </row>
    <row r="2832" spans="1:4" x14ac:dyDescent="0.25">
      <c r="A2832">
        <v>42465</v>
      </c>
      <c r="B2832">
        <v>-1.0546875</v>
      </c>
      <c r="C2832">
        <v>0</v>
      </c>
      <c r="D2832" t="b">
        <f t="shared" si="110"/>
        <v>1</v>
      </c>
    </row>
    <row r="2833" spans="1:4" x14ac:dyDescent="0.25">
      <c r="A2833">
        <v>42475</v>
      </c>
      <c r="B2833">
        <v>-1.0546875</v>
      </c>
      <c r="C2833">
        <v>0</v>
      </c>
      <c r="D2833" t="b">
        <f t="shared" si="110"/>
        <v>1</v>
      </c>
    </row>
    <row r="2834" spans="1:4" x14ac:dyDescent="0.25">
      <c r="A2834">
        <v>42486</v>
      </c>
      <c r="B2834">
        <v>-1.0546875</v>
      </c>
      <c r="C2834">
        <v>0</v>
      </c>
      <c r="D2834" t="b">
        <f t="shared" si="110"/>
        <v>1</v>
      </c>
    </row>
    <row r="2835" spans="1:4" x14ac:dyDescent="0.25">
      <c r="A2835">
        <v>42496</v>
      </c>
      <c r="B2835">
        <v>-1.0546875</v>
      </c>
      <c r="C2835">
        <v>0</v>
      </c>
      <c r="D2835" t="b">
        <f t="shared" si="110"/>
        <v>1</v>
      </c>
    </row>
    <row r="2836" spans="1:4" x14ac:dyDescent="0.25">
      <c r="A2836">
        <v>42507</v>
      </c>
      <c r="B2836">
        <v>-1.0546875</v>
      </c>
      <c r="C2836">
        <v>0</v>
      </c>
      <c r="D2836" t="b">
        <f t="shared" si="110"/>
        <v>0</v>
      </c>
    </row>
    <row r="2837" spans="1:4" x14ac:dyDescent="0.25">
      <c r="A2837">
        <v>42517</v>
      </c>
      <c r="B2837">
        <v>-0.96679689999999996</v>
      </c>
      <c r="C2837">
        <v>7.9900570000000002</v>
      </c>
      <c r="D2837" t="b">
        <f t="shared" si="110"/>
        <v>1</v>
      </c>
    </row>
    <row r="2838" spans="1:4" x14ac:dyDescent="0.25">
      <c r="A2838">
        <v>42528</v>
      </c>
      <c r="B2838">
        <v>-0.96679689999999996</v>
      </c>
      <c r="C2838">
        <v>0</v>
      </c>
      <c r="D2838" t="b">
        <f t="shared" si="110"/>
        <v>0</v>
      </c>
    </row>
    <row r="2839" spans="1:4" x14ac:dyDescent="0.25">
      <c r="A2839">
        <v>42538</v>
      </c>
      <c r="B2839">
        <v>-0.87890619999999997</v>
      </c>
      <c r="C2839">
        <v>8.7890625</v>
      </c>
      <c r="D2839" t="b">
        <f t="shared" si="110"/>
        <v>0</v>
      </c>
    </row>
    <row r="2840" spans="1:4" x14ac:dyDescent="0.25">
      <c r="A2840">
        <v>42548</v>
      </c>
      <c r="B2840">
        <v>-0.79101560000000004</v>
      </c>
      <c r="C2840">
        <v>7.9900570000000002</v>
      </c>
      <c r="D2840" t="b">
        <f t="shared" si="110"/>
        <v>1</v>
      </c>
    </row>
    <row r="2841" spans="1:4" x14ac:dyDescent="0.25">
      <c r="A2841">
        <v>42559</v>
      </c>
      <c r="B2841">
        <v>-0.79101560000000004</v>
      </c>
      <c r="C2841">
        <v>0</v>
      </c>
      <c r="D2841" t="b">
        <f t="shared" si="110"/>
        <v>0</v>
      </c>
    </row>
    <row r="2842" spans="1:4" x14ac:dyDescent="0.25">
      <c r="A2842">
        <v>42569</v>
      </c>
      <c r="B2842">
        <v>-0.703125</v>
      </c>
      <c r="C2842">
        <v>7.9900570000000002</v>
      </c>
      <c r="D2842" t="b">
        <f t="shared" si="110"/>
        <v>0</v>
      </c>
    </row>
    <row r="2843" spans="1:4" x14ac:dyDescent="0.25">
      <c r="A2843">
        <v>42580</v>
      </c>
      <c r="B2843">
        <v>-0.61523439999999996</v>
      </c>
      <c r="C2843">
        <v>8.7890625</v>
      </c>
      <c r="D2843" t="b">
        <f t="shared" si="110"/>
        <v>0</v>
      </c>
    </row>
    <row r="2844" spans="1:4" x14ac:dyDescent="0.25">
      <c r="A2844">
        <v>42590</v>
      </c>
      <c r="B2844">
        <v>-0.52734380000000003</v>
      </c>
      <c r="C2844">
        <v>8.7890625</v>
      </c>
      <c r="D2844" t="b">
        <f t="shared" si="110"/>
        <v>0</v>
      </c>
    </row>
    <row r="2845" spans="1:4" x14ac:dyDescent="0.25">
      <c r="A2845">
        <v>42601</v>
      </c>
      <c r="B2845">
        <v>-0.43945309999999999</v>
      </c>
      <c r="C2845">
        <v>7.9900570000000002</v>
      </c>
      <c r="D2845" t="b">
        <f t="shared" si="110"/>
        <v>0</v>
      </c>
    </row>
    <row r="2846" spans="1:4" x14ac:dyDescent="0.25">
      <c r="A2846">
        <v>42611</v>
      </c>
      <c r="B2846">
        <v>-0.3515625</v>
      </c>
      <c r="C2846">
        <v>8.7890625</v>
      </c>
      <c r="D2846" t="b">
        <f t="shared" si="110"/>
        <v>1</v>
      </c>
    </row>
    <row r="2847" spans="1:4" x14ac:dyDescent="0.25">
      <c r="A2847">
        <v>42621</v>
      </c>
      <c r="B2847">
        <v>-0.3515625</v>
      </c>
      <c r="C2847">
        <v>0</v>
      </c>
      <c r="D2847" t="b">
        <f t="shared" si="110"/>
        <v>0</v>
      </c>
    </row>
    <row r="2848" spans="1:4" x14ac:dyDescent="0.25">
      <c r="A2848">
        <v>42632</v>
      </c>
      <c r="B2848">
        <v>-0.26367190000000001</v>
      </c>
      <c r="C2848">
        <v>8.7890625</v>
      </c>
      <c r="D2848" t="b">
        <f t="shared" si="110"/>
        <v>0</v>
      </c>
    </row>
    <row r="2849" spans="1:4" x14ac:dyDescent="0.25">
      <c r="A2849">
        <v>42642</v>
      </c>
      <c r="B2849">
        <v>-0.1757812</v>
      </c>
      <c r="C2849">
        <v>7.9900570000000002</v>
      </c>
      <c r="D2849" t="b">
        <f t="shared" si="110"/>
        <v>0</v>
      </c>
    </row>
    <row r="2850" spans="1:4" x14ac:dyDescent="0.25">
      <c r="A2850">
        <v>42653</v>
      </c>
      <c r="B2850">
        <v>-8.7890599999999999E-2</v>
      </c>
      <c r="C2850">
        <v>8.7890625</v>
      </c>
      <c r="D2850" t="b">
        <f t="shared" si="110"/>
        <v>0</v>
      </c>
    </row>
    <row r="2851" spans="1:4" x14ac:dyDescent="0.25">
      <c r="A2851">
        <v>42663</v>
      </c>
      <c r="B2851">
        <v>0</v>
      </c>
      <c r="C2851">
        <v>8.7890625</v>
      </c>
      <c r="D2851" t="b">
        <f t="shared" si="110"/>
        <v>0</v>
      </c>
    </row>
    <row r="2852" spans="1:4" x14ac:dyDescent="0.25">
      <c r="A2852">
        <v>42673</v>
      </c>
      <c r="B2852">
        <v>8.7890599999999999E-2</v>
      </c>
      <c r="C2852">
        <v>7.9900570000000002</v>
      </c>
      <c r="D2852" t="b">
        <f t="shared" si="110"/>
        <v>1</v>
      </c>
    </row>
    <row r="2853" spans="1:4" x14ac:dyDescent="0.25">
      <c r="A2853">
        <v>42684</v>
      </c>
      <c r="B2853">
        <v>8.7890599999999999E-2</v>
      </c>
      <c r="C2853">
        <v>0</v>
      </c>
      <c r="D2853" t="b">
        <f t="shared" si="110"/>
        <v>0</v>
      </c>
    </row>
    <row r="2854" spans="1:4" x14ac:dyDescent="0.25">
      <c r="A2854">
        <v>42694</v>
      </c>
      <c r="B2854">
        <v>0.1757812</v>
      </c>
      <c r="C2854">
        <v>7.9900570000000002</v>
      </c>
      <c r="D2854" t="b">
        <f t="shared" si="110"/>
        <v>0</v>
      </c>
    </row>
    <row r="2855" spans="1:4" x14ac:dyDescent="0.25">
      <c r="A2855">
        <v>42705</v>
      </c>
      <c r="B2855">
        <v>0.26367190000000001</v>
      </c>
      <c r="C2855">
        <v>8.7890625</v>
      </c>
      <c r="D2855" t="b">
        <f t="shared" si="110"/>
        <v>1</v>
      </c>
    </row>
    <row r="2856" spans="1:4" x14ac:dyDescent="0.25">
      <c r="A2856">
        <v>42715</v>
      </c>
      <c r="B2856">
        <v>0.26367190000000001</v>
      </c>
      <c r="C2856">
        <v>0</v>
      </c>
      <c r="D2856" t="b">
        <f t="shared" si="110"/>
        <v>0</v>
      </c>
    </row>
    <row r="2857" spans="1:4" x14ac:dyDescent="0.25">
      <c r="A2857">
        <v>42726</v>
      </c>
      <c r="B2857">
        <v>0.3515625</v>
      </c>
      <c r="C2857">
        <v>8.7890625</v>
      </c>
      <c r="D2857" t="b">
        <f t="shared" si="110"/>
        <v>0</v>
      </c>
    </row>
    <row r="2858" spans="1:4" x14ac:dyDescent="0.25">
      <c r="A2858">
        <v>42736</v>
      </c>
      <c r="B2858">
        <v>0.43945309999999999</v>
      </c>
      <c r="C2858">
        <v>8.7890625</v>
      </c>
      <c r="D2858" t="b">
        <f t="shared" si="110"/>
        <v>1</v>
      </c>
    </row>
    <row r="2859" spans="1:4" x14ac:dyDescent="0.25">
      <c r="A2859">
        <v>42746</v>
      </c>
      <c r="B2859">
        <v>0.43945309999999999</v>
      </c>
      <c r="C2859">
        <v>0</v>
      </c>
      <c r="D2859" t="b">
        <f t="shared" si="110"/>
        <v>1</v>
      </c>
    </row>
    <row r="2860" spans="1:4" x14ac:dyDescent="0.25">
      <c r="A2860">
        <v>42757</v>
      </c>
      <c r="B2860">
        <v>0.43945309999999999</v>
      </c>
      <c r="C2860">
        <v>0</v>
      </c>
      <c r="D2860" t="b">
        <f t="shared" si="110"/>
        <v>0</v>
      </c>
    </row>
    <row r="2861" spans="1:4" x14ac:dyDescent="0.25">
      <c r="A2861">
        <v>42767</v>
      </c>
      <c r="B2861">
        <v>0.52734380000000003</v>
      </c>
      <c r="C2861">
        <v>7.9900570000000002</v>
      </c>
      <c r="D2861" t="b">
        <f t="shared" si="110"/>
        <v>1</v>
      </c>
    </row>
    <row r="2862" spans="1:4" x14ac:dyDescent="0.25">
      <c r="A2862">
        <v>42778</v>
      </c>
      <c r="B2862">
        <v>0.52734380000000003</v>
      </c>
      <c r="C2862">
        <v>0</v>
      </c>
      <c r="D2862" t="b">
        <f t="shared" si="110"/>
        <v>1</v>
      </c>
    </row>
    <row r="2863" spans="1:4" x14ac:dyDescent="0.25">
      <c r="A2863">
        <v>42788</v>
      </c>
      <c r="B2863">
        <v>0.52734380000000003</v>
      </c>
      <c r="C2863">
        <v>0</v>
      </c>
      <c r="D2863" t="b">
        <f t="shared" si="110"/>
        <v>1</v>
      </c>
    </row>
    <row r="2864" spans="1:4" x14ac:dyDescent="0.25">
      <c r="A2864">
        <v>42799</v>
      </c>
      <c r="B2864">
        <v>0.52734380000000003</v>
      </c>
      <c r="C2864">
        <v>0</v>
      </c>
      <c r="D2864" t="b">
        <f t="shared" si="110"/>
        <v>1</v>
      </c>
    </row>
    <row r="2865" spans="1:4" x14ac:dyDescent="0.25">
      <c r="A2865">
        <v>42809</v>
      </c>
      <c r="B2865">
        <v>0.52734380000000003</v>
      </c>
      <c r="C2865">
        <v>0</v>
      </c>
      <c r="D2865" t="b">
        <f t="shared" si="110"/>
        <v>1</v>
      </c>
    </row>
    <row r="2866" spans="1:4" x14ac:dyDescent="0.25">
      <c r="A2866">
        <v>42819</v>
      </c>
      <c r="B2866">
        <v>0.52734380000000003</v>
      </c>
      <c r="C2866">
        <v>0</v>
      </c>
      <c r="D2866" t="b">
        <f t="shared" si="110"/>
        <v>1</v>
      </c>
    </row>
    <row r="2867" spans="1:4" x14ac:dyDescent="0.25">
      <c r="A2867">
        <v>42830</v>
      </c>
      <c r="B2867">
        <v>0.52734380000000003</v>
      </c>
      <c r="C2867">
        <v>0</v>
      </c>
      <c r="D2867" t="b">
        <f t="shared" si="110"/>
        <v>1</v>
      </c>
    </row>
    <row r="2868" spans="1:4" x14ac:dyDescent="0.25">
      <c r="A2868">
        <v>42840</v>
      </c>
      <c r="B2868">
        <v>0.52734380000000003</v>
      </c>
      <c r="C2868">
        <v>0</v>
      </c>
      <c r="D2868" t="b">
        <f t="shared" si="110"/>
        <v>0</v>
      </c>
    </row>
    <row r="2869" spans="1:4" x14ac:dyDescent="0.25">
      <c r="A2869">
        <v>42851</v>
      </c>
      <c r="B2869">
        <v>0.43945309999999999</v>
      </c>
      <c r="C2869">
        <v>-8.7890625</v>
      </c>
      <c r="D2869" t="b">
        <f t="shared" si="110"/>
        <v>1</v>
      </c>
    </row>
    <row r="2870" spans="1:4" x14ac:dyDescent="0.25">
      <c r="A2870">
        <v>42861</v>
      </c>
      <c r="B2870">
        <v>0.43945309999999999</v>
      </c>
      <c r="C2870">
        <v>0</v>
      </c>
      <c r="D2870" t="b">
        <f t="shared" si="110"/>
        <v>0</v>
      </c>
    </row>
    <row r="2871" spans="1:4" x14ac:dyDescent="0.25">
      <c r="A2871">
        <v>42872</v>
      </c>
      <c r="B2871">
        <v>0.3515625</v>
      </c>
      <c r="C2871">
        <v>-8.7890625</v>
      </c>
      <c r="D2871" t="b">
        <f t="shared" si="110"/>
        <v>1</v>
      </c>
    </row>
    <row r="2872" spans="1:4" x14ac:dyDescent="0.25">
      <c r="A2872">
        <v>42882</v>
      </c>
      <c r="B2872">
        <v>0.3515625</v>
      </c>
      <c r="C2872">
        <v>0</v>
      </c>
      <c r="D2872" t="b">
        <f t="shared" si="110"/>
        <v>0</v>
      </c>
    </row>
    <row r="2873" spans="1:4" x14ac:dyDescent="0.25">
      <c r="A2873">
        <v>42892</v>
      </c>
      <c r="B2873">
        <v>0.26367190000000001</v>
      </c>
      <c r="C2873">
        <v>-7.9900570000000002</v>
      </c>
      <c r="D2873" t="b">
        <f t="shared" si="110"/>
        <v>1</v>
      </c>
    </row>
    <row r="2874" spans="1:4" x14ac:dyDescent="0.25">
      <c r="A2874">
        <v>42903</v>
      </c>
      <c r="B2874">
        <v>0.26367190000000001</v>
      </c>
      <c r="C2874">
        <v>0</v>
      </c>
      <c r="D2874" t="b">
        <f t="shared" si="110"/>
        <v>0</v>
      </c>
    </row>
    <row r="2875" spans="1:4" x14ac:dyDescent="0.25">
      <c r="A2875">
        <v>42913</v>
      </c>
      <c r="B2875">
        <v>0.1757812</v>
      </c>
      <c r="C2875">
        <v>-7.9900570000000002</v>
      </c>
      <c r="D2875" t="b">
        <f t="shared" si="110"/>
        <v>0</v>
      </c>
    </row>
    <row r="2876" spans="1:4" x14ac:dyDescent="0.25">
      <c r="A2876">
        <v>42924</v>
      </c>
      <c r="B2876">
        <v>8.7890599999999999E-2</v>
      </c>
      <c r="C2876">
        <v>-8.7890625</v>
      </c>
      <c r="D2876" t="b">
        <f t="shared" si="110"/>
        <v>1</v>
      </c>
    </row>
    <row r="2877" spans="1:4" x14ac:dyDescent="0.25">
      <c r="A2877">
        <v>42934</v>
      </c>
      <c r="B2877">
        <v>8.7890599999999999E-2</v>
      </c>
      <c r="C2877">
        <v>0</v>
      </c>
      <c r="D2877" t="b">
        <f t="shared" si="110"/>
        <v>0</v>
      </c>
    </row>
    <row r="2878" spans="1:4" x14ac:dyDescent="0.25">
      <c r="A2878">
        <v>42945</v>
      </c>
      <c r="B2878">
        <v>0</v>
      </c>
      <c r="C2878">
        <v>-8.7890625</v>
      </c>
      <c r="D2878" t="b">
        <f t="shared" si="110"/>
        <v>0</v>
      </c>
    </row>
    <row r="2879" spans="1:4" x14ac:dyDescent="0.25">
      <c r="A2879">
        <v>42955</v>
      </c>
      <c r="B2879">
        <v>-8.7890599999999999E-2</v>
      </c>
      <c r="C2879">
        <v>-8.7890625</v>
      </c>
      <c r="D2879" t="b">
        <f t="shared" si="110"/>
        <v>0</v>
      </c>
    </row>
    <row r="2880" spans="1:4" x14ac:dyDescent="0.25">
      <c r="A2880">
        <v>42965</v>
      </c>
      <c r="B2880">
        <v>-0.1757812</v>
      </c>
      <c r="C2880">
        <v>-7.9900570000000002</v>
      </c>
      <c r="D2880" t="b">
        <f t="shared" si="110"/>
        <v>0</v>
      </c>
    </row>
    <row r="2881" spans="1:4" x14ac:dyDescent="0.25">
      <c r="A2881">
        <v>42976</v>
      </c>
      <c r="B2881">
        <v>-0.26367190000000001</v>
      </c>
      <c r="C2881">
        <v>-8.7890625</v>
      </c>
      <c r="D2881" t="b">
        <f t="shared" si="110"/>
        <v>0</v>
      </c>
    </row>
    <row r="2882" spans="1:4" x14ac:dyDescent="0.25">
      <c r="A2882">
        <v>42986</v>
      </c>
      <c r="B2882">
        <v>-0.3515625</v>
      </c>
      <c r="C2882">
        <v>-7.9900570000000002</v>
      </c>
      <c r="D2882" t="b">
        <f t="shared" si="110"/>
        <v>0</v>
      </c>
    </row>
    <row r="2883" spans="1:4" x14ac:dyDescent="0.25">
      <c r="A2883">
        <v>42997</v>
      </c>
      <c r="B2883">
        <v>-0.43945309999999999</v>
      </c>
      <c r="C2883">
        <v>-8.7890625</v>
      </c>
      <c r="D2883" t="b">
        <f t="shared" ref="D2883:D2946" si="111">B2883=B2884</f>
        <v>1</v>
      </c>
    </row>
    <row r="2884" spans="1:4" x14ac:dyDescent="0.25">
      <c r="A2884">
        <v>43007</v>
      </c>
      <c r="B2884">
        <v>-0.43945309999999999</v>
      </c>
      <c r="C2884">
        <v>0</v>
      </c>
      <c r="D2884" t="b">
        <f t="shared" si="111"/>
        <v>0</v>
      </c>
    </row>
    <row r="2885" spans="1:4" x14ac:dyDescent="0.25">
      <c r="A2885">
        <v>43018</v>
      </c>
      <c r="B2885">
        <v>-0.52734380000000003</v>
      </c>
      <c r="C2885">
        <v>-8.7890625</v>
      </c>
      <c r="D2885" t="b">
        <f t="shared" si="111"/>
        <v>0</v>
      </c>
    </row>
    <row r="2886" spans="1:4" x14ac:dyDescent="0.25">
      <c r="A2886">
        <v>43028</v>
      </c>
      <c r="B2886">
        <v>-0.61523439999999996</v>
      </c>
      <c r="C2886">
        <v>-8.7890625</v>
      </c>
      <c r="D2886" t="b">
        <f t="shared" si="111"/>
        <v>0</v>
      </c>
    </row>
    <row r="2887" spans="1:4" x14ac:dyDescent="0.25">
      <c r="A2887">
        <v>43038</v>
      </c>
      <c r="B2887">
        <v>-0.703125</v>
      </c>
      <c r="C2887">
        <v>-7.9900570000000002</v>
      </c>
      <c r="D2887" t="b">
        <f t="shared" si="111"/>
        <v>1</v>
      </c>
    </row>
    <row r="2888" spans="1:4" x14ac:dyDescent="0.25">
      <c r="A2888">
        <v>43049</v>
      </c>
      <c r="B2888">
        <v>-0.703125</v>
      </c>
      <c r="C2888">
        <v>0</v>
      </c>
      <c r="D2888" t="b">
        <f t="shared" si="111"/>
        <v>0</v>
      </c>
    </row>
    <row r="2889" spans="1:4" x14ac:dyDescent="0.25">
      <c r="A2889">
        <v>43059</v>
      </c>
      <c r="B2889">
        <v>-0.79101560000000004</v>
      </c>
      <c r="C2889">
        <v>-7.9900570000000002</v>
      </c>
      <c r="D2889" t="b">
        <f t="shared" si="111"/>
        <v>0</v>
      </c>
    </row>
    <row r="2890" spans="1:4" x14ac:dyDescent="0.25">
      <c r="A2890">
        <v>43070</v>
      </c>
      <c r="B2890">
        <v>-0.87890619999999997</v>
      </c>
      <c r="C2890">
        <v>-8.7890625</v>
      </c>
      <c r="D2890" t="b">
        <f t="shared" si="111"/>
        <v>1</v>
      </c>
    </row>
    <row r="2891" spans="1:4" x14ac:dyDescent="0.25">
      <c r="A2891">
        <v>43080</v>
      </c>
      <c r="B2891">
        <v>-0.87890619999999997</v>
      </c>
      <c r="C2891">
        <v>0</v>
      </c>
      <c r="D2891" t="b">
        <f t="shared" si="111"/>
        <v>0</v>
      </c>
    </row>
    <row r="2892" spans="1:4" x14ac:dyDescent="0.25">
      <c r="A2892">
        <v>43091</v>
      </c>
      <c r="B2892">
        <v>-0.96679689999999996</v>
      </c>
      <c r="C2892">
        <v>-8.7890625</v>
      </c>
      <c r="D2892" t="b">
        <f t="shared" si="111"/>
        <v>1</v>
      </c>
    </row>
    <row r="2893" spans="1:4" x14ac:dyDescent="0.25">
      <c r="A2893">
        <v>43101</v>
      </c>
      <c r="B2893">
        <v>-0.96679689999999996</v>
      </c>
      <c r="C2893">
        <v>0</v>
      </c>
      <c r="D2893" t="b">
        <f t="shared" si="111"/>
        <v>0</v>
      </c>
    </row>
    <row r="2894" spans="1:4" x14ac:dyDescent="0.25">
      <c r="A2894">
        <v>43111</v>
      </c>
      <c r="B2894">
        <v>-1.0546875</v>
      </c>
      <c r="C2894">
        <v>-7.9900570000000002</v>
      </c>
      <c r="D2894" t="b">
        <f t="shared" si="111"/>
        <v>1</v>
      </c>
    </row>
    <row r="2895" spans="1:4" x14ac:dyDescent="0.25">
      <c r="A2895">
        <v>43122</v>
      </c>
      <c r="B2895">
        <v>-1.0546875</v>
      </c>
      <c r="C2895">
        <v>0</v>
      </c>
      <c r="D2895" t="b">
        <f t="shared" si="111"/>
        <v>1</v>
      </c>
    </row>
    <row r="2896" spans="1:4" x14ac:dyDescent="0.25">
      <c r="A2896">
        <v>43132</v>
      </c>
      <c r="B2896">
        <v>-1.0546875</v>
      </c>
      <c r="C2896">
        <v>0</v>
      </c>
      <c r="D2896" t="b">
        <f t="shared" si="111"/>
        <v>1</v>
      </c>
    </row>
    <row r="2897" spans="1:4" x14ac:dyDescent="0.25">
      <c r="A2897">
        <v>43143</v>
      </c>
      <c r="B2897">
        <v>-1.0546875</v>
      </c>
      <c r="C2897">
        <v>0</v>
      </c>
      <c r="D2897" t="b">
        <f t="shared" si="111"/>
        <v>1</v>
      </c>
    </row>
    <row r="2898" spans="1:4" x14ac:dyDescent="0.25">
      <c r="A2898">
        <v>43153</v>
      </c>
      <c r="B2898">
        <v>-1.0546875</v>
      </c>
      <c r="C2898">
        <v>0</v>
      </c>
      <c r="D2898" t="b">
        <f t="shared" si="111"/>
        <v>1</v>
      </c>
    </row>
    <row r="2899" spans="1:4" x14ac:dyDescent="0.25">
      <c r="A2899">
        <v>43164</v>
      </c>
      <c r="B2899">
        <v>-1.0546875</v>
      </c>
      <c r="C2899">
        <v>0</v>
      </c>
      <c r="D2899" t="b">
        <f t="shared" si="111"/>
        <v>1</v>
      </c>
    </row>
    <row r="2900" spans="1:4" x14ac:dyDescent="0.25">
      <c r="A2900">
        <v>43174</v>
      </c>
      <c r="B2900">
        <v>-1.0546875</v>
      </c>
      <c r="C2900">
        <v>0</v>
      </c>
      <c r="D2900" t="b">
        <f t="shared" si="111"/>
        <v>0</v>
      </c>
    </row>
    <row r="2901" spans="1:4" x14ac:dyDescent="0.25">
      <c r="A2901">
        <v>43184</v>
      </c>
      <c r="B2901">
        <v>-0.96679689999999996</v>
      </c>
      <c r="C2901">
        <v>7.9900570000000002</v>
      </c>
      <c r="D2901" t="b">
        <f t="shared" si="111"/>
        <v>1</v>
      </c>
    </row>
    <row r="2902" spans="1:4" x14ac:dyDescent="0.25">
      <c r="A2902">
        <v>43195</v>
      </c>
      <c r="B2902">
        <v>-0.96679689999999996</v>
      </c>
      <c r="C2902">
        <v>0</v>
      </c>
      <c r="D2902" t="b">
        <f t="shared" si="111"/>
        <v>1</v>
      </c>
    </row>
    <row r="2903" spans="1:4" x14ac:dyDescent="0.25">
      <c r="A2903">
        <v>43205</v>
      </c>
      <c r="B2903">
        <v>-0.96679689999999996</v>
      </c>
      <c r="C2903">
        <v>0</v>
      </c>
      <c r="D2903" t="b">
        <f t="shared" si="111"/>
        <v>0</v>
      </c>
    </row>
    <row r="2904" spans="1:4" x14ac:dyDescent="0.25">
      <c r="A2904">
        <v>43216</v>
      </c>
      <c r="B2904">
        <v>-0.87890619999999997</v>
      </c>
      <c r="C2904">
        <v>8.7890625</v>
      </c>
      <c r="D2904" t="b">
        <f t="shared" si="111"/>
        <v>0</v>
      </c>
    </row>
    <row r="2905" spans="1:4" x14ac:dyDescent="0.25">
      <c r="A2905">
        <v>43226</v>
      </c>
      <c r="B2905">
        <v>-0.79101560000000004</v>
      </c>
      <c r="C2905">
        <v>8.7890625</v>
      </c>
      <c r="D2905" t="b">
        <f t="shared" si="111"/>
        <v>1</v>
      </c>
    </row>
    <row r="2906" spans="1:4" x14ac:dyDescent="0.25">
      <c r="A2906">
        <v>43237</v>
      </c>
      <c r="B2906">
        <v>-0.79101560000000004</v>
      </c>
      <c r="C2906">
        <v>0</v>
      </c>
      <c r="D2906" t="b">
        <f t="shared" si="111"/>
        <v>0</v>
      </c>
    </row>
    <row r="2907" spans="1:4" x14ac:dyDescent="0.25">
      <c r="A2907">
        <v>43247</v>
      </c>
      <c r="B2907">
        <v>-0.703125</v>
      </c>
      <c r="C2907">
        <v>8.7890625</v>
      </c>
      <c r="D2907" t="b">
        <f t="shared" si="111"/>
        <v>0</v>
      </c>
    </row>
    <row r="2908" spans="1:4" x14ac:dyDescent="0.25">
      <c r="A2908">
        <v>43257</v>
      </c>
      <c r="B2908">
        <v>-0.61523439999999996</v>
      </c>
      <c r="C2908">
        <v>7.9900570000000002</v>
      </c>
      <c r="D2908" t="b">
        <f t="shared" si="111"/>
        <v>1</v>
      </c>
    </row>
    <row r="2909" spans="1:4" x14ac:dyDescent="0.25">
      <c r="A2909">
        <v>43268</v>
      </c>
      <c r="B2909">
        <v>-0.61523439999999996</v>
      </c>
      <c r="C2909">
        <v>0</v>
      </c>
      <c r="D2909" t="b">
        <f t="shared" si="111"/>
        <v>0</v>
      </c>
    </row>
    <row r="2910" spans="1:4" x14ac:dyDescent="0.25">
      <c r="A2910">
        <v>43278</v>
      </c>
      <c r="B2910">
        <v>-0.52734380000000003</v>
      </c>
      <c r="C2910">
        <v>7.9900570000000002</v>
      </c>
      <c r="D2910" t="b">
        <f t="shared" si="111"/>
        <v>0</v>
      </c>
    </row>
    <row r="2911" spans="1:4" x14ac:dyDescent="0.25">
      <c r="A2911">
        <v>43289</v>
      </c>
      <c r="B2911">
        <v>-0.43945309999999999</v>
      </c>
      <c r="C2911">
        <v>8.7890625</v>
      </c>
      <c r="D2911" t="b">
        <f t="shared" si="111"/>
        <v>0</v>
      </c>
    </row>
    <row r="2912" spans="1:4" x14ac:dyDescent="0.25">
      <c r="A2912">
        <v>43299</v>
      </c>
      <c r="B2912">
        <v>-0.3515625</v>
      </c>
      <c r="C2912">
        <v>8.7890625</v>
      </c>
      <c r="D2912" t="b">
        <f t="shared" si="111"/>
        <v>0</v>
      </c>
    </row>
    <row r="2913" spans="1:4" x14ac:dyDescent="0.25">
      <c r="A2913">
        <v>43309</v>
      </c>
      <c r="B2913">
        <v>-0.26367190000000001</v>
      </c>
      <c r="C2913">
        <v>7.9900570000000002</v>
      </c>
      <c r="D2913" t="b">
        <f t="shared" si="111"/>
        <v>1</v>
      </c>
    </row>
    <row r="2914" spans="1:4" x14ac:dyDescent="0.25">
      <c r="A2914">
        <v>43320</v>
      </c>
      <c r="B2914">
        <v>-0.26367190000000001</v>
      </c>
      <c r="C2914">
        <v>0</v>
      </c>
      <c r="D2914" t="b">
        <f t="shared" si="111"/>
        <v>0</v>
      </c>
    </row>
    <row r="2915" spans="1:4" x14ac:dyDescent="0.25">
      <c r="A2915">
        <v>43330</v>
      </c>
      <c r="B2915">
        <v>-0.1757812</v>
      </c>
      <c r="C2915">
        <v>7.9900570000000002</v>
      </c>
      <c r="D2915" t="b">
        <f t="shared" si="111"/>
        <v>0</v>
      </c>
    </row>
    <row r="2916" spans="1:4" x14ac:dyDescent="0.25">
      <c r="A2916">
        <v>43341</v>
      </c>
      <c r="B2916">
        <v>-8.7890599999999999E-2</v>
      </c>
      <c r="C2916">
        <v>8.7890625</v>
      </c>
      <c r="D2916" t="b">
        <f t="shared" si="111"/>
        <v>0</v>
      </c>
    </row>
    <row r="2917" spans="1:4" x14ac:dyDescent="0.25">
      <c r="A2917">
        <v>43351</v>
      </c>
      <c r="B2917">
        <v>0</v>
      </c>
      <c r="C2917">
        <v>7.9900570000000002</v>
      </c>
      <c r="D2917" t="b">
        <f t="shared" si="111"/>
        <v>0</v>
      </c>
    </row>
    <row r="2918" spans="1:4" x14ac:dyDescent="0.25">
      <c r="A2918">
        <v>43362</v>
      </c>
      <c r="B2918">
        <v>8.7890599999999999E-2</v>
      </c>
      <c r="C2918">
        <v>8.7890625</v>
      </c>
      <c r="D2918" t="b">
        <f t="shared" si="111"/>
        <v>1</v>
      </c>
    </row>
    <row r="2919" spans="1:4" x14ac:dyDescent="0.25">
      <c r="A2919">
        <v>43372</v>
      </c>
      <c r="B2919">
        <v>8.7890599999999999E-2</v>
      </c>
      <c r="C2919">
        <v>0</v>
      </c>
      <c r="D2919" t="b">
        <f t="shared" si="111"/>
        <v>0</v>
      </c>
    </row>
    <row r="2920" spans="1:4" x14ac:dyDescent="0.25">
      <c r="A2920">
        <v>43382</v>
      </c>
      <c r="B2920">
        <v>0.1757812</v>
      </c>
      <c r="C2920">
        <v>7.9900570000000002</v>
      </c>
      <c r="D2920" t="b">
        <f t="shared" si="111"/>
        <v>1</v>
      </c>
    </row>
    <row r="2921" spans="1:4" x14ac:dyDescent="0.25">
      <c r="A2921">
        <v>43393</v>
      </c>
      <c r="B2921">
        <v>0.1757812</v>
      </c>
      <c r="C2921">
        <v>0</v>
      </c>
      <c r="D2921" t="b">
        <f t="shared" si="111"/>
        <v>0</v>
      </c>
    </row>
    <row r="2922" spans="1:4" x14ac:dyDescent="0.25">
      <c r="A2922">
        <v>43403</v>
      </c>
      <c r="B2922">
        <v>0.26367190000000001</v>
      </c>
      <c r="C2922">
        <v>7.9900570000000002</v>
      </c>
      <c r="D2922" t="b">
        <f t="shared" si="111"/>
        <v>1</v>
      </c>
    </row>
    <row r="2923" spans="1:4" x14ac:dyDescent="0.25">
      <c r="A2923">
        <v>43414</v>
      </c>
      <c r="B2923">
        <v>0.26367190000000001</v>
      </c>
      <c r="C2923">
        <v>0</v>
      </c>
      <c r="D2923" t="b">
        <f t="shared" si="111"/>
        <v>0</v>
      </c>
    </row>
    <row r="2924" spans="1:4" x14ac:dyDescent="0.25">
      <c r="A2924">
        <v>43424</v>
      </c>
      <c r="B2924">
        <v>0.3515625</v>
      </c>
      <c r="C2924">
        <v>7.9900570000000002</v>
      </c>
      <c r="D2924" t="b">
        <f t="shared" si="111"/>
        <v>1</v>
      </c>
    </row>
    <row r="2925" spans="1:4" x14ac:dyDescent="0.25">
      <c r="A2925">
        <v>43435</v>
      </c>
      <c r="B2925">
        <v>0.3515625</v>
      </c>
      <c r="C2925">
        <v>0</v>
      </c>
      <c r="D2925" t="b">
        <f t="shared" si="111"/>
        <v>0</v>
      </c>
    </row>
    <row r="2926" spans="1:4" x14ac:dyDescent="0.25">
      <c r="A2926">
        <v>43445</v>
      </c>
      <c r="B2926">
        <v>0.43945309999999999</v>
      </c>
      <c r="C2926">
        <v>8.7890625</v>
      </c>
      <c r="D2926" t="b">
        <f t="shared" si="111"/>
        <v>1</v>
      </c>
    </row>
    <row r="2927" spans="1:4" x14ac:dyDescent="0.25">
      <c r="A2927">
        <v>43455</v>
      </c>
      <c r="B2927">
        <v>0.43945309999999999</v>
      </c>
      <c r="C2927">
        <v>0</v>
      </c>
      <c r="D2927" t="b">
        <f t="shared" si="111"/>
        <v>1</v>
      </c>
    </row>
    <row r="2928" spans="1:4" x14ac:dyDescent="0.25">
      <c r="A2928">
        <v>43466</v>
      </c>
      <c r="B2928">
        <v>0.43945309999999999</v>
      </c>
      <c r="C2928">
        <v>0</v>
      </c>
      <c r="D2928" t="b">
        <f t="shared" si="111"/>
        <v>1</v>
      </c>
    </row>
    <row r="2929" spans="1:4" x14ac:dyDescent="0.25">
      <c r="A2929">
        <v>43476</v>
      </c>
      <c r="B2929">
        <v>0.43945309999999999</v>
      </c>
      <c r="C2929">
        <v>0</v>
      </c>
      <c r="D2929" t="b">
        <f t="shared" si="111"/>
        <v>1</v>
      </c>
    </row>
    <row r="2930" spans="1:4" x14ac:dyDescent="0.25">
      <c r="A2930">
        <v>43487</v>
      </c>
      <c r="B2930">
        <v>0.43945309999999999</v>
      </c>
      <c r="C2930">
        <v>0</v>
      </c>
      <c r="D2930" t="b">
        <f t="shared" si="111"/>
        <v>1</v>
      </c>
    </row>
    <row r="2931" spans="1:4" x14ac:dyDescent="0.25">
      <c r="A2931">
        <v>43497</v>
      </c>
      <c r="B2931">
        <v>0.43945309999999999</v>
      </c>
      <c r="C2931">
        <v>0</v>
      </c>
      <c r="D2931" t="b">
        <f t="shared" si="111"/>
        <v>1</v>
      </c>
    </row>
    <row r="2932" spans="1:4" x14ac:dyDescent="0.25">
      <c r="A2932">
        <v>43508</v>
      </c>
      <c r="B2932">
        <v>0.43945309999999999</v>
      </c>
      <c r="C2932">
        <v>0</v>
      </c>
      <c r="D2932" t="b">
        <f t="shared" si="111"/>
        <v>1</v>
      </c>
    </row>
    <row r="2933" spans="1:4" x14ac:dyDescent="0.25">
      <c r="A2933">
        <v>43518</v>
      </c>
      <c r="B2933">
        <v>0.43945309999999999</v>
      </c>
      <c r="C2933">
        <v>0</v>
      </c>
      <c r="D2933" t="b">
        <f t="shared" si="111"/>
        <v>1</v>
      </c>
    </row>
    <row r="2934" spans="1:4" x14ac:dyDescent="0.25">
      <c r="A2934">
        <v>43528</v>
      </c>
      <c r="B2934">
        <v>0.43945309999999999</v>
      </c>
      <c r="C2934">
        <v>0</v>
      </c>
      <c r="D2934" t="b">
        <f t="shared" si="111"/>
        <v>0</v>
      </c>
    </row>
    <row r="2935" spans="1:4" x14ac:dyDescent="0.25">
      <c r="A2935">
        <v>43539</v>
      </c>
      <c r="B2935">
        <v>0.3515625</v>
      </c>
      <c r="C2935">
        <v>-8.7890625</v>
      </c>
      <c r="D2935" t="b">
        <f t="shared" si="111"/>
        <v>1</v>
      </c>
    </row>
    <row r="2936" spans="1:4" x14ac:dyDescent="0.25">
      <c r="A2936">
        <v>43549</v>
      </c>
      <c r="B2936">
        <v>0.3515625</v>
      </c>
      <c r="C2936">
        <v>0</v>
      </c>
      <c r="D2936" t="b">
        <f t="shared" si="111"/>
        <v>0</v>
      </c>
    </row>
    <row r="2937" spans="1:4" x14ac:dyDescent="0.25">
      <c r="A2937">
        <v>43560</v>
      </c>
      <c r="B2937">
        <v>0.26367190000000001</v>
      </c>
      <c r="C2937">
        <v>-8.7890625</v>
      </c>
      <c r="D2937" t="b">
        <f t="shared" si="111"/>
        <v>1</v>
      </c>
    </row>
    <row r="2938" spans="1:4" x14ac:dyDescent="0.25">
      <c r="A2938">
        <v>43570</v>
      </c>
      <c r="B2938">
        <v>0.26367190000000001</v>
      </c>
      <c r="C2938">
        <v>0</v>
      </c>
      <c r="D2938" t="b">
        <f t="shared" si="111"/>
        <v>1</v>
      </c>
    </row>
    <row r="2939" spans="1:4" x14ac:dyDescent="0.25">
      <c r="A2939">
        <v>43581</v>
      </c>
      <c r="B2939">
        <v>0.26367190000000001</v>
      </c>
      <c r="C2939">
        <v>0</v>
      </c>
      <c r="D2939" t="b">
        <f t="shared" si="111"/>
        <v>0</v>
      </c>
    </row>
    <row r="2940" spans="1:4" x14ac:dyDescent="0.25">
      <c r="A2940">
        <v>43591</v>
      </c>
      <c r="B2940">
        <v>0.1757812</v>
      </c>
      <c r="C2940">
        <v>-8.7890625</v>
      </c>
      <c r="D2940" t="b">
        <f t="shared" si="111"/>
        <v>0</v>
      </c>
    </row>
    <row r="2941" spans="1:4" x14ac:dyDescent="0.25">
      <c r="A2941">
        <v>43601</v>
      </c>
      <c r="B2941">
        <v>8.7890599999999999E-2</v>
      </c>
      <c r="C2941">
        <v>-7.9900570000000002</v>
      </c>
      <c r="D2941" t="b">
        <f t="shared" si="111"/>
        <v>1</v>
      </c>
    </row>
    <row r="2942" spans="1:4" x14ac:dyDescent="0.25">
      <c r="A2942">
        <v>43612</v>
      </c>
      <c r="B2942">
        <v>8.7890599999999999E-2</v>
      </c>
      <c r="C2942">
        <v>0</v>
      </c>
      <c r="D2942" t="b">
        <f t="shared" si="111"/>
        <v>0</v>
      </c>
    </row>
    <row r="2943" spans="1:4" x14ac:dyDescent="0.25">
      <c r="A2943">
        <v>43622</v>
      </c>
      <c r="B2943">
        <v>0</v>
      </c>
      <c r="C2943">
        <v>-7.9900570000000002</v>
      </c>
      <c r="D2943" t="b">
        <f t="shared" si="111"/>
        <v>1</v>
      </c>
    </row>
    <row r="2944" spans="1:4" x14ac:dyDescent="0.25">
      <c r="A2944">
        <v>43633</v>
      </c>
      <c r="B2944">
        <v>0</v>
      </c>
      <c r="C2944">
        <v>0</v>
      </c>
      <c r="D2944" t="b">
        <f t="shared" si="111"/>
        <v>0</v>
      </c>
    </row>
    <row r="2945" spans="1:4" x14ac:dyDescent="0.25">
      <c r="A2945">
        <v>43643</v>
      </c>
      <c r="B2945">
        <v>-8.7890599999999999E-2</v>
      </c>
      <c r="C2945">
        <v>-7.9900570000000002</v>
      </c>
      <c r="D2945" t="b">
        <f t="shared" si="111"/>
        <v>0</v>
      </c>
    </row>
    <row r="2946" spans="1:4" x14ac:dyDescent="0.25">
      <c r="A2946">
        <v>43654</v>
      </c>
      <c r="B2946">
        <v>-0.1757812</v>
      </c>
      <c r="C2946">
        <v>-8.7890625</v>
      </c>
      <c r="D2946" t="b">
        <f t="shared" si="111"/>
        <v>0</v>
      </c>
    </row>
    <row r="2947" spans="1:4" x14ac:dyDescent="0.25">
      <c r="A2947">
        <v>43664</v>
      </c>
      <c r="B2947">
        <v>-0.26367190000000001</v>
      </c>
      <c r="C2947">
        <v>-8.7890625</v>
      </c>
      <c r="D2947" t="b">
        <f t="shared" ref="D2947:D3010" si="112">B2947=B2948</f>
        <v>0</v>
      </c>
    </row>
    <row r="2948" spans="1:4" x14ac:dyDescent="0.25">
      <c r="A2948">
        <v>43674</v>
      </c>
      <c r="B2948">
        <v>-0.3515625</v>
      </c>
      <c r="C2948">
        <v>-7.9900570000000002</v>
      </c>
      <c r="D2948" t="b">
        <f t="shared" si="112"/>
        <v>0</v>
      </c>
    </row>
    <row r="2949" spans="1:4" x14ac:dyDescent="0.25">
      <c r="A2949">
        <v>43685</v>
      </c>
      <c r="B2949">
        <v>-0.43945309999999999</v>
      </c>
      <c r="C2949">
        <v>-8.7890625</v>
      </c>
      <c r="D2949" t="b">
        <f t="shared" si="112"/>
        <v>1</v>
      </c>
    </row>
    <row r="2950" spans="1:4" x14ac:dyDescent="0.25">
      <c r="A2950">
        <v>43695</v>
      </c>
      <c r="B2950">
        <v>-0.43945309999999999</v>
      </c>
      <c r="C2950">
        <v>0</v>
      </c>
      <c r="D2950" t="b">
        <f t="shared" si="112"/>
        <v>0</v>
      </c>
    </row>
    <row r="2951" spans="1:4" x14ac:dyDescent="0.25">
      <c r="A2951">
        <v>43706</v>
      </c>
      <c r="B2951">
        <v>-0.52734380000000003</v>
      </c>
      <c r="C2951">
        <v>-8.7890625</v>
      </c>
      <c r="D2951" t="b">
        <f t="shared" si="112"/>
        <v>0</v>
      </c>
    </row>
    <row r="2952" spans="1:4" x14ac:dyDescent="0.25">
      <c r="A2952">
        <v>43716</v>
      </c>
      <c r="B2952">
        <v>-0.61523439999999996</v>
      </c>
      <c r="C2952">
        <v>-7.9900570000000002</v>
      </c>
      <c r="D2952" t="b">
        <f t="shared" si="112"/>
        <v>1</v>
      </c>
    </row>
    <row r="2953" spans="1:4" x14ac:dyDescent="0.25">
      <c r="A2953">
        <v>43727</v>
      </c>
      <c r="B2953">
        <v>-0.61523439999999996</v>
      </c>
      <c r="C2953">
        <v>0</v>
      </c>
      <c r="D2953" t="b">
        <f t="shared" si="112"/>
        <v>0</v>
      </c>
    </row>
    <row r="2954" spans="1:4" x14ac:dyDescent="0.25">
      <c r="A2954">
        <v>43737</v>
      </c>
      <c r="B2954">
        <v>-0.703125</v>
      </c>
      <c r="C2954">
        <v>-8.7890625</v>
      </c>
      <c r="D2954" t="b">
        <f t="shared" si="112"/>
        <v>0</v>
      </c>
    </row>
    <row r="2955" spans="1:4" x14ac:dyDescent="0.25">
      <c r="A2955">
        <v>43747</v>
      </c>
      <c r="B2955">
        <v>-0.79101560000000004</v>
      </c>
      <c r="C2955">
        <v>-7.9900570000000002</v>
      </c>
      <c r="D2955" t="b">
        <f t="shared" si="112"/>
        <v>1</v>
      </c>
    </row>
    <row r="2956" spans="1:4" x14ac:dyDescent="0.25">
      <c r="A2956">
        <v>43758</v>
      </c>
      <c r="B2956">
        <v>-0.79101560000000004</v>
      </c>
      <c r="C2956">
        <v>0</v>
      </c>
      <c r="D2956" t="b">
        <f t="shared" si="112"/>
        <v>0</v>
      </c>
    </row>
    <row r="2957" spans="1:4" x14ac:dyDescent="0.25">
      <c r="A2957">
        <v>43768</v>
      </c>
      <c r="B2957">
        <v>-0.87890619999999997</v>
      </c>
      <c r="C2957">
        <v>-7.9900570000000002</v>
      </c>
      <c r="D2957" t="b">
        <f t="shared" si="112"/>
        <v>1</v>
      </c>
    </row>
    <row r="2958" spans="1:4" x14ac:dyDescent="0.25">
      <c r="A2958">
        <v>43779</v>
      </c>
      <c r="B2958">
        <v>-0.87890619999999997</v>
      </c>
      <c r="C2958">
        <v>0</v>
      </c>
      <c r="D2958" t="b">
        <f t="shared" si="112"/>
        <v>0</v>
      </c>
    </row>
    <row r="2959" spans="1:4" x14ac:dyDescent="0.25">
      <c r="A2959">
        <v>43789</v>
      </c>
      <c r="B2959">
        <v>-0.96679689999999996</v>
      </c>
      <c r="C2959">
        <v>-8.7890625</v>
      </c>
      <c r="D2959" t="b">
        <f t="shared" si="112"/>
        <v>1</v>
      </c>
    </row>
    <row r="2960" spans="1:4" x14ac:dyDescent="0.25">
      <c r="A2960">
        <v>43799</v>
      </c>
      <c r="B2960">
        <v>-0.96679689999999996</v>
      </c>
      <c r="C2960">
        <v>0</v>
      </c>
      <c r="D2960" t="b">
        <f t="shared" si="112"/>
        <v>1</v>
      </c>
    </row>
    <row r="2961" spans="1:4" x14ac:dyDescent="0.25">
      <c r="A2961">
        <v>43810</v>
      </c>
      <c r="B2961">
        <v>-0.96679689999999996</v>
      </c>
      <c r="C2961">
        <v>0</v>
      </c>
      <c r="D2961" t="b">
        <f t="shared" si="112"/>
        <v>1</v>
      </c>
    </row>
    <row r="2962" spans="1:4" x14ac:dyDescent="0.25">
      <c r="A2962">
        <v>43820</v>
      </c>
      <c r="B2962">
        <v>-0.96679689999999996</v>
      </c>
      <c r="C2962">
        <v>0</v>
      </c>
      <c r="D2962" t="b">
        <f t="shared" si="112"/>
        <v>1</v>
      </c>
    </row>
    <row r="2963" spans="1:4" x14ac:dyDescent="0.25">
      <c r="A2963">
        <v>43831</v>
      </c>
      <c r="B2963">
        <v>-0.96679689999999996</v>
      </c>
      <c r="C2963">
        <v>0</v>
      </c>
      <c r="D2963" t="b">
        <f t="shared" si="112"/>
        <v>1</v>
      </c>
    </row>
    <row r="2964" spans="1:4" x14ac:dyDescent="0.25">
      <c r="A2964">
        <v>43841</v>
      </c>
      <c r="B2964">
        <v>-0.96679689999999996</v>
      </c>
      <c r="C2964">
        <v>0</v>
      </c>
      <c r="D2964" t="b">
        <f t="shared" si="112"/>
        <v>1</v>
      </c>
    </row>
    <row r="2965" spans="1:4" x14ac:dyDescent="0.25">
      <c r="A2965">
        <v>43852</v>
      </c>
      <c r="B2965">
        <v>-0.96679689999999996</v>
      </c>
      <c r="C2965">
        <v>0</v>
      </c>
      <c r="D2965" t="b">
        <f t="shared" si="112"/>
        <v>1</v>
      </c>
    </row>
    <row r="2966" spans="1:4" x14ac:dyDescent="0.25">
      <c r="A2966">
        <v>43862</v>
      </c>
      <c r="B2966">
        <v>-0.96679689999999996</v>
      </c>
      <c r="C2966">
        <v>0</v>
      </c>
      <c r="D2966" t="b">
        <f t="shared" si="112"/>
        <v>0</v>
      </c>
    </row>
    <row r="2967" spans="1:4" x14ac:dyDescent="0.25">
      <c r="A2967">
        <v>43872</v>
      </c>
      <c r="B2967">
        <v>-0.87890619999999997</v>
      </c>
      <c r="C2967">
        <v>7.9900570000000002</v>
      </c>
      <c r="D2967" t="b">
        <f t="shared" si="112"/>
        <v>1</v>
      </c>
    </row>
    <row r="2968" spans="1:4" x14ac:dyDescent="0.25">
      <c r="A2968">
        <v>43883</v>
      </c>
      <c r="B2968">
        <v>-0.87890619999999997</v>
      </c>
      <c r="C2968">
        <v>0</v>
      </c>
      <c r="D2968" t="b">
        <f t="shared" si="112"/>
        <v>1</v>
      </c>
    </row>
    <row r="2969" spans="1:4" x14ac:dyDescent="0.25">
      <c r="A2969">
        <v>43893</v>
      </c>
      <c r="B2969">
        <v>-0.87890619999999997</v>
      </c>
      <c r="C2969">
        <v>0</v>
      </c>
      <c r="D2969" t="b">
        <f t="shared" si="112"/>
        <v>0</v>
      </c>
    </row>
    <row r="2970" spans="1:4" x14ac:dyDescent="0.25">
      <c r="A2970">
        <v>43904</v>
      </c>
      <c r="B2970">
        <v>-0.79101560000000004</v>
      </c>
      <c r="C2970">
        <v>8.7890625</v>
      </c>
      <c r="D2970" t="b">
        <f t="shared" si="112"/>
        <v>1</v>
      </c>
    </row>
    <row r="2971" spans="1:4" x14ac:dyDescent="0.25">
      <c r="A2971">
        <v>43914</v>
      </c>
      <c r="B2971">
        <v>-0.79101560000000004</v>
      </c>
      <c r="C2971">
        <v>0</v>
      </c>
      <c r="D2971" t="b">
        <f t="shared" si="112"/>
        <v>0</v>
      </c>
    </row>
    <row r="2972" spans="1:4" x14ac:dyDescent="0.25">
      <c r="A2972">
        <v>43925</v>
      </c>
      <c r="B2972">
        <v>-0.703125</v>
      </c>
      <c r="C2972">
        <v>8.7890625</v>
      </c>
      <c r="D2972" t="b">
        <f t="shared" si="112"/>
        <v>0</v>
      </c>
    </row>
    <row r="2973" spans="1:4" x14ac:dyDescent="0.25">
      <c r="A2973">
        <v>43935</v>
      </c>
      <c r="B2973">
        <v>-0.61523439999999996</v>
      </c>
      <c r="C2973">
        <v>8.7890625</v>
      </c>
      <c r="D2973" t="b">
        <f t="shared" si="112"/>
        <v>1</v>
      </c>
    </row>
    <row r="2974" spans="1:4" x14ac:dyDescent="0.25">
      <c r="A2974">
        <v>43945</v>
      </c>
      <c r="B2974">
        <v>-0.61523439999999996</v>
      </c>
      <c r="C2974">
        <v>0</v>
      </c>
      <c r="D2974" t="b">
        <f t="shared" si="112"/>
        <v>0</v>
      </c>
    </row>
    <row r="2975" spans="1:4" x14ac:dyDescent="0.25">
      <c r="A2975">
        <v>43956</v>
      </c>
      <c r="B2975">
        <v>-0.52734380000000003</v>
      </c>
      <c r="C2975">
        <v>8.7890625</v>
      </c>
      <c r="D2975" t="b">
        <f t="shared" si="112"/>
        <v>0</v>
      </c>
    </row>
    <row r="2976" spans="1:4" x14ac:dyDescent="0.25">
      <c r="A2976">
        <v>43966</v>
      </c>
      <c r="B2976">
        <v>-0.43945309999999999</v>
      </c>
      <c r="C2976">
        <v>7.9900570000000002</v>
      </c>
      <c r="D2976" t="b">
        <f t="shared" si="112"/>
        <v>1</v>
      </c>
    </row>
    <row r="2977" spans="1:4" x14ac:dyDescent="0.25">
      <c r="A2977">
        <v>43977</v>
      </c>
      <c r="B2977">
        <v>-0.43945309999999999</v>
      </c>
      <c r="C2977">
        <v>0</v>
      </c>
      <c r="D2977" t="b">
        <f t="shared" si="112"/>
        <v>0</v>
      </c>
    </row>
    <row r="2978" spans="1:4" x14ac:dyDescent="0.25">
      <c r="A2978">
        <v>43987</v>
      </c>
      <c r="B2978">
        <v>-0.3515625</v>
      </c>
      <c r="C2978">
        <v>7.9900570000000002</v>
      </c>
      <c r="D2978" t="b">
        <f t="shared" si="112"/>
        <v>0</v>
      </c>
    </row>
    <row r="2979" spans="1:4" x14ac:dyDescent="0.25">
      <c r="A2979">
        <v>43998</v>
      </c>
      <c r="B2979">
        <v>-0.26367190000000001</v>
      </c>
      <c r="C2979">
        <v>8.7890625</v>
      </c>
      <c r="D2979" t="b">
        <f t="shared" si="112"/>
        <v>0</v>
      </c>
    </row>
    <row r="2980" spans="1:4" x14ac:dyDescent="0.25">
      <c r="A2980">
        <v>44008</v>
      </c>
      <c r="B2980">
        <v>-0.1757812</v>
      </c>
      <c r="C2980">
        <v>8.7890625</v>
      </c>
      <c r="D2980" t="b">
        <f t="shared" si="112"/>
        <v>1</v>
      </c>
    </row>
    <row r="2981" spans="1:4" x14ac:dyDescent="0.25">
      <c r="A2981">
        <v>44018</v>
      </c>
      <c r="B2981">
        <v>-0.1757812</v>
      </c>
      <c r="C2981">
        <v>0</v>
      </c>
      <c r="D2981" t="b">
        <f t="shared" si="112"/>
        <v>0</v>
      </c>
    </row>
    <row r="2982" spans="1:4" x14ac:dyDescent="0.25">
      <c r="A2982">
        <v>44029</v>
      </c>
      <c r="B2982">
        <v>-8.7890599999999999E-2</v>
      </c>
      <c r="C2982">
        <v>8.7890625</v>
      </c>
      <c r="D2982" t="b">
        <f t="shared" si="112"/>
        <v>0</v>
      </c>
    </row>
    <row r="2983" spans="1:4" x14ac:dyDescent="0.25">
      <c r="A2983">
        <v>44039</v>
      </c>
      <c r="B2983">
        <v>0</v>
      </c>
      <c r="C2983">
        <v>7.9900570000000002</v>
      </c>
      <c r="D2983" t="b">
        <f t="shared" si="112"/>
        <v>1</v>
      </c>
    </row>
    <row r="2984" spans="1:4" x14ac:dyDescent="0.25">
      <c r="A2984">
        <v>44050</v>
      </c>
      <c r="B2984">
        <v>0</v>
      </c>
      <c r="C2984">
        <v>0</v>
      </c>
      <c r="D2984" t="b">
        <f t="shared" si="112"/>
        <v>0</v>
      </c>
    </row>
    <row r="2985" spans="1:4" x14ac:dyDescent="0.25">
      <c r="A2985">
        <v>44060</v>
      </c>
      <c r="B2985">
        <v>8.7890599999999999E-2</v>
      </c>
      <c r="C2985">
        <v>7.9900570000000002</v>
      </c>
      <c r="D2985" t="b">
        <f t="shared" si="112"/>
        <v>1</v>
      </c>
    </row>
    <row r="2986" spans="1:4" x14ac:dyDescent="0.25">
      <c r="A2986">
        <v>44071</v>
      </c>
      <c r="B2986">
        <v>8.7890599999999999E-2</v>
      </c>
      <c r="C2986">
        <v>0</v>
      </c>
      <c r="D2986" t="b">
        <f t="shared" si="112"/>
        <v>0</v>
      </c>
    </row>
    <row r="2987" spans="1:4" x14ac:dyDescent="0.25">
      <c r="A2987">
        <v>44081</v>
      </c>
      <c r="B2987">
        <v>0.1757812</v>
      </c>
      <c r="C2987">
        <v>8.7890625</v>
      </c>
      <c r="D2987" t="b">
        <f t="shared" si="112"/>
        <v>1</v>
      </c>
    </row>
    <row r="2988" spans="1:4" x14ac:dyDescent="0.25">
      <c r="A2988">
        <v>44091</v>
      </c>
      <c r="B2988">
        <v>0.1757812</v>
      </c>
      <c r="C2988">
        <v>0</v>
      </c>
      <c r="D2988" t="b">
        <f t="shared" si="112"/>
        <v>0</v>
      </c>
    </row>
    <row r="2989" spans="1:4" x14ac:dyDescent="0.25">
      <c r="A2989">
        <v>44102</v>
      </c>
      <c r="B2989">
        <v>0.26367190000000001</v>
      </c>
      <c r="C2989">
        <v>8.7890625</v>
      </c>
      <c r="D2989" t="b">
        <f t="shared" si="112"/>
        <v>1</v>
      </c>
    </row>
    <row r="2990" spans="1:4" x14ac:dyDescent="0.25">
      <c r="A2990">
        <v>44112</v>
      </c>
      <c r="B2990">
        <v>0.26367190000000001</v>
      </c>
      <c r="C2990">
        <v>0</v>
      </c>
      <c r="D2990" t="b">
        <f t="shared" si="112"/>
        <v>0</v>
      </c>
    </row>
    <row r="2991" spans="1:4" x14ac:dyDescent="0.25">
      <c r="A2991">
        <v>44123</v>
      </c>
      <c r="B2991">
        <v>0.3515625</v>
      </c>
      <c r="C2991">
        <v>8.7890625</v>
      </c>
      <c r="D2991" t="b">
        <f t="shared" si="112"/>
        <v>1</v>
      </c>
    </row>
    <row r="2992" spans="1:4" x14ac:dyDescent="0.25">
      <c r="A2992">
        <v>44133</v>
      </c>
      <c r="B2992">
        <v>0.3515625</v>
      </c>
      <c r="C2992">
        <v>0</v>
      </c>
      <c r="D2992" t="b">
        <f t="shared" si="112"/>
        <v>1</v>
      </c>
    </row>
    <row r="2993" spans="1:4" x14ac:dyDescent="0.25">
      <c r="A2993">
        <v>44144</v>
      </c>
      <c r="B2993">
        <v>0.3515625</v>
      </c>
      <c r="C2993">
        <v>0</v>
      </c>
      <c r="D2993" t="b">
        <f t="shared" si="112"/>
        <v>0</v>
      </c>
    </row>
    <row r="2994" spans="1:4" x14ac:dyDescent="0.25">
      <c r="A2994">
        <v>44154</v>
      </c>
      <c r="B2994">
        <v>0.43945309999999999</v>
      </c>
      <c r="C2994">
        <v>8.7890625</v>
      </c>
      <c r="D2994" t="b">
        <f t="shared" si="112"/>
        <v>0</v>
      </c>
    </row>
    <row r="2995" spans="1:4" x14ac:dyDescent="0.25">
      <c r="A2995">
        <v>44164</v>
      </c>
      <c r="B2995">
        <v>0.3515625</v>
      </c>
      <c r="C2995">
        <v>-7.9900570000000002</v>
      </c>
      <c r="D2995" t="b">
        <f t="shared" si="112"/>
        <v>0</v>
      </c>
    </row>
    <row r="2996" spans="1:4" x14ac:dyDescent="0.25">
      <c r="A2996">
        <v>44175</v>
      </c>
      <c r="B2996">
        <v>0.43945309999999999</v>
      </c>
      <c r="C2996">
        <v>8.7890625</v>
      </c>
      <c r="D2996" t="b">
        <f t="shared" si="112"/>
        <v>1</v>
      </c>
    </row>
    <row r="2997" spans="1:4" x14ac:dyDescent="0.25">
      <c r="A2997">
        <v>44185</v>
      </c>
      <c r="B2997">
        <v>0.43945309999999999</v>
      </c>
      <c r="C2997">
        <v>0</v>
      </c>
      <c r="D2997" t="b">
        <f t="shared" si="112"/>
        <v>0</v>
      </c>
    </row>
    <row r="2998" spans="1:4" x14ac:dyDescent="0.25">
      <c r="A2998">
        <v>44196</v>
      </c>
      <c r="B2998">
        <v>0.3515625</v>
      </c>
      <c r="C2998">
        <v>-8.7890625</v>
      </c>
      <c r="D2998" t="b">
        <f t="shared" si="112"/>
        <v>1</v>
      </c>
    </row>
    <row r="2999" spans="1:4" x14ac:dyDescent="0.25">
      <c r="A2999">
        <v>44206</v>
      </c>
      <c r="B2999">
        <v>0.3515625</v>
      </c>
      <c r="C2999">
        <v>0</v>
      </c>
      <c r="D2999" t="b">
        <f t="shared" si="112"/>
        <v>1</v>
      </c>
    </row>
    <row r="3000" spans="1:4" x14ac:dyDescent="0.25">
      <c r="A3000">
        <v>44217</v>
      </c>
      <c r="B3000">
        <v>0.3515625</v>
      </c>
      <c r="C3000">
        <v>0</v>
      </c>
      <c r="D3000" t="b">
        <f t="shared" si="112"/>
        <v>1</v>
      </c>
    </row>
    <row r="3001" spans="1:4" x14ac:dyDescent="0.25">
      <c r="A3001">
        <v>44227</v>
      </c>
      <c r="B3001">
        <v>0.3515625</v>
      </c>
      <c r="C3001">
        <v>0</v>
      </c>
      <c r="D3001" t="b">
        <f t="shared" si="112"/>
        <v>0</v>
      </c>
    </row>
    <row r="3002" spans="1:4" x14ac:dyDescent="0.25">
      <c r="A3002">
        <v>44237</v>
      </c>
      <c r="B3002">
        <v>0.26367190000000001</v>
      </c>
      <c r="C3002">
        <v>-7.9900570000000002</v>
      </c>
      <c r="D3002" t="b">
        <f t="shared" si="112"/>
        <v>1</v>
      </c>
    </row>
    <row r="3003" spans="1:4" x14ac:dyDescent="0.25">
      <c r="A3003">
        <v>44248</v>
      </c>
      <c r="B3003">
        <v>0.26367190000000001</v>
      </c>
      <c r="C3003">
        <v>0</v>
      </c>
      <c r="D3003" t="b">
        <f t="shared" si="112"/>
        <v>0</v>
      </c>
    </row>
    <row r="3004" spans="1:4" x14ac:dyDescent="0.25">
      <c r="A3004">
        <v>44258</v>
      </c>
      <c r="B3004">
        <v>0.1757812</v>
      </c>
      <c r="C3004">
        <v>-7.9900570000000002</v>
      </c>
      <c r="D3004" t="b">
        <f t="shared" si="112"/>
        <v>1</v>
      </c>
    </row>
    <row r="3005" spans="1:4" x14ac:dyDescent="0.25">
      <c r="A3005">
        <v>44269</v>
      </c>
      <c r="B3005">
        <v>0.1757812</v>
      </c>
      <c r="C3005">
        <v>0</v>
      </c>
      <c r="D3005" t="b">
        <f t="shared" si="112"/>
        <v>1</v>
      </c>
    </row>
    <row r="3006" spans="1:4" x14ac:dyDescent="0.25">
      <c r="A3006">
        <v>44279</v>
      </c>
      <c r="B3006">
        <v>0.1757812</v>
      </c>
      <c r="C3006">
        <v>0</v>
      </c>
      <c r="D3006" t="b">
        <f t="shared" si="112"/>
        <v>0</v>
      </c>
    </row>
    <row r="3007" spans="1:4" x14ac:dyDescent="0.25">
      <c r="A3007">
        <v>44290</v>
      </c>
      <c r="B3007">
        <v>8.7890599999999999E-2</v>
      </c>
      <c r="C3007">
        <v>-7.9900570000000002</v>
      </c>
      <c r="D3007" t="b">
        <f t="shared" si="112"/>
        <v>0</v>
      </c>
    </row>
    <row r="3008" spans="1:4" x14ac:dyDescent="0.25">
      <c r="A3008">
        <v>44300</v>
      </c>
      <c r="B3008">
        <v>0</v>
      </c>
      <c r="C3008">
        <v>-8.7890625</v>
      </c>
      <c r="D3008" t="b">
        <f t="shared" si="112"/>
        <v>1</v>
      </c>
    </row>
    <row r="3009" spans="1:4" x14ac:dyDescent="0.25">
      <c r="A3009">
        <v>44310</v>
      </c>
      <c r="B3009">
        <v>0</v>
      </c>
      <c r="C3009">
        <v>0</v>
      </c>
      <c r="D3009" t="b">
        <f t="shared" si="112"/>
        <v>0</v>
      </c>
    </row>
    <row r="3010" spans="1:4" x14ac:dyDescent="0.25">
      <c r="A3010">
        <v>44321</v>
      </c>
      <c r="B3010">
        <v>-8.7890599999999999E-2</v>
      </c>
      <c r="C3010">
        <v>-8.7890625</v>
      </c>
      <c r="D3010" t="b">
        <f t="shared" si="112"/>
        <v>0</v>
      </c>
    </row>
    <row r="3011" spans="1:4" x14ac:dyDescent="0.25">
      <c r="A3011">
        <v>44331</v>
      </c>
      <c r="B3011">
        <v>-0.1757812</v>
      </c>
      <c r="C3011">
        <v>-7.9900570000000002</v>
      </c>
      <c r="D3011" t="b">
        <f t="shared" ref="D3011:D3074" si="113">B3011=B3012</f>
        <v>1</v>
      </c>
    </row>
    <row r="3012" spans="1:4" x14ac:dyDescent="0.25">
      <c r="A3012">
        <v>44342</v>
      </c>
      <c r="B3012">
        <v>-0.1757812</v>
      </c>
      <c r="C3012">
        <v>0</v>
      </c>
      <c r="D3012" t="b">
        <f t="shared" si="113"/>
        <v>0</v>
      </c>
    </row>
    <row r="3013" spans="1:4" x14ac:dyDescent="0.25">
      <c r="A3013">
        <v>44352</v>
      </c>
      <c r="B3013">
        <v>-0.26367190000000001</v>
      </c>
      <c r="C3013">
        <v>-8.7890625</v>
      </c>
      <c r="D3013" t="b">
        <f t="shared" si="113"/>
        <v>0</v>
      </c>
    </row>
    <row r="3014" spans="1:4" x14ac:dyDescent="0.25">
      <c r="A3014">
        <v>44362</v>
      </c>
      <c r="B3014">
        <v>-0.3515625</v>
      </c>
      <c r="C3014">
        <v>-7.9900570000000002</v>
      </c>
      <c r="D3014" t="b">
        <f t="shared" si="113"/>
        <v>1</v>
      </c>
    </row>
    <row r="3015" spans="1:4" x14ac:dyDescent="0.25">
      <c r="A3015">
        <v>44373</v>
      </c>
      <c r="B3015">
        <v>-0.3515625</v>
      </c>
      <c r="C3015">
        <v>0</v>
      </c>
      <c r="D3015" t="b">
        <f t="shared" si="113"/>
        <v>0</v>
      </c>
    </row>
    <row r="3016" spans="1:4" x14ac:dyDescent="0.25">
      <c r="A3016">
        <v>44383</v>
      </c>
      <c r="B3016">
        <v>-0.43945309999999999</v>
      </c>
      <c r="C3016">
        <v>-7.9900570000000002</v>
      </c>
      <c r="D3016" t="b">
        <f t="shared" si="113"/>
        <v>0</v>
      </c>
    </row>
    <row r="3017" spans="1:4" x14ac:dyDescent="0.25">
      <c r="A3017">
        <v>44394</v>
      </c>
      <c r="B3017">
        <v>-0.52734380000000003</v>
      </c>
      <c r="C3017">
        <v>-8.7890625</v>
      </c>
      <c r="D3017" t="b">
        <f t="shared" si="113"/>
        <v>1</v>
      </c>
    </row>
    <row r="3018" spans="1:4" x14ac:dyDescent="0.25">
      <c r="A3018">
        <v>44404</v>
      </c>
      <c r="B3018">
        <v>-0.52734380000000003</v>
      </c>
      <c r="C3018">
        <v>0</v>
      </c>
      <c r="D3018" t="b">
        <f t="shared" si="113"/>
        <v>0</v>
      </c>
    </row>
    <row r="3019" spans="1:4" x14ac:dyDescent="0.25">
      <c r="A3019">
        <v>44415</v>
      </c>
      <c r="B3019">
        <v>-0.61523439999999996</v>
      </c>
      <c r="C3019">
        <v>-8.7890625</v>
      </c>
      <c r="D3019" t="b">
        <f t="shared" si="113"/>
        <v>0</v>
      </c>
    </row>
    <row r="3020" spans="1:4" x14ac:dyDescent="0.25">
      <c r="A3020">
        <v>44425</v>
      </c>
      <c r="B3020">
        <v>-0.703125</v>
      </c>
      <c r="C3020">
        <v>-8.7890625</v>
      </c>
      <c r="D3020" t="b">
        <f t="shared" si="113"/>
        <v>1</v>
      </c>
    </row>
    <row r="3021" spans="1:4" x14ac:dyDescent="0.25">
      <c r="A3021">
        <v>44435</v>
      </c>
      <c r="B3021">
        <v>-0.703125</v>
      </c>
      <c r="C3021">
        <v>0</v>
      </c>
      <c r="D3021" t="b">
        <f t="shared" si="113"/>
        <v>0</v>
      </c>
    </row>
    <row r="3022" spans="1:4" x14ac:dyDescent="0.25">
      <c r="A3022">
        <v>44446</v>
      </c>
      <c r="B3022">
        <v>-0.79101560000000004</v>
      </c>
      <c r="C3022">
        <v>-8.7890625</v>
      </c>
      <c r="D3022" t="b">
        <f t="shared" si="113"/>
        <v>1</v>
      </c>
    </row>
    <row r="3023" spans="1:4" x14ac:dyDescent="0.25">
      <c r="A3023">
        <v>44456</v>
      </c>
      <c r="B3023">
        <v>-0.79101560000000004</v>
      </c>
      <c r="C3023">
        <v>0</v>
      </c>
      <c r="D3023" t="b">
        <f t="shared" si="113"/>
        <v>1</v>
      </c>
    </row>
    <row r="3024" spans="1:4" x14ac:dyDescent="0.25">
      <c r="A3024">
        <v>44467</v>
      </c>
      <c r="B3024">
        <v>-0.79101560000000004</v>
      </c>
      <c r="C3024">
        <v>0</v>
      </c>
      <c r="D3024" t="b">
        <f t="shared" si="113"/>
        <v>0</v>
      </c>
    </row>
    <row r="3025" spans="1:4" x14ac:dyDescent="0.25">
      <c r="A3025">
        <v>44477</v>
      </c>
      <c r="B3025">
        <v>-0.87890619999999997</v>
      </c>
      <c r="C3025">
        <v>-7.9900570000000002</v>
      </c>
      <c r="D3025" t="b">
        <f t="shared" si="113"/>
        <v>1</v>
      </c>
    </row>
    <row r="3026" spans="1:4" x14ac:dyDescent="0.25">
      <c r="A3026">
        <v>44488</v>
      </c>
      <c r="B3026">
        <v>-0.87890619999999997</v>
      </c>
      <c r="C3026">
        <v>0</v>
      </c>
      <c r="D3026" t="b">
        <f t="shared" si="113"/>
        <v>1</v>
      </c>
    </row>
    <row r="3027" spans="1:4" x14ac:dyDescent="0.25">
      <c r="A3027">
        <v>44498</v>
      </c>
      <c r="B3027">
        <v>-0.87890619999999997</v>
      </c>
      <c r="C3027">
        <v>0</v>
      </c>
      <c r="D3027" t="b">
        <f t="shared" si="113"/>
        <v>1</v>
      </c>
    </row>
    <row r="3028" spans="1:4" x14ac:dyDescent="0.25">
      <c r="A3028">
        <v>44508</v>
      </c>
      <c r="B3028">
        <v>-0.87890619999999997</v>
      </c>
      <c r="C3028">
        <v>0</v>
      </c>
      <c r="D3028" t="b">
        <f t="shared" si="113"/>
        <v>1</v>
      </c>
    </row>
    <row r="3029" spans="1:4" x14ac:dyDescent="0.25">
      <c r="A3029">
        <v>44519</v>
      </c>
      <c r="B3029">
        <v>-0.87890619999999997</v>
      </c>
      <c r="C3029">
        <v>0</v>
      </c>
      <c r="D3029" t="b">
        <f t="shared" si="113"/>
        <v>1</v>
      </c>
    </row>
    <row r="3030" spans="1:4" x14ac:dyDescent="0.25">
      <c r="A3030">
        <v>44529</v>
      </c>
      <c r="B3030">
        <v>-0.87890619999999997</v>
      </c>
      <c r="C3030">
        <v>0</v>
      </c>
      <c r="D3030" t="b">
        <f t="shared" si="113"/>
        <v>1</v>
      </c>
    </row>
    <row r="3031" spans="1:4" x14ac:dyDescent="0.25">
      <c r="A3031">
        <v>44540</v>
      </c>
      <c r="B3031">
        <v>-0.87890619999999997</v>
      </c>
      <c r="C3031">
        <v>0</v>
      </c>
      <c r="D3031" t="b">
        <f t="shared" si="113"/>
        <v>1</v>
      </c>
    </row>
    <row r="3032" spans="1:4" x14ac:dyDescent="0.25">
      <c r="A3032">
        <v>44550</v>
      </c>
      <c r="B3032">
        <v>-0.87890619999999997</v>
      </c>
      <c r="C3032">
        <v>0</v>
      </c>
      <c r="D3032" t="b">
        <f t="shared" si="113"/>
        <v>1</v>
      </c>
    </row>
    <row r="3033" spans="1:4" x14ac:dyDescent="0.25">
      <c r="A3033">
        <v>44561</v>
      </c>
      <c r="B3033">
        <v>-0.87890619999999997</v>
      </c>
      <c r="C3033">
        <v>0</v>
      </c>
      <c r="D3033" t="b">
        <f t="shared" si="113"/>
        <v>0</v>
      </c>
    </row>
    <row r="3034" spans="1:4" x14ac:dyDescent="0.25">
      <c r="A3034">
        <v>44571</v>
      </c>
      <c r="B3034">
        <v>-0.79101560000000004</v>
      </c>
      <c r="C3034">
        <v>8.7890625</v>
      </c>
      <c r="D3034" t="b">
        <f t="shared" si="113"/>
        <v>1</v>
      </c>
    </row>
    <row r="3035" spans="1:4" x14ac:dyDescent="0.25">
      <c r="A3035">
        <v>44581</v>
      </c>
      <c r="B3035">
        <v>-0.79101560000000004</v>
      </c>
      <c r="C3035">
        <v>0</v>
      </c>
      <c r="D3035" t="b">
        <f t="shared" si="113"/>
        <v>0</v>
      </c>
    </row>
    <row r="3036" spans="1:4" x14ac:dyDescent="0.25">
      <c r="A3036">
        <v>44592</v>
      </c>
      <c r="B3036">
        <v>-0.703125</v>
      </c>
      <c r="C3036">
        <v>8.7890625</v>
      </c>
      <c r="D3036" t="b">
        <f t="shared" si="113"/>
        <v>1</v>
      </c>
    </row>
    <row r="3037" spans="1:4" x14ac:dyDescent="0.25">
      <c r="A3037">
        <v>44602</v>
      </c>
      <c r="B3037">
        <v>-0.703125</v>
      </c>
      <c r="C3037">
        <v>0</v>
      </c>
      <c r="D3037" t="b">
        <f t="shared" si="113"/>
        <v>1</v>
      </c>
    </row>
    <row r="3038" spans="1:4" x14ac:dyDescent="0.25">
      <c r="A3038">
        <v>44613</v>
      </c>
      <c r="B3038">
        <v>-0.703125</v>
      </c>
      <c r="C3038">
        <v>0</v>
      </c>
      <c r="D3038" t="b">
        <f t="shared" si="113"/>
        <v>0</v>
      </c>
    </row>
    <row r="3039" spans="1:4" x14ac:dyDescent="0.25">
      <c r="A3039">
        <v>44623</v>
      </c>
      <c r="B3039">
        <v>-0.61523439999999996</v>
      </c>
      <c r="C3039">
        <v>7.9900570000000002</v>
      </c>
      <c r="D3039" t="b">
        <f t="shared" si="113"/>
        <v>0</v>
      </c>
    </row>
    <row r="3040" spans="1:4" x14ac:dyDescent="0.25">
      <c r="A3040">
        <v>44634</v>
      </c>
      <c r="B3040">
        <v>-0.52734380000000003</v>
      </c>
      <c r="C3040">
        <v>8.7890625</v>
      </c>
      <c r="D3040" t="b">
        <f t="shared" si="113"/>
        <v>1</v>
      </c>
    </row>
    <row r="3041" spans="1:4" x14ac:dyDescent="0.25">
      <c r="A3041">
        <v>44644</v>
      </c>
      <c r="B3041">
        <v>-0.52734380000000003</v>
      </c>
      <c r="C3041">
        <v>0</v>
      </c>
      <c r="D3041" t="b">
        <f t="shared" si="113"/>
        <v>0</v>
      </c>
    </row>
    <row r="3042" spans="1:4" x14ac:dyDescent="0.25">
      <c r="A3042">
        <v>44654</v>
      </c>
      <c r="B3042">
        <v>-0.43945309999999999</v>
      </c>
      <c r="C3042">
        <v>7.9900570000000002</v>
      </c>
      <c r="D3042" t="b">
        <f t="shared" si="113"/>
        <v>1</v>
      </c>
    </row>
    <row r="3043" spans="1:4" x14ac:dyDescent="0.25">
      <c r="A3043">
        <v>44665</v>
      </c>
      <c r="B3043">
        <v>-0.43945309999999999</v>
      </c>
      <c r="C3043">
        <v>0</v>
      </c>
      <c r="D3043" t="b">
        <f t="shared" si="113"/>
        <v>0</v>
      </c>
    </row>
    <row r="3044" spans="1:4" x14ac:dyDescent="0.25">
      <c r="A3044">
        <v>44675</v>
      </c>
      <c r="B3044">
        <v>-0.3515625</v>
      </c>
      <c r="C3044">
        <v>7.9900570000000002</v>
      </c>
      <c r="D3044" t="b">
        <f t="shared" si="113"/>
        <v>0</v>
      </c>
    </row>
    <row r="3045" spans="1:4" x14ac:dyDescent="0.25">
      <c r="A3045">
        <v>44686</v>
      </c>
      <c r="B3045">
        <v>-0.26367190000000001</v>
      </c>
      <c r="C3045">
        <v>8.7890625</v>
      </c>
      <c r="D3045" t="b">
        <f t="shared" si="113"/>
        <v>0</v>
      </c>
    </row>
    <row r="3046" spans="1:4" x14ac:dyDescent="0.25">
      <c r="A3046">
        <v>44696</v>
      </c>
      <c r="B3046">
        <v>-0.1757812</v>
      </c>
      <c r="C3046">
        <v>7.9900570000000002</v>
      </c>
      <c r="D3046" t="b">
        <f t="shared" si="113"/>
        <v>1</v>
      </c>
    </row>
    <row r="3047" spans="1:4" x14ac:dyDescent="0.25">
      <c r="A3047">
        <v>44707</v>
      </c>
      <c r="B3047">
        <v>-0.1757812</v>
      </c>
      <c r="C3047">
        <v>0</v>
      </c>
      <c r="D3047" t="b">
        <f t="shared" si="113"/>
        <v>0</v>
      </c>
    </row>
    <row r="3048" spans="1:4" x14ac:dyDescent="0.25">
      <c r="A3048">
        <v>44717</v>
      </c>
      <c r="B3048">
        <v>-8.7890599999999999E-2</v>
      </c>
      <c r="C3048">
        <v>8.7890625</v>
      </c>
      <c r="D3048" t="b">
        <f t="shared" si="113"/>
        <v>0</v>
      </c>
    </row>
    <row r="3049" spans="1:4" x14ac:dyDescent="0.25">
      <c r="A3049">
        <v>44727</v>
      </c>
      <c r="B3049">
        <v>0</v>
      </c>
      <c r="C3049">
        <v>7.9900570000000002</v>
      </c>
      <c r="D3049" t="b">
        <f t="shared" si="113"/>
        <v>1</v>
      </c>
    </row>
    <row r="3050" spans="1:4" x14ac:dyDescent="0.25">
      <c r="A3050">
        <v>44738</v>
      </c>
      <c r="B3050">
        <v>0</v>
      </c>
      <c r="C3050">
        <v>0</v>
      </c>
      <c r="D3050" t="b">
        <f t="shared" si="113"/>
        <v>0</v>
      </c>
    </row>
    <row r="3051" spans="1:4" x14ac:dyDescent="0.25">
      <c r="A3051">
        <v>44748</v>
      </c>
      <c r="B3051">
        <v>8.7890599999999999E-2</v>
      </c>
      <c r="C3051">
        <v>7.9900570000000002</v>
      </c>
      <c r="D3051" t="b">
        <f t="shared" si="113"/>
        <v>1</v>
      </c>
    </row>
    <row r="3052" spans="1:4" x14ac:dyDescent="0.25">
      <c r="A3052">
        <v>44759</v>
      </c>
      <c r="B3052">
        <v>8.7890599999999999E-2</v>
      </c>
      <c r="C3052">
        <v>0</v>
      </c>
      <c r="D3052" t="b">
        <f t="shared" si="113"/>
        <v>0</v>
      </c>
    </row>
    <row r="3053" spans="1:4" x14ac:dyDescent="0.25">
      <c r="A3053">
        <v>44769</v>
      </c>
      <c r="B3053">
        <v>0.1757812</v>
      </c>
      <c r="C3053">
        <v>7.9900570000000002</v>
      </c>
      <c r="D3053" t="b">
        <f t="shared" si="113"/>
        <v>1</v>
      </c>
    </row>
    <row r="3054" spans="1:4" x14ac:dyDescent="0.25">
      <c r="A3054">
        <v>44780</v>
      </c>
      <c r="B3054">
        <v>0.1757812</v>
      </c>
      <c r="C3054">
        <v>0</v>
      </c>
      <c r="D3054" t="b">
        <f t="shared" si="113"/>
        <v>0</v>
      </c>
    </row>
    <row r="3055" spans="1:4" x14ac:dyDescent="0.25">
      <c r="A3055">
        <v>44790</v>
      </c>
      <c r="B3055">
        <v>0.26367190000000001</v>
      </c>
      <c r="C3055">
        <v>8.7890625</v>
      </c>
      <c r="D3055" t="b">
        <f t="shared" si="113"/>
        <v>1</v>
      </c>
    </row>
    <row r="3056" spans="1:4" x14ac:dyDescent="0.25">
      <c r="A3056">
        <v>44800</v>
      </c>
      <c r="B3056">
        <v>0.26367190000000001</v>
      </c>
      <c r="C3056">
        <v>0</v>
      </c>
      <c r="D3056" t="b">
        <f t="shared" si="113"/>
        <v>1</v>
      </c>
    </row>
    <row r="3057" spans="1:4" x14ac:dyDescent="0.25">
      <c r="A3057">
        <v>44811</v>
      </c>
      <c r="B3057">
        <v>0.26367190000000001</v>
      </c>
      <c r="C3057">
        <v>0</v>
      </c>
      <c r="D3057" t="b">
        <f t="shared" si="113"/>
        <v>0</v>
      </c>
    </row>
    <row r="3058" spans="1:4" x14ac:dyDescent="0.25">
      <c r="A3058">
        <v>44821</v>
      </c>
      <c r="B3058">
        <v>0.3515625</v>
      </c>
      <c r="C3058">
        <v>7.9900570000000002</v>
      </c>
      <c r="D3058" t="b">
        <f t="shared" si="113"/>
        <v>1</v>
      </c>
    </row>
    <row r="3059" spans="1:4" x14ac:dyDescent="0.25">
      <c r="A3059">
        <v>44832</v>
      </c>
      <c r="B3059">
        <v>0.3515625</v>
      </c>
      <c r="C3059">
        <v>0</v>
      </c>
      <c r="D3059" t="b">
        <f t="shared" si="113"/>
        <v>1</v>
      </c>
    </row>
    <row r="3060" spans="1:4" x14ac:dyDescent="0.25">
      <c r="A3060">
        <v>44842</v>
      </c>
      <c r="B3060">
        <v>0.3515625</v>
      </c>
      <c r="C3060">
        <v>0</v>
      </c>
      <c r="D3060" t="b">
        <f t="shared" si="113"/>
        <v>1</v>
      </c>
    </row>
    <row r="3061" spans="1:4" x14ac:dyDescent="0.25">
      <c r="A3061">
        <v>44853</v>
      </c>
      <c r="B3061">
        <v>0.3515625</v>
      </c>
      <c r="C3061">
        <v>0</v>
      </c>
      <c r="D3061" t="b">
        <f t="shared" si="113"/>
        <v>1</v>
      </c>
    </row>
    <row r="3062" spans="1:4" x14ac:dyDescent="0.25">
      <c r="A3062">
        <v>44863</v>
      </c>
      <c r="B3062">
        <v>0.3515625</v>
      </c>
      <c r="C3062">
        <v>0</v>
      </c>
      <c r="D3062" t="b">
        <f t="shared" si="113"/>
        <v>1</v>
      </c>
    </row>
    <row r="3063" spans="1:4" x14ac:dyDescent="0.25">
      <c r="A3063">
        <v>44873</v>
      </c>
      <c r="B3063">
        <v>0.3515625</v>
      </c>
      <c r="C3063">
        <v>0</v>
      </c>
      <c r="D3063" t="b">
        <f t="shared" si="113"/>
        <v>1</v>
      </c>
    </row>
    <row r="3064" spans="1:4" x14ac:dyDescent="0.25">
      <c r="A3064">
        <v>44884</v>
      </c>
      <c r="B3064">
        <v>0.3515625</v>
      </c>
      <c r="C3064">
        <v>0</v>
      </c>
      <c r="D3064" t="b">
        <f t="shared" si="113"/>
        <v>1</v>
      </c>
    </row>
    <row r="3065" spans="1:4" x14ac:dyDescent="0.25">
      <c r="A3065">
        <v>44894</v>
      </c>
      <c r="B3065">
        <v>0.3515625</v>
      </c>
      <c r="C3065">
        <v>0</v>
      </c>
      <c r="D3065" t="b">
        <f t="shared" si="113"/>
        <v>1</v>
      </c>
    </row>
    <row r="3066" spans="1:4" x14ac:dyDescent="0.25">
      <c r="A3066">
        <v>44905</v>
      </c>
      <c r="B3066">
        <v>0.3515625</v>
      </c>
      <c r="C3066">
        <v>0</v>
      </c>
      <c r="D3066" t="b">
        <f t="shared" si="113"/>
        <v>0</v>
      </c>
    </row>
    <row r="3067" spans="1:4" x14ac:dyDescent="0.25">
      <c r="A3067">
        <v>44915</v>
      </c>
      <c r="B3067">
        <v>0.26367190000000001</v>
      </c>
      <c r="C3067">
        <v>-8.7890625</v>
      </c>
      <c r="D3067" t="b">
        <f t="shared" si="113"/>
        <v>1</v>
      </c>
    </row>
    <row r="3068" spans="1:4" x14ac:dyDescent="0.25">
      <c r="A3068">
        <v>44925</v>
      </c>
      <c r="B3068">
        <v>0.26367190000000001</v>
      </c>
      <c r="C3068">
        <v>0</v>
      </c>
      <c r="D3068" t="b">
        <f t="shared" si="113"/>
        <v>1</v>
      </c>
    </row>
    <row r="3069" spans="1:4" x14ac:dyDescent="0.25">
      <c r="A3069">
        <v>44936</v>
      </c>
      <c r="B3069">
        <v>0.26367190000000001</v>
      </c>
      <c r="C3069">
        <v>0</v>
      </c>
      <c r="D3069" t="b">
        <f t="shared" si="113"/>
        <v>0</v>
      </c>
    </row>
    <row r="3070" spans="1:4" x14ac:dyDescent="0.25">
      <c r="A3070">
        <v>44946</v>
      </c>
      <c r="B3070">
        <v>0.1757812</v>
      </c>
      <c r="C3070">
        <v>-7.9900570000000002</v>
      </c>
      <c r="D3070" t="b">
        <f t="shared" si="113"/>
        <v>1</v>
      </c>
    </row>
    <row r="3071" spans="1:4" x14ac:dyDescent="0.25">
      <c r="A3071">
        <v>44957</v>
      </c>
      <c r="B3071">
        <v>0.1757812</v>
      </c>
      <c r="C3071">
        <v>0</v>
      </c>
      <c r="D3071" t="b">
        <f t="shared" si="113"/>
        <v>0</v>
      </c>
    </row>
    <row r="3072" spans="1:4" x14ac:dyDescent="0.25">
      <c r="A3072">
        <v>44967</v>
      </c>
      <c r="B3072">
        <v>8.7890599999999999E-2</v>
      </c>
      <c r="C3072">
        <v>-7.9900570000000002</v>
      </c>
      <c r="D3072" t="b">
        <f t="shared" si="113"/>
        <v>1</v>
      </c>
    </row>
    <row r="3073" spans="1:4" x14ac:dyDescent="0.25">
      <c r="A3073">
        <v>44978</v>
      </c>
      <c r="B3073">
        <v>8.7890599999999999E-2</v>
      </c>
      <c r="C3073">
        <v>0</v>
      </c>
      <c r="D3073" t="b">
        <f t="shared" si="113"/>
        <v>0</v>
      </c>
    </row>
    <row r="3074" spans="1:4" x14ac:dyDescent="0.25">
      <c r="A3074">
        <v>44988</v>
      </c>
      <c r="B3074">
        <v>0</v>
      </c>
      <c r="C3074">
        <v>-8.7890625</v>
      </c>
      <c r="D3074" t="b">
        <f t="shared" si="113"/>
        <v>1</v>
      </c>
    </row>
    <row r="3075" spans="1:4" x14ac:dyDescent="0.25">
      <c r="A3075">
        <v>44998</v>
      </c>
      <c r="B3075">
        <v>0</v>
      </c>
      <c r="C3075">
        <v>0</v>
      </c>
      <c r="D3075" t="b">
        <f t="shared" ref="D3075:D3134" si="114">B3075=B3076</f>
        <v>0</v>
      </c>
    </row>
    <row r="3076" spans="1:4" x14ac:dyDescent="0.25">
      <c r="A3076">
        <v>45009</v>
      </c>
      <c r="B3076">
        <v>-8.7890599999999999E-2</v>
      </c>
      <c r="C3076">
        <v>-8.7890625</v>
      </c>
      <c r="D3076" t="b">
        <f t="shared" si="114"/>
        <v>1</v>
      </c>
    </row>
    <row r="3077" spans="1:4" x14ac:dyDescent="0.25">
      <c r="A3077">
        <v>45019</v>
      </c>
      <c r="B3077">
        <v>-8.7890599999999999E-2</v>
      </c>
      <c r="C3077">
        <v>0</v>
      </c>
      <c r="D3077" t="b">
        <f t="shared" si="114"/>
        <v>0</v>
      </c>
    </row>
    <row r="3078" spans="1:4" x14ac:dyDescent="0.25">
      <c r="A3078">
        <v>45030</v>
      </c>
      <c r="B3078">
        <v>-0.1757812</v>
      </c>
      <c r="C3078">
        <v>-8.7890625</v>
      </c>
      <c r="D3078" t="b">
        <f t="shared" si="114"/>
        <v>0</v>
      </c>
    </row>
    <row r="3079" spans="1:4" x14ac:dyDescent="0.25">
      <c r="A3079">
        <v>45040</v>
      </c>
      <c r="B3079">
        <v>-0.26367190000000001</v>
      </c>
      <c r="C3079">
        <v>-7.9900570000000002</v>
      </c>
      <c r="D3079" t="b">
        <f t="shared" si="114"/>
        <v>1</v>
      </c>
    </row>
    <row r="3080" spans="1:4" x14ac:dyDescent="0.25">
      <c r="A3080">
        <v>45051</v>
      </c>
      <c r="B3080">
        <v>-0.26367190000000001</v>
      </c>
      <c r="C3080">
        <v>0</v>
      </c>
      <c r="D3080" t="b">
        <f t="shared" si="114"/>
        <v>0</v>
      </c>
    </row>
    <row r="3081" spans="1:4" x14ac:dyDescent="0.25">
      <c r="A3081">
        <v>45061</v>
      </c>
      <c r="B3081">
        <v>-0.3515625</v>
      </c>
      <c r="C3081">
        <v>-8.7890625</v>
      </c>
      <c r="D3081" t="b">
        <f t="shared" si="114"/>
        <v>0</v>
      </c>
    </row>
    <row r="3082" spans="1:4" x14ac:dyDescent="0.25">
      <c r="A3082">
        <v>45071</v>
      </c>
      <c r="B3082">
        <v>-0.43945309999999999</v>
      </c>
      <c r="C3082">
        <v>-7.9900570000000002</v>
      </c>
      <c r="D3082" t="b">
        <f t="shared" si="114"/>
        <v>1</v>
      </c>
    </row>
    <row r="3083" spans="1:4" x14ac:dyDescent="0.25">
      <c r="A3083">
        <v>45082</v>
      </c>
      <c r="B3083">
        <v>-0.43945309999999999</v>
      </c>
      <c r="C3083">
        <v>0</v>
      </c>
      <c r="D3083" t="b">
        <f t="shared" si="114"/>
        <v>0</v>
      </c>
    </row>
    <row r="3084" spans="1:4" x14ac:dyDescent="0.25">
      <c r="A3084">
        <v>45092</v>
      </c>
      <c r="B3084">
        <v>-0.52734380000000003</v>
      </c>
      <c r="C3084">
        <v>-7.9900570000000002</v>
      </c>
      <c r="D3084" t="b">
        <f t="shared" si="114"/>
        <v>1</v>
      </c>
    </row>
    <row r="3085" spans="1:4" x14ac:dyDescent="0.25">
      <c r="A3085">
        <v>45103</v>
      </c>
      <c r="B3085">
        <v>-0.52734380000000003</v>
      </c>
      <c r="C3085">
        <v>0</v>
      </c>
      <c r="D3085" t="b">
        <f t="shared" si="114"/>
        <v>1</v>
      </c>
    </row>
    <row r="3086" spans="1:4" x14ac:dyDescent="0.25">
      <c r="A3086">
        <v>45113</v>
      </c>
      <c r="B3086">
        <v>-0.52734380000000003</v>
      </c>
      <c r="C3086">
        <v>0</v>
      </c>
      <c r="D3086" t="b">
        <f t="shared" si="114"/>
        <v>0</v>
      </c>
    </row>
    <row r="3087" spans="1:4" x14ac:dyDescent="0.25">
      <c r="A3087">
        <v>45124</v>
      </c>
      <c r="B3087">
        <v>-0.61523439999999996</v>
      </c>
      <c r="C3087">
        <v>-8.7890625</v>
      </c>
      <c r="D3087" t="b">
        <f t="shared" si="114"/>
        <v>1</v>
      </c>
    </row>
    <row r="3088" spans="1:4" x14ac:dyDescent="0.25">
      <c r="A3088">
        <v>45134</v>
      </c>
      <c r="B3088">
        <v>-0.61523439999999996</v>
      </c>
      <c r="C3088">
        <v>0</v>
      </c>
      <c r="D3088" t="b">
        <f t="shared" si="114"/>
        <v>0</v>
      </c>
    </row>
    <row r="3089" spans="1:4" x14ac:dyDescent="0.25">
      <c r="A3089">
        <v>45144</v>
      </c>
      <c r="B3089">
        <v>-0.703125</v>
      </c>
      <c r="C3089">
        <v>-7.9900570000000002</v>
      </c>
      <c r="D3089" t="b">
        <f t="shared" si="114"/>
        <v>1</v>
      </c>
    </row>
    <row r="3090" spans="1:4" x14ac:dyDescent="0.25">
      <c r="A3090">
        <v>45155</v>
      </c>
      <c r="B3090">
        <v>-0.703125</v>
      </c>
      <c r="C3090">
        <v>0</v>
      </c>
      <c r="D3090" t="b">
        <f t="shared" si="114"/>
        <v>1</v>
      </c>
    </row>
    <row r="3091" spans="1:4" x14ac:dyDescent="0.25">
      <c r="A3091">
        <v>45165</v>
      </c>
      <c r="B3091">
        <v>-0.703125</v>
      </c>
      <c r="C3091">
        <v>0</v>
      </c>
      <c r="D3091" t="b">
        <f t="shared" si="114"/>
        <v>1</v>
      </c>
    </row>
    <row r="3092" spans="1:4" x14ac:dyDescent="0.25">
      <c r="A3092">
        <v>45176</v>
      </c>
      <c r="B3092">
        <v>-0.703125</v>
      </c>
      <c r="C3092">
        <v>0</v>
      </c>
      <c r="D3092" t="b">
        <f t="shared" si="114"/>
        <v>0</v>
      </c>
    </row>
    <row r="3093" spans="1:4" x14ac:dyDescent="0.25">
      <c r="A3093">
        <v>45186</v>
      </c>
      <c r="B3093">
        <v>-0.79101560000000004</v>
      </c>
      <c r="C3093">
        <v>-7.9900570000000002</v>
      </c>
      <c r="D3093" t="b">
        <f t="shared" si="114"/>
        <v>1</v>
      </c>
    </row>
    <row r="3094" spans="1:4" x14ac:dyDescent="0.25">
      <c r="A3094">
        <v>45197</v>
      </c>
      <c r="B3094">
        <v>-0.79101560000000004</v>
      </c>
      <c r="C3094">
        <v>0</v>
      </c>
      <c r="D3094" t="b">
        <f t="shared" si="114"/>
        <v>1</v>
      </c>
    </row>
    <row r="3095" spans="1:4" x14ac:dyDescent="0.25">
      <c r="A3095">
        <v>45207</v>
      </c>
      <c r="B3095">
        <v>-0.79101560000000004</v>
      </c>
      <c r="C3095">
        <v>0</v>
      </c>
      <c r="D3095" t="b">
        <f t="shared" si="114"/>
        <v>0</v>
      </c>
    </row>
    <row r="3096" spans="1:4" x14ac:dyDescent="0.25">
      <c r="A3096">
        <v>45217</v>
      </c>
      <c r="B3096">
        <v>-0.703125</v>
      </c>
      <c r="C3096">
        <v>7.9900570000000002</v>
      </c>
      <c r="D3096" t="b">
        <f t="shared" si="114"/>
        <v>1</v>
      </c>
    </row>
    <row r="3097" spans="1:4" x14ac:dyDescent="0.25">
      <c r="A3097">
        <v>45228</v>
      </c>
      <c r="B3097">
        <v>-0.703125</v>
      </c>
      <c r="C3097">
        <v>0</v>
      </c>
      <c r="D3097" t="b">
        <f t="shared" si="114"/>
        <v>1</v>
      </c>
    </row>
    <row r="3098" spans="1:4" x14ac:dyDescent="0.25">
      <c r="A3098">
        <v>45238</v>
      </c>
      <c r="B3098">
        <v>-0.703125</v>
      </c>
      <c r="C3098">
        <v>0</v>
      </c>
      <c r="D3098" t="b">
        <f t="shared" si="114"/>
        <v>1</v>
      </c>
    </row>
    <row r="3099" spans="1:4" x14ac:dyDescent="0.25">
      <c r="A3099">
        <v>45249</v>
      </c>
      <c r="B3099">
        <v>-0.703125</v>
      </c>
      <c r="C3099">
        <v>0</v>
      </c>
      <c r="D3099" t="b">
        <f t="shared" si="114"/>
        <v>1</v>
      </c>
    </row>
    <row r="3100" spans="1:4" x14ac:dyDescent="0.25">
      <c r="A3100">
        <v>45259</v>
      </c>
      <c r="B3100">
        <v>-0.703125</v>
      </c>
      <c r="C3100">
        <v>0</v>
      </c>
      <c r="D3100" t="b">
        <f t="shared" si="114"/>
        <v>0</v>
      </c>
    </row>
    <row r="3101" spans="1:4" x14ac:dyDescent="0.25">
      <c r="A3101">
        <v>45270</v>
      </c>
      <c r="B3101">
        <v>-0.61523439999999996</v>
      </c>
      <c r="C3101">
        <v>8.7890625</v>
      </c>
      <c r="D3101" t="b">
        <f t="shared" si="114"/>
        <v>1</v>
      </c>
    </row>
    <row r="3102" spans="1:4" x14ac:dyDescent="0.25">
      <c r="A3102">
        <v>45280</v>
      </c>
      <c r="B3102">
        <v>-0.61523439999999996</v>
      </c>
      <c r="C3102">
        <v>0</v>
      </c>
      <c r="D3102" t="b">
        <f t="shared" si="114"/>
        <v>0</v>
      </c>
    </row>
    <row r="3103" spans="1:4" x14ac:dyDescent="0.25">
      <c r="A3103">
        <v>45290</v>
      </c>
      <c r="B3103">
        <v>-0.52734380000000003</v>
      </c>
      <c r="C3103">
        <v>7.9900570000000002</v>
      </c>
      <c r="D3103" t="b">
        <f t="shared" si="114"/>
        <v>1</v>
      </c>
    </row>
    <row r="3104" spans="1:4" x14ac:dyDescent="0.25">
      <c r="A3104">
        <v>45301</v>
      </c>
      <c r="B3104">
        <v>-0.52734380000000003</v>
      </c>
      <c r="C3104">
        <v>0</v>
      </c>
      <c r="D3104" t="b">
        <f t="shared" si="114"/>
        <v>0</v>
      </c>
    </row>
    <row r="3105" spans="1:4" x14ac:dyDescent="0.25">
      <c r="A3105">
        <v>45311</v>
      </c>
      <c r="B3105">
        <v>-0.43945309999999999</v>
      </c>
      <c r="C3105">
        <v>7.9900570000000002</v>
      </c>
      <c r="D3105" t="b">
        <f t="shared" si="114"/>
        <v>1</v>
      </c>
    </row>
    <row r="3106" spans="1:4" x14ac:dyDescent="0.25">
      <c r="A3106">
        <v>45322</v>
      </c>
      <c r="B3106">
        <v>-0.43945309999999999</v>
      </c>
      <c r="C3106">
        <v>0</v>
      </c>
      <c r="D3106" t="b">
        <f t="shared" si="114"/>
        <v>0</v>
      </c>
    </row>
    <row r="3107" spans="1:4" x14ac:dyDescent="0.25">
      <c r="A3107">
        <v>45332</v>
      </c>
      <c r="B3107">
        <v>-0.3515625</v>
      </c>
      <c r="C3107">
        <v>7.9900570000000002</v>
      </c>
      <c r="D3107" t="b">
        <f t="shared" si="114"/>
        <v>0</v>
      </c>
    </row>
    <row r="3108" spans="1:4" x14ac:dyDescent="0.25">
      <c r="A3108">
        <v>45343</v>
      </c>
      <c r="B3108">
        <v>-0.26367190000000001</v>
      </c>
      <c r="C3108">
        <v>8.7890625</v>
      </c>
      <c r="D3108" t="b">
        <f t="shared" si="114"/>
        <v>1</v>
      </c>
    </row>
    <row r="3109" spans="1:4" x14ac:dyDescent="0.25">
      <c r="A3109">
        <v>45353</v>
      </c>
      <c r="B3109">
        <v>-0.26367190000000001</v>
      </c>
      <c r="C3109">
        <v>0</v>
      </c>
      <c r="D3109" t="b">
        <f t="shared" si="114"/>
        <v>0</v>
      </c>
    </row>
    <row r="3110" spans="1:4" x14ac:dyDescent="0.25">
      <c r="A3110">
        <v>45363</v>
      </c>
      <c r="B3110">
        <v>-0.1757812</v>
      </c>
      <c r="C3110">
        <v>7.9900570000000002</v>
      </c>
      <c r="D3110" t="b">
        <f t="shared" si="114"/>
        <v>0</v>
      </c>
    </row>
    <row r="3111" spans="1:4" x14ac:dyDescent="0.25">
      <c r="A3111">
        <v>45374</v>
      </c>
      <c r="B3111">
        <v>-8.7890599999999999E-2</v>
      </c>
      <c r="C3111">
        <v>8.7890625</v>
      </c>
      <c r="D3111" t="b">
        <f t="shared" si="114"/>
        <v>1</v>
      </c>
    </row>
    <row r="3112" spans="1:4" x14ac:dyDescent="0.25">
      <c r="A3112">
        <v>45384</v>
      </c>
      <c r="B3112">
        <v>-8.7890599999999999E-2</v>
      </c>
      <c r="C3112">
        <v>0</v>
      </c>
      <c r="D3112" t="b">
        <f t="shared" si="114"/>
        <v>0</v>
      </c>
    </row>
    <row r="3113" spans="1:4" x14ac:dyDescent="0.25">
      <c r="A3113">
        <v>45395</v>
      </c>
      <c r="B3113">
        <v>0</v>
      </c>
      <c r="C3113">
        <v>8.7890625</v>
      </c>
      <c r="D3113" t="b">
        <f t="shared" si="114"/>
        <v>1</v>
      </c>
    </row>
    <row r="3114" spans="1:4" x14ac:dyDescent="0.25">
      <c r="A3114">
        <v>45405</v>
      </c>
      <c r="B3114">
        <v>0</v>
      </c>
      <c r="C3114">
        <v>0</v>
      </c>
      <c r="D3114" t="b">
        <f t="shared" si="114"/>
        <v>0</v>
      </c>
    </row>
    <row r="3115" spans="1:4" x14ac:dyDescent="0.25">
      <c r="A3115">
        <v>45416</v>
      </c>
      <c r="B3115">
        <v>8.7890599999999999E-2</v>
      </c>
      <c r="C3115">
        <v>7.9900570000000002</v>
      </c>
      <c r="D3115" t="b">
        <f t="shared" si="114"/>
        <v>1</v>
      </c>
    </row>
    <row r="3116" spans="1:4" x14ac:dyDescent="0.25">
      <c r="A3116">
        <v>45426</v>
      </c>
      <c r="B3116">
        <v>8.7890599999999999E-2</v>
      </c>
      <c r="C3116">
        <v>0</v>
      </c>
      <c r="D3116" t="b">
        <f t="shared" si="114"/>
        <v>0</v>
      </c>
    </row>
    <row r="3117" spans="1:4" x14ac:dyDescent="0.25">
      <c r="A3117">
        <v>45436</v>
      </c>
      <c r="B3117">
        <v>0.1757812</v>
      </c>
      <c r="C3117">
        <v>7.9900570000000002</v>
      </c>
      <c r="D3117" t="b">
        <f t="shared" si="114"/>
        <v>1</v>
      </c>
    </row>
    <row r="3118" spans="1:4" x14ac:dyDescent="0.25">
      <c r="A3118">
        <v>45447</v>
      </c>
      <c r="B3118">
        <v>0.1757812</v>
      </c>
      <c r="C3118">
        <v>0</v>
      </c>
      <c r="D3118" t="b">
        <f t="shared" si="114"/>
        <v>0</v>
      </c>
    </row>
    <row r="3119" spans="1:4" x14ac:dyDescent="0.25">
      <c r="A3119">
        <v>45457</v>
      </c>
      <c r="B3119">
        <v>0.26367190000000001</v>
      </c>
      <c r="C3119">
        <v>7.9900570000000002</v>
      </c>
      <c r="D3119" t="b">
        <f t="shared" si="114"/>
        <v>1</v>
      </c>
    </row>
    <row r="3120" spans="1:4" x14ac:dyDescent="0.25">
      <c r="A3120">
        <v>45468</v>
      </c>
      <c r="B3120">
        <v>0.26367190000000001</v>
      </c>
      <c r="C3120">
        <v>0</v>
      </c>
      <c r="D3120" t="b">
        <f t="shared" si="114"/>
        <v>0</v>
      </c>
    </row>
    <row r="3121" spans="1:4" x14ac:dyDescent="0.25">
      <c r="A3121">
        <v>45478</v>
      </c>
      <c r="B3121">
        <v>0.3515625</v>
      </c>
      <c r="C3121">
        <v>8.7890625</v>
      </c>
      <c r="D3121" t="b">
        <f t="shared" si="114"/>
        <v>1</v>
      </c>
    </row>
    <row r="3122" spans="1:4" x14ac:dyDescent="0.25">
      <c r="A3122">
        <v>45488</v>
      </c>
      <c r="B3122">
        <v>0.3515625</v>
      </c>
      <c r="C3122">
        <v>0</v>
      </c>
      <c r="D3122" t="b">
        <f t="shared" si="114"/>
        <v>1</v>
      </c>
    </row>
    <row r="3123" spans="1:4" x14ac:dyDescent="0.25">
      <c r="A3123">
        <v>45499</v>
      </c>
      <c r="B3123">
        <v>0.3515625</v>
      </c>
      <c r="C3123">
        <v>0</v>
      </c>
      <c r="D3123" t="b">
        <f t="shared" si="114"/>
        <v>0</v>
      </c>
    </row>
    <row r="3124" spans="1:4" x14ac:dyDescent="0.25">
      <c r="A3124">
        <v>45509</v>
      </c>
      <c r="B3124">
        <v>0.43945309999999999</v>
      </c>
      <c r="C3124">
        <v>7.9900570000000002</v>
      </c>
      <c r="D3124" t="b">
        <f t="shared" si="114"/>
        <v>0</v>
      </c>
    </row>
    <row r="3125" spans="1:4" x14ac:dyDescent="0.25">
      <c r="A3125">
        <v>45520</v>
      </c>
      <c r="B3125">
        <v>0.3515625</v>
      </c>
      <c r="C3125">
        <v>-8.7890625</v>
      </c>
      <c r="D3125" t="b">
        <f t="shared" si="114"/>
        <v>0</v>
      </c>
    </row>
    <row r="3126" spans="1:4" x14ac:dyDescent="0.25">
      <c r="A3126">
        <v>45530</v>
      </c>
      <c r="B3126">
        <v>0.43945309999999999</v>
      </c>
      <c r="C3126">
        <v>7.9900570000000002</v>
      </c>
      <c r="D3126" t="b">
        <f t="shared" si="114"/>
        <v>1</v>
      </c>
    </row>
    <row r="3127" spans="1:4" x14ac:dyDescent="0.25">
      <c r="A3127">
        <v>45541</v>
      </c>
      <c r="B3127">
        <v>0.43945309999999999</v>
      </c>
      <c r="C3127">
        <v>0</v>
      </c>
      <c r="D3127" t="b">
        <f t="shared" si="114"/>
        <v>1</v>
      </c>
    </row>
    <row r="3128" spans="1:4" x14ac:dyDescent="0.25">
      <c r="A3128">
        <v>45551</v>
      </c>
      <c r="B3128">
        <v>0.43945309999999999</v>
      </c>
      <c r="C3128">
        <v>0</v>
      </c>
      <c r="D3128" t="b">
        <f t="shared" si="114"/>
        <v>1</v>
      </c>
    </row>
    <row r="3129" spans="1:4" x14ac:dyDescent="0.25">
      <c r="A3129">
        <v>45561</v>
      </c>
      <c r="B3129">
        <v>0.43945309999999999</v>
      </c>
      <c r="C3129">
        <v>0</v>
      </c>
      <c r="D3129" t="b">
        <f t="shared" si="114"/>
        <v>1</v>
      </c>
    </row>
    <row r="3130" spans="1:4" x14ac:dyDescent="0.25">
      <c r="A3130">
        <v>45572</v>
      </c>
      <c r="B3130">
        <v>0.43945309999999999</v>
      </c>
      <c r="C3130">
        <v>0</v>
      </c>
      <c r="D3130" t="b">
        <f t="shared" si="114"/>
        <v>0</v>
      </c>
    </row>
    <row r="3131" spans="1:4" x14ac:dyDescent="0.25">
      <c r="A3131">
        <v>45582</v>
      </c>
      <c r="B3131">
        <v>0.3515625</v>
      </c>
      <c r="C3131">
        <v>-7.9900570000000002</v>
      </c>
      <c r="D3131" t="b">
        <f t="shared" si="114"/>
        <v>1</v>
      </c>
    </row>
    <row r="3132" spans="1:4" x14ac:dyDescent="0.25">
      <c r="A3132">
        <v>45593</v>
      </c>
      <c r="B3132">
        <v>0.3515625</v>
      </c>
      <c r="C3132">
        <v>0</v>
      </c>
      <c r="D3132" t="b">
        <f t="shared" si="114"/>
        <v>1</v>
      </c>
    </row>
    <row r="3133" spans="1:4" x14ac:dyDescent="0.25">
      <c r="A3133">
        <v>45603</v>
      </c>
      <c r="B3133">
        <v>0.3515625</v>
      </c>
      <c r="C3133">
        <v>0</v>
      </c>
      <c r="D3133" t="b">
        <f t="shared" si="114"/>
        <v>1</v>
      </c>
    </row>
    <row r="3134" spans="1:4" x14ac:dyDescent="0.25">
      <c r="A3134">
        <v>45614</v>
      </c>
      <c r="B3134">
        <v>0.3515625</v>
      </c>
      <c r="C3134">
        <v>0</v>
      </c>
      <c r="D3134" t="b">
        <f t="shared" si="114"/>
        <v>0</v>
      </c>
    </row>
    <row r="3135" spans="1:4" x14ac:dyDescent="0.25">
      <c r="A3135">
        <v>45624</v>
      </c>
      <c r="B3135">
        <v>0.26367190000000001</v>
      </c>
      <c r="C3135">
        <v>-8.7890625</v>
      </c>
    </row>
    <row r="3136" spans="1:4" x14ac:dyDescent="0.25">
      <c r="A3136">
        <v>45634</v>
      </c>
      <c r="B3136">
        <v>0.26367190000000001</v>
      </c>
      <c r="C3136">
        <v>0</v>
      </c>
    </row>
    <row r="3137" spans="1:3" x14ac:dyDescent="0.25">
      <c r="A3137">
        <v>45645</v>
      </c>
      <c r="B3137">
        <v>0.26367190000000001</v>
      </c>
      <c r="C3137">
        <v>0</v>
      </c>
    </row>
    <row r="3138" spans="1:3" x14ac:dyDescent="0.25">
      <c r="A3138">
        <v>45655</v>
      </c>
      <c r="B3138">
        <v>0.1757812</v>
      </c>
      <c r="C3138">
        <v>-7.9900570000000002</v>
      </c>
    </row>
    <row r="3139" spans="1:3" x14ac:dyDescent="0.25">
      <c r="A3139">
        <v>45666</v>
      </c>
      <c r="B3139">
        <v>0.1757812</v>
      </c>
      <c r="C3139">
        <v>0</v>
      </c>
    </row>
    <row r="3140" spans="1:3" x14ac:dyDescent="0.25">
      <c r="A3140">
        <v>45676</v>
      </c>
      <c r="B3140">
        <v>8.7890599999999999E-2</v>
      </c>
      <c r="C3140">
        <v>-7.9900570000000002</v>
      </c>
    </row>
    <row r="3141" spans="1:3" x14ac:dyDescent="0.25">
      <c r="A3141">
        <v>45687</v>
      </c>
      <c r="B3141">
        <v>8.7890599999999999E-2</v>
      </c>
      <c r="C3141">
        <v>0</v>
      </c>
    </row>
    <row r="3142" spans="1:3" x14ac:dyDescent="0.25">
      <c r="A3142">
        <v>45697</v>
      </c>
      <c r="B3142">
        <v>0</v>
      </c>
      <c r="C3142">
        <v>-8.7890625</v>
      </c>
    </row>
    <row r="3143" spans="1:3" x14ac:dyDescent="0.25">
      <c r="A3143">
        <v>45707</v>
      </c>
      <c r="B3143">
        <v>0</v>
      </c>
      <c r="C3143">
        <v>0</v>
      </c>
    </row>
    <row r="3144" spans="1:3" x14ac:dyDescent="0.25">
      <c r="A3144">
        <v>45718</v>
      </c>
      <c r="B3144">
        <v>-8.7890599999999999E-2</v>
      </c>
      <c r="C3144">
        <v>-8.7890625</v>
      </c>
    </row>
    <row r="3145" spans="1:3" x14ac:dyDescent="0.25">
      <c r="A3145">
        <v>45728</v>
      </c>
      <c r="B3145">
        <v>-8.7890599999999999E-2</v>
      </c>
      <c r="C3145">
        <v>0</v>
      </c>
    </row>
    <row r="3146" spans="1:3" x14ac:dyDescent="0.25">
      <c r="A3146">
        <v>45739</v>
      </c>
      <c r="B3146">
        <v>-0.1757812</v>
      </c>
      <c r="C3146">
        <v>-8.7890625</v>
      </c>
    </row>
    <row r="3147" spans="1:3" x14ac:dyDescent="0.25">
      <c r="A3147">
        <v>45749</v>
      </c>
      <c r="B3147">
        <v>-0.26367190000000001</v>
      </c>
      <c r="C3147">
        <v>-7.9900570000000002</v>
      </c>
    </row>
    <row r="3148" spans="1:3" x14ac:dyDescent="0.25">
      <c r="A3148">
        <v>45760</v>
      </c>
      <c r="B3148">
        <v>-0.26367190000000001</v>
      </c>
      <c r="C3148">
        <v>0</v>
      </c>
    </row>
    <row r="3149" spans="1:3" x14ac:dyDescent="0.25">
      <c r="A3149">
        <v>45770</v>
      </c>
      <c r="B3149">
        <v>-0.3515625</v>
      </c>
      <c r="C3149">
        <v>-8.7890625</v>
      </c>
    </row>
    <row r="3150" spans="1:3" x14ac:dyDescent="0.25">
      <c r="A3150">
        <v>45780</v>
      </c>
      <c r="B3150">
        <v>-0.3515625</v>
      </c>
      <c r="C3150">
        <v>0</v>
      </c>
    </row>
    <row r="3151" spans="1:3" x14ac:dyDescent="0.25">
      <c r="A3151">
        <v>45791</v>
      </c>
      <c r="B3151">
        <v>-0.43945309999999999</v>
      </c>
      <c r="C3151">
        <v>-8.7890625</v>
      </c>
    </row>
    <row r="3152" spans="1:3" x14ac:dyDescent="0.25">
      <c r="A3152">
        <v>45801</v>
      </c>
      <c r="B3152">
        <v>-0.43945309999999999</v>
      </c>
      <c r="C3152">
        <v>0</v>
      </c>
    </row>
    <row r="3153" spans="1:3" x14ac:dyDescent="0.25">
      <c r="A3153">
        <v>45812</v>
      </c>
      <c r="B3153">
        <v>-0.43945309999999999</v>
      </c>
      <c r="C3153">
        <v>0</v>
      </c>
    </row>
    <row r="3154" spans="1:3" x14ac:dyDescent="0.25">
      <c r="A3154">
        <v>45822</v>
      </c>
      <c r="B3154">
        <v>-0.52734380000000003</v>
      </c>
      <c r="C3154">
        <v>-7.9900570000000002</v>
      </c>
    </row>
    <row r="3155" spans="1:3" x14ac:dyDescent="0.25">
      <c r="A3155">
        <v>45833</v>
      </c>
      <c r="B3155">
        <v>-0.52734380000000003</v>
      </c>
      <c r="C3155">
        <v>0</v>
      </c>
    </row>
    <row r="3156" spans="1:3" x14ac:dyDescent="0.25">
      <c r="A3156">
        <v>45843</v>
      </c>
      <c r="B3156">
        <v>-0.61523439999999996</v>
      </c>
      <c r="C3156">
        <v>-8.7890625</v>
      </c>
    </row>
    <row r="3157" spans="1:3" x14ac:dyDescent="0.25">
      <c r="A3157">
        <v>45853</v>
      </c>
      <c r="B3157">
        <v>-0.61523439999999996</v>
      </c>
      <c r="C3157">
        <v>0</v>
      </c>
    </row>
    <row r="3158" spans="1:3" x14ac:dyDescent="0.25">
      <c r="A3158">
        <v>45864</v>
      </c>
      <c r="B3158">
        <v>-0.61523439999999996</v>
      </c>
      <c r="C3158">
        <v>0</v>
      </c>
    </row>
    <row r="3159" spans="1:3" x14ac:dyDescent="0.25">
      <c r="A3159">
        <v>45874</v>
      </c>
      <c r="B3159">
        <v>-0.61523439999999996</v>
      </c>
      <c r="C3159">
        <v>0</v>
      </c>
    </row>
    <row r="3160" spans="1:3" x14ac:dyDescent="0.25">
      <c r="A3160">
        <v>45885</v>
      </c>
      <c r="B3160">
        <v>-0.61523439999999996</v>
      </c>
      <c r="C3160">
        <v>0</v>
      </c>
    </row>
    <row r="3161" spans="1:3" x14ac:dyDescent="0.25">
      <c r="A3161">
        <v>45895</v>
      </c>
      <c r="B3161">
        <v>-0.61523439999999996</v>
      </c>
      <c r="C3161">
        <v>0</v>
      </c>
    </row>
    <row r="3162" spans="1:3" x14ac:dyDescent="0.25">
      <c r="A3162">
        <v>45906</v>
      </c>
      <c r="B3162">
        <v>-0.61523439999999996</v>
      </c>
      <c r="C3162">
        <v>0</v>
      </c>
    </row>
    <row r="3163" spans="1:3" x14ac:dyDescent="0.25">
      <c r="A3163">
        <v>45916</v>
      </c>
      <c r="B3163">
        <v>-0.61523439999999996</v>
      </c>
      <c r="C3163">
        <v>0</v>
      </c>
    </row>
    <row r="3164" spans="1:3" x14ac:dyDescent="0.25">
      <c r="A3164">
        <v>45926</v>
      </c>
      <c r="B3164">
        <v>-0.52734380000000003</v>
      </c>
      <c r="C3164">
        <v>7.9900570000000002</v>
      </c>
    </row>
    <row r="3165" spans="1:3" x14ac:dyDescent="0.25">
      <c r="A3165">
        <v>45937</v>
      </c>
      <c r="B3165">
        <v>-0.52734380000000003</v>
      </c>
      <c r="C3165">
        <v>0</v>
      </c>
    </row>
    <row r="3166" spans="1:3" x14ac:dyDescent="0.25">
      <c r="A3166">
        <v>45947</v>
      </c>
      <c r="B3166">
        <v>-0.52734380000000003</v>
      </c>
      <c r="C3166">
        <v>0</v>
      </c>
    </row>
    <row r="3167" spans="1:3" x14ac:dyDescent="0.25">
      <c r="A3167">
        <v>45958</v>
      </c>
      <c r="B3167">
        <v>-0.52734380000000003</v>
      </c>
      <c r="C3167">
        <v>0</v>
      </c>
    </row>
    <row r="3168" spans="1:3" x14ac:dyDescent="0.25">
      <c r="A3168">
        <v>45968</v>
      </c>
      <c r="B3168">
        <v>-0.43945309999999999</v>
      </c>
      <c r="C3168">
        <v>8.7890625</v>
      </c>
    </row>
    <row r="3169" spans="1:3" x14ac:dyDescent="0.25">
      <c r="A3169">
        <v>45978</v>
      </c>
      <c r="B3169">
        <v>-0.43945309999999999</v>
      </c>
      <c r="C3169">
        <v>0</v>
      </c>
    </row>
    <row r="3170" spans="1:3" x14ac:dyDescent="0.25">
      <c r="A3170">
        <v>45989</v>
      </c>
      <c r="B3170">
        <v>-0.43945309999999999</v>
      </c>
      <c r="C3170">
        <v>0</v>
      </c>
    </row>
    <row r="3171" spans="1:3" x14ac:dyDescent="0.25">
      <c r="A3171">
        <v>45999</v>
      </c>
      <c r="B3171">
        <v>-0.3515625</v>
      </c>
      <c r="C3171">
        <v>7.9900570000000002</v>
      </c>
    </row>
    <row r="3172" spans="1:3" x14ac:dyDescent="0.25">
      <c r="A3172">
        <v>46010</v>
      </c>
      <c r="B3172">
        <v>-0.26367190000000001</v>
      </c>
      <c r="C3172">
        <v>8.7890625</v>
      </c>
    </row>
    <row r="3173" spans="1:3" x14ac:dyDescent="0.25">
      <c r="A3173">
        <v>46020</v>
      </c>
      <c r="B3173">
        <v>-0.26367190000000001</v>
      </c>
      <c r="C3173">
        <v>0</v>
      </c>
    </row>
    <row r="3174" spans="1:3" x14ac:dyDescent="0.25">
      <c r="A3174">
        <v>46031</v>
      </c>
      <c r="B3174">
        <v>-0.1757812</v>
      </c>
      <c r="C3174">
        <v>8.7890625</v>
      </c>
    </row>
    <row r="3175" spans="1:3" x14ac:dyDescent="0.25">
      <c r="A3175">
        <v>46041</v>
      </c>
      <c r="B3175">
        <v>-0.1757812</v>
      </c>
      <c r="C3175">
        <v>0</v>
      </c>
    </row>
    <row r="3176" spans="1:3" x14ac:dyDescent="0.25">
      <c r="A3176">
        <v>46051</v>
      </c>
      <c r="B3176">
        <v>-8.7890599999999999E-2</v>
      </c>
      <c r="C3176">
        <v>7.9900570000000002</v>
      </c>
    </row>
    <row r="3177" spans="1:3" x14ac:dyDescent="0.25">
      <c r="A3177">
        <v>46062</v>
      </c>
      <c r="B3177">
        <v>-8.7890599999999999E-2</v>
      </c>
      <c r="C3177">
        <v>0</v>
      </c>
    </row>
    <row r="3178" spans="1:3" x14ac:dyDescent="0.25">
      <c r="A3178">
        <v>46072</v>
      </c>
      <c r="B3178">
        <v>0</v>
      </c>
      <c r="C3178">
        <v>7.9900570000000002</v>
      </c>
    </row>
    <row r="3179" spans="1:3" x14ac:dyDescent="0.25">
      <c r="A3179">
        <v>46083</v>
      </c>
      <c r="B3179">
        <v>0</v>
      </c>
      <c r="C3179">
        <v>0</v>
      </c>
    </row>
    <row r="3180" spans="1:3" x14ac:dyDescent="0.25">
      <c r="A3180">
        <v>46093</v>
      </c>
      <c r="B3180">
        <v>8.7890599999999999E-2</v>
      </c>
      <c r="C3180">
        <v>7.9900570000000002</v>
      </c>
    </row>
    <row r="3181" spans="1:3" x14ac:dyDescent="0.25">
      <c r="A3181">
        <v>46104</v>
      </c>
      <c r="B3181">
        <v>8.7890599999999999E-2</v>
      </c>
      <c r="C3181">
        <v>0</v>
      </c>
    </row>
    <row r="3182" spans="1:3" x14ac:dyDescent="0.25">
      <c r="A3182">
        <v>46114</v>
      </c>
      <c r="B3182">
        <v>8.7890599999999999E-2</v>
      </c>
      <c r="C3182">
        <v>0</v>
      </c>
    </row>
    <row r="3183" spans="1:3" x14ac:dyDescent="0.25">
      <c r="A3183">
        <v>46124</v>
      </c>
      <c r="B3183">
        <v>0.1757812</v>
      </c>
      <c r="C3183">
        <v>7.9900570000000002</v>
      </c>
    </row>
    <row r="3184" spans="1:3" x14ac:dyDescent="0.25">
      <c r="A3184">
        <v>46135</v>
      </c>
      <c r="B3184">
        <v>0.1757812</v>
      </c>
      <c r="C3184">
        <v>0</v>
      </c>
    </row>
    <row r="3185" spans="1:3" x14ac:dyDescent="0.25">
      <c r="A3185">
        <v>46145</v>
      </c>
      <c r="B3185">
        <v>0.26367190000000001</v>
      </c>
      <c r="C3185">
        <v>7.9900570000000002</v>
      </c>
    </row>
    <row r="3186" spans="1:3" x14ac:dyDescent="0.25">
      <c r="A3186">
        <v>46156</v>
      </c>
      <c r="B3186">
        <v>0.26367190000000001</v>
      </c>
      <c r="C3186">
        <v>0</v>
      </c>
    </row>
    <row r="3187" spans="1:3" x14ac:dyDescent="0.25">
      <c r="A3187">
        <v>46166</v>
      </c>
      <c r="B3187">
        <v>0.26367190000000001</v>
      </c>
      <c r="C3187">
        <v>0</v>
      </c>
    </row>
    <row r="3188" spans="1:3" x14ac:dyDescent="0.25">
      <c r="A3188">
        <v>46177</v>
      </c>
      <c r="B3188">
        <v>0.3515625</v>
      </c>
      <c r="C3188">
        <v>8.7890625</v>
      </c>
    </row>
    <row r="3189" spans="1:3" x14ac:dyDescent="0.25">
      <c r="A3189">
        <v>46187</v>
      </c>
      <c r="B3189">
        <v>0.3515625</v>
      </c>
      <c r="C3189">
        <v>0</v>
      </c>
    </row>
    <row r="3190" spans="1:3" x14ac:dyDescent="0.25">
      <c r="A3190">
        <v>46197</v>
      </c>
      <c r="B3190">
        <v>0.3515625</v>
      </c>
      <c r="C3190">
        <v>0</v>
      </c>
    </row>
    <row r="3191" spans="1:3" x14ac:dyDescent="0.25">
      <c r="A3191">
        <v>46208</v>
      </c>
      <c r="B3191">
        <v>0.3515625</v>
      </c>
      <c r="C3191">
        <v>0</v>
      </c>
    </row>
    <row r="3192" spans="1:3" x14ac:dyDescent="0.25">
      <c r="A3192">
        <v>46218</v>
      </c>
      <c r="B3192">
        <v>0.3515625</v>
      </c>
      <c r="C3192">
        <v>0</v>
      </c>
    </row>
    <row r="3193" spans="1:3" x14ac:dyDescent="0.25">
      <c r="A3193">
        <v>46229</v>
      </c>
      <c r="B3193">
        <v>0.43945309999999999</v>
      </c>
      <c r="C3193">
        <v>8.7890625</v>
      </c>
    </row>
    <row r="3194" spans="1:3" x14ac:dyDescent="0.25">
      <c r="A3194">
        <v>46239</v>
      </c>
      <c r="B3194">
        <v>0.3515625</v>
      </c>
      <c r="C3194">
        <v>-7.9900570000000002</v>
      </c>
    </row>
    <row r="3195" spans="1:3" x14ac:dyDescent="0.25">
      <c r="A3195">
        <v>46250</v>
      </c>
      <c r="B3195">
        <v>0.3515625</v>
      </c>
      <c r="C3195">
        <v>0</v>
      </c>
    </row>
    <row r="3196" spans="1:3" x14ac:dyDescent="0.25">
      <c r="A3196">
        <v>46260</v>
      </c>
      <c r="B3196">
        <v>0.3515625</v>
      </c>
      <c r="C3196">
        <v>0</v>
      </c>
    </row>
    <row r="3197" spans="1:3" x14ac:dyDescent="0.25">
      <c r="A3197">
        <v>46270</v>
      </c>
      <c r="B3197">
        <v>0.3515625</v>
      </c>
      <c r="C3197">
        <v>0</v>
      </c>
    </row>
    <row r="3198" spans="1:3" x14ac:dyDescent="0.25">
      <c r="A3198">
        <v>46281</v>
      </c>
      <c r="B3198">
        <v>0.3515625</v>
      </c>
      <c r="C3198">
        <v>0</v>
      </c>
    </row>
    <row r="3199" spans="1:3" x14ac:dyDescent="0.25">
      <c r="A3199">
        <v>46291</v>
      </c>
      <c r="B3199">
        <v>0.3515625</v>
      </c>
      <c r="C3199">
        <v>0</v>
      </c>
    </row>
    <row r="3200" spans="1:3" x14ac:dyDescent="0.25">
      <c r="A3200">
        <v>46302</v>
      </c>
      <c r="B3200">
        <v>0.26367190000000001</v>
      </c>
      <c r="C3200">
        <v>-8.7890625</v>
      </c>
    </row>
    <row r="3201" spans="1:3" x14ac:dyDescent="0.25">
      <c r="A3201">
        <v>46312</v>
      </c>
      <c r="B3201">
        <v>0.26367190000000001</v>
      </c>
      <c r="C3201">
        <v>0</v>
      </c>
    </row>
    <row r="3202" spans="1:3" x14ac:dyDescent="0.25">
      <c r="A3202">
        <v>46323</v>
      </c>
      <c r="B3202">
        <v>0.26367190000000001</v>
      </c>
      <c r="C3202">
        <v>0</v>
      </c>
    </row>
    <row r="3203" spans="1:3" x14ac:dyDescent="0.25">
      <c r="A3203">
        <v>46333</v>
      </c>
      <c r="B3203">
        <v>0.1757812</v>
      </c>
      <c r="C3203">
        <v>-8.7890625</v>
      </c>
    </row>
    <row r="3204" spans="1:3" x14ac:dyDescent="0.25">
      <c r="A3204">
        <v>46343</v>
      </c>
      <c r="B3204">
        <v>0.1757812</v>
      </c>
      <c r="C3204">
        <v>0</v>
      </c>
    </row>
    <row r="3205" spans="1:3" x14ac:dyDescent="0.25">
      <c r="A3205">
        <v>46354</v>
      </c>
      <c r="B3205">
        <v>8.7890599999999999E-2</v>
      </c>
      <c r="C3205">
        <v>-8.7890625</v>
      </c>
    </row>
    <row r="3206" spans="1:3" x14ac:dyDescent="0.25">
      <c r="A3206">
        <v>46364</v>
      </c>
      <c r="B3206">
        <v>8.7890599999999999E-2</v>
      </c>
      <c r="C3206">
        <v>0</v>
      </c>
    </row>
    <row r="3207" spans="1:3" x14ac:dyDescent="0.25">
      <c r="A3207">
        <v>46375</v>
      </c>
      <c r="B3207">
        <v>8.7890599999999999E-2</v>
      </c>
      <c r="C3207">
        <v>0</v>
      </c>
    </row>
    <row r="3208" spans="1:3" x14ac:dyDescent="0.25">
      <c r="A3208">
        <v>46385</v>
      </c>
      <c r="B3208">
        <v>0</v>
      </c>
      <c r="C3208">
        <v>-7.9900570000000002</v>
      </c>
    </row>
    <row r="3209" spans="1:3" x14ac:dyDescent="0.25">
      <c r="A3209">
        <v>46396</v>
      </c>
      <c r="B3209">
        <v>0</v>
      </c>
      <c r="C3209">
        <v>0</v>
      </c>
    </row>
    <row r="3210" spans="1:3" x14ac:dyDescent="0.25">
      <c r="A3210">
        <v>46406</v>
      </c>
      <c r="B3210">
        <v>-8.7890599999999999E-2</v>
      </c>
      <c r="C3210">
        <v>-8.7890625</v>
      </c>
    </row>
    <row r="3211" spans="1:3" x14ac:dyDescent="0.25">
      <c r="A3211">
        <v>46416</v>
      </c>
      <c r="B3211">
        <v>-8.7890599999999999E-2</v>
      </c>
      <c r="C3211">
        <v>0</v>
      </c>
    </row>
    <row r="3212" spans="1:3" x14ac:dyDescent="0.25">
      <c r="A3212">
        <v>46427</v>
      </c>
      <c r="B3212">
        <v>-0.1757812</v>
      </c>
      <c r="C3212">
        <v>-8.7890625</v>
      </c>
    </row>
    <row r="3213" spans="1:3" x14ac:dyDescent="0.25">
      <c r="A3213">
        <v>46437</v>
      </c>
      <c r="B3213">
        <v>-0.1757812</v>
      </c>
      <c r="C3213">
        <v>0</v>
      </c>
    </row>
    <row r="3214" spans="1:3" x14ac:dyDescent="0.25">
      <c r="A3214">
        <v>46448</v>
      </c>
      <c r="B3214">
        <v>-0.26367190000000001</v>
      </c>
      <c r="C3214">
        <v>-8.7890625</v>
      </c>
    </row>
    <row r="3215" spans="1:3" x14ac:dyDescent="0.25">
      <c r="A3215">
        <v>46458</v>
      </c>
      <c r="B3215">
        <v>-0.26367190000000001</v>
      </c>
      <c r="C3215">
        <v>0</v>
      </c>
    </row>
    <row r="3216" spans="1:3" x14ac:dyDescent="0.25">
      <c r="A3216">
        <v>46469</v>
      </c>
      <c r="B3216">
        <v>-0.3515625</v>
      </c>
      <c r="C3216">
        <v>-7.9900570000000002</v>
      </c>
    </row>
    <row r="3217" spans="1:3" x14ac:dyDescent="0.25">
      <c r="A3217">
        <v>46479</v>
      </c>
      <c r="B3217">
        <v>-0.3515625</v>
      </c>
      <c r="C3217">
        <v>0</v>
      </c>
    </row>
    <row r="3218" spans="1:3" x14ac:dyDescent="0.25">
      <c r="A3218">
        <v>46489</v>
      </c>
      <c r="B3218">
        <v>-0.43945309999999999</v>
      </c>
      <c r="C3218">
        <v>-7.9900570000000002</v>
      </c>
    </row>
    <row r="3219" spans="1:3" x14ac:dyDescent="0.25">
      <c r="A3219">
        <v>46500</v>
      </c>
      <c r="B3219">
        <v>-0.43945309999999999</v>
      </c>
      <c r="C3219">
        <v>0</v>
      </c>
    </row>
    <row r="3220" spans="1:3" x14ac:dyDescent="0.25">
      <c r="A3220">
        <v>46510</v>
      </c>
      <c r="B3220">
        <v>-0.43945309999999999</v>
      </c>
      <c r="C3220">
        <v>0</v>
      </c>
    </row>
    <row r="3221" spans="1:3" x14ac:dyDescent="0.25">
      <c r="A3221">
        <v>46521</v>
      </c>
      <c r="B3221">
        <v>-0.43945309999999999</v>
      </c>
      <c r="C3221">
        <v>0</v>
      </c>
    </row>
    <row r="3222" spans="1:3" x14ac:dyDescent="0.25">
      <c r="A3222">
        <v>46531</v>
      </c>
      <c r="B3222">
        <v>-0.52734380000000003</v>
      </c>
      <c r="C3222">
        <v>-8.7890625</v>
      </c>
    </row>
    <row r="3223" spans="1:3" x14ac:dyDescent="0.25">
      <c r="A3223">
        <v>46541</v>
      </c>
      <c r="B3223">
        <v>-0.43945309999999999</v>
      </c>
      <c r="C3223">
        <v>7.9900570000000002</v>
      </c>
    </row>
    <row r="3224" spans="1:3" x14ac:dyDescent="0.25">
      <c r="A3224">
        <v>46552</v>
      </c>
      <c r="B3224">
        <v>-0.52734380000000003</v>
      </c>
      <c r="C3224">
        <v>-8.7890625</v>
      </c>
    </row>
    <row r="3225" spans="1:3" x14ac:dyDescent="0.25">
      <c r="A3225">
        <v>46562</v>
      </c>
      <c r="B3225">
        <v>-0.52734380000000003</v>
      </c>
      <c r="C3225">
        <v>0</v>
      </c>
    </row>
    <row r="3226" spans="1:3" x14ac:dyDescent="0.25">
      <c r="A3226">
        <v>46573</v>
      </c>
      <c r="B3226">
        <v>-0.52734380000000003</v>
      </c>
      <c r="C3226">
        <v>0</v>
      </c>
    </row>
    <row r="3227" spans="1:3" x14ac:dyDescent="0.25">
      <c r="A3227">
        <v>46583</v>
      </c>
      <c r="B3227">
        <v>-0.52734380000000003</v>
      </c>
      <c r="C3227">
        <v>0</v>
      </c>
    </row>
    <row r="3228" spans="1:3" x14ac:dyDescent="0.25">
      <c r="A3228">
        <v>46594</v>
      </c>
      <c r="B3228">
        <v>-0.52734380000000003</v>
      </c>
      <c r="C3228">
        <v>0</v>
      </c>
    </row>
    <row r="3229" spans="1:3" x14ac:dyDescent="0.25">
      <c r="A3229">
        <v>46604</v>
      </c>
      <c r="B3229">
        <v>-0.52734380000000003</v>
      </c>
      <c r="C3229">
        <v>0</v>
      </c>
    </row>
    <row r="3230" spans="1:3" x14ac:dyDescent="0.25">
      <c r="A3230">
        <v>46614</v>
      </c>
      <c r="B3230">
        <v>-0.43945309999999999</v>
      </c>
      <c r="C3230">
        <v>7.9900570000000002</v>
      </c>
    </row>
    <row r="3231" spans="1:3" x14ac:dyDescent="0.25">
      <c r="A3231">
        <v>46625</v>
      </c>
      <c r="B3231">
        <v>-0.43945309999999999</v>
      </c>
      <c r="C3231">
        <v>0</v>
      </c>
    </row>
    <row r="3232" spans="1:3" x14ac:dyDescent="0.25">
      <c r="A3232">
        <v>46635</v>
      </c>
      <c r="B3232">
        <v>-0.43945309999999999</v>
      </c>
      <c r="C3232">
        <v>0</v>
      </c>
    </row>
    <row r="3233" spans="1:3" x14ac:dyDescent="0.25">
      <c r="A3233">
        <v>46646</v>
      </c>
      <c r="B3233">
        <v>-0.43945309999999999</v>
      </c>
      <c r="C3233">
        <v>0</v>
      </c>
    </row>
    <row r="3234" spans="1:3" x14ac:dyDescent="0.25">
      <c r="A3234">
        <v>46656</v>
      </c>
      <c r="B3234">
        <v>-0.3515625</v>
      </c>
      <c r="C3234">
        <v>7.9900570000000002</v>
      </c>
    </row>
    <row r="3235" spans="1:3" x14ac:dyDescent="0.25">
      <c r="A3235">
        <v>46667</v>
      </c>
      <c r="B3235">
        <v>-0.3515625</v>
      </c>
      <c r="C3235">
        <v>0</v>
      </c>
    </row>
    <row r="3236" spans="1:3" x14ac:dyDescent="0.25">
      <c r="A3236">
        <v>46677</v>
      </c>
      <c r="B3236">
        <v>-0.3515625</v>
      </c>
      <c r="C3236">
        <v>0</v>
      </c>
    </row>
    <row r="3237" spans="1:3" x14ac:dyDescent="0.25">
      <c r="A3237">
        <v>46687</v>
      </c>
      <c r="B3237">
        <v>-0.26367190000000001</v>
      </c>
      <c r="C3237">
        <v>7.9900570000000002</v>
      </c>
    </row>
    <row r="3238" spans="1:3" x14ac:dyDescent="0.25">
      <c r="A3238">
        <v>46698</v>
      </c>
      <c r="B3238">
        <v>-0.26367190000000001</v>
      </c>
      <c r="C3238">
        <v>0</v>
      </c>
    </row>
    <row r="3239" spans="1:3" x14ac:dyDescent="0.25">
      <c r="A3239">
        <v>46708</v>
      </c>
      <c r="B3239">
        <v>-0.1757812</v>
      </c>
      <c r="C3239">
        <v>7.9900570000000002</v>
      </c>
    </row>
    <row r="3240" spans="1:3" x14ac:dyDescent="0.25">
      <c r="A3240">
        <v>46719</v>
      </c>
      <c r="B3240">
        <v>-0.1757812</v>
      </c>
      <c r="C3240">
        <v>0</v>
      </c>
    </row>
    <row r="3241" spans="1:3" x14ac:dyDescent="0.25">
      <c r="A3241">
        <v>46729</v>
      </c>
      <c r="B3241">
        <v>-8.7890599999999999E-2</v>
      </c>
      <c r="C3241">
        <v>7.9900570000000002</v>
      </c>
    </row>
    <row r="3242" spans="1:3" x14ac:dyDescent="0.25">
      <c r="A3242">
        <v>46740</v>
      </c>
      <c r="B3242">
        <v>-8.7890599999999999E-2</v>
      </c>
      <c r="C3242">
        <v>0</v>
      </c>
    </row>
    <row r="3243" spans="1:3" x14ac:dyDescent="0.25">
      <c r="A3243">
        <v>46750</v>
      </c>
      <c r="B3243">
        <v>0</v>
      </c>
      <c r="C3243">
        <v>8.7890625</v>
      </c>
    </row>
    <row r="3244" spans="1:3" x14ac:dyDescent="0.25">
      <c r="A3244">
        <v>46760</v>
      </c>
      <c r="B3244">
        <v>0</v>
      </c>
      <c r="C3244">
        <v>0</v>
      </c>
    </row>
    <row r="3245" spans="1:3" x14ac:dyDescent="0.25">
      <c r="A3245">
        <v>46771</v>
      </c>
      <c r="B3245">
        <v>8.7890599999999999E-2</v>
      </c>
      <c r="C3245">
        <v>8.7890625</v>
      </c>
    </row>
    <row r="3246" spans="1:3" x14ac:dyDescent="0.25">
      <c r="A3246">
        <v>46781</v>
      </c>
      <c r="B3246">
        <v>8.7890599999999999E-2</v>
      </c>
      <c r="C3246">
        <v>0</v>
      </c>
    </row>
    <row r="3247" spans="1:3" x14ac:dyDescent="0.25">
      <c r="A3247">
        <v>46792</v>
      </c>
      <c r="B3247">
        <v>8.7890599999999999E-2</v>
      </c>
      <c r="C3247">
        <v>0</v>
      </c>
    </row>
    <row r="3248" spans="1:3" x14ac:dyDescent="0.25">
      <c r="A3248">
        <v>46802</v>
      </c>
      <c r="B3248">
        <v>0.1757812</v>
      </c>
      <c r="C3248">
        <v>7.9900570000000002</v>
      </c>
    </row>
    <row r="3249" spans="1:3" x14ac:dyDescent="0.25">
      <c r="A3249">
        <v>46813</v>
      </c>
      <c r="B3249">
        <v>0.1757812</v>
      </c>
      <c r="C3249">
        <v>0</v>
      </c>
    </row>
    <row r="3250" spans="1:3" x14ac:dyDescent="0.25">
      <c r="A3250">
        <v>46823</v>
      </c>
      <c r="B3250">
        <v>0.26367190000000001</v>
      </c>
      <c r="C3250">
        <v>8.7890625</v>
      </c>
    </row>
    <row r="3251" spans="1:3" x14ac:dyDescent="0.25">
      <c r="A3251">
        <v>46833</v>
      </c>
      <c r="B3251">
        <v>0.26367190000000001</v>
      </c>
      <c r="C3251">
        <v>0</v>
      </c>
    </row>
    <row r="3252" spans="1:3" x14ac:dyDescent="0.25">
      <c r="A3252">
        <v>46844</v>
      </c>
      <c r="B3252">
        <v>0.26367190000000001</v>
      </c>
      <c r="C3252">
        <v>0</v>
      </c>
    </row>
    <row r="3253" spans="1:3" x14ac:dyDescent="0.25">
      <c r="A3253">
        <v>46854</v>
      </c>
      <c r="B3253">
        <v>0.3515625</v>
      </c>
      <c r="C3253">
        <v>7.9900570000000002</v>
      </c>
    </row>
    <row r="3254" spans="1:3" x14ac:dyDescent="0.25">
      <c r="A3254">
        <v>46865</v>
      </c>
      <c r="B3254">
        <v>0.3515625</v>
      </c>
      <c r="C3254">
        <v>0</v>
      </c>
    </row>
    <row r="3255" spans="1:3" x14ac:dyDescent="0.25">
      <c r="A3255">
        <v>46875</v>
      </c>
      <c r="B3255">
        <v>0.3515625</v>
      </c>
      <c r="C3255">
        <v>0</v>
      </c>
    </row>
    <row r="3256" spans="1:3" x14ac:dyDescent="0.25">
      <c r="A3256">
        <v>46886</v>
      </c>
      <c r="B3256">
        <v>0.3515625</v>
      </c>
      <c r="C3256">
        <v>0</v>
      </c>
    </row>
    <row r="3257" spans="1:3" x14ac:dyDescent="0.25">
      <c r="A3257">
        <v>46896</v>
      </c>
      <c r="B3257">
        <v>0.3515625</v>
      </c>
      <c r="C3257">
        <v>0</v>
      </c>
    </row>
    <row r="3258" spans="1:3" x14ac:dyDescent="0.25">
      <c r="A3258">
        <v>46906</v>
      </c>
      <c r="B3258">
        <v>0.3515625</v>
      </c>
      <c r="C3258">
        <v>0</v>
      </c>
    </row>
    <row r="3259" spans="1:3" x14ac:dyDescent="0.25">
      <c r="A3259">
        <v>46917</v>
      </c>
      <c r="B3259">
        <v>0.3515625</v>
      </c>
      <c r="C3259">
        <v>0</v>
      </c>
    </row>
    <row r="3260" spans="1:3" x14ac:dyDescent="0.25">
      <c r="A3260">
        <v>46927</v>
      </c>
      <c r="B3260">
        <v>0.3515625</v>
      </c>
      <c r="C3260">
        <v>0</v>
      </c>
    </row>
    <row r="3261" spans="1:3" x14ac:dyDescent="0.25">
      <c r="A3261">
        <v>46938</v>
      </c>
      <c r="B3261">
        <v>0.3515625</v>
      </c>
      <c r="C3261">
        <v>0</v>
      </c>
    </row>
    <row r="3262" spans="1:3" x14ac:dyDescent="0.25">
      <c r="A3262">
        <v>46948</v>
      </c>
      <c r="B3262">
        <v>0.3515625</v>
      </c>
      <c r="C3262">
        <v>0</v>
      </c>
    </row>
    <row r="3263" spans="1:3" x14ac:dyDescent="0.25">
      <c r="A3263">
        <v>46959</v>
      </c>
      <c r="B3263">
        <v>0.3515625</v>
      </c>
      <c r="C3263">
        <v>0</v>
      </c>
    </row>
    <row r="3264" spans="1:3" x14ac:dyDescent="0.25">
      <c r="A3264">
        <v>46969</v>
      </c>
      <c r="B3264">
        <v>0.3515625</v>
      </c>
      <c r="C3264">
        <v>0</v>
      </c>
    </row>
    <row r="3265" spans="1:3" x14ac:dyDescent="0.25">
      <c r="A3265">
        <v>46979</v>
      </c>
      <c r="B3265">
        <v>0.26367190000000001</v>
      </c>
      <c r="C3265">
        <v>-7.9900570000000002</v>
      </c>
    </row>
    <row r="3266" spans="1:3" x14ac:dyDescent="0.25">
      <c r="A3266">
        <v>46990</v>
      </c>
      <c r="B3266">
        <v>0.26367190000000001</v>
      </c>
      <c r="C3266">
        <v>0</v>
      </c>
    </row>
    <row r="3267" spans="1:3" x14ac:dyDescent="0.25">
      <c r="A3267">
        <v>47000</v>
      </c>
      <c r="B3267">
        <v>0.26367190000000001</v>
      </c>
      <c r="C3267">
        <v>0</v>
      </c>
    </row>
    <row r="3268" spans="1:3" x14ac:dyDescent="0.25">
      <c r="A3268">
        <v>47011</v>
      </c>
      <c r="B3268">
        <v>0.26367190000000001</v>
      </c>
      <c r="C3268">
        <v>0</v>
      </c>
    </row>
    <row r="3269" spans="1:3" x14ac:dyDescent="0.25">
      <c r="A3269">
        <v>47021</v>
      </c>
      <c r="B3269">
        <v>0.1757812</v>
      </c>
      <c r="C3269">
        <v>-8.7890625</v>
      </c>
    </row>
    <row r="3270" spans="1:3" x14ac:dyDescent="0.25">
      <c r="A3270">
        <v>47031</v>
      </c>
      <c r="B3270">
        <v>0.1757812</v>
      </c>
      <c r="C3270">
        <v>0</v>
      </c>
    </row>
    <row r="3271" spans="1:3" x14ac:dyDescent="0.25">
      <c r="A3271">
        <v>47042</v>
      </c>
      <c r="B3271">
        <v>8.7890599999999999E-2</v>
      </c>
      <c r="C3271">
        <v>-8.7890625</v>
      </c>
    </row>
    <row r="3272" spans="1:3" x14ac:dyDescent="0.25">
      <c r="A3272">
        <v>47052</v>
      </c>
      <c r="B3272">
        <v>8.7890599999999999E-2</v>
      </c>
      <c r="C3272">
        <v>0</v>
      </c>
    </row>
    <row r="3273" spans="1:3" x14ac:dyDescent="0.25">
      <c r="A3273">
        <v>47063</v>
      </c>
      <c r="B3273">
        <v>8.7890599999999999E-2</v>
      </c>
      <c r="C3273">
        <v>0</v>
      </c>
    </row>
    <row r="3274" spans="1:3" x14ac:dyDescent="0.25">
      <c r="A3274">
        <v>47073</v>
      </c>
      <c r="B3274">
        <v>0</v>
      </c>
      <c r="C3274">
        <v>-7.9900570000000002</v>
      </c>
    </row>
    <row r="3275" spans="1:3" x14ac:dyDescent="0.25">
      <c r="A3275">
        <v>47084</v>
      </c>
      <c r="B3275">
        <v>0</v>
      </c>
      <c r="C3275">
        <v>0</v>
      </c>
    </row>
    <row r="3276" spans="1:3" x14ac:dyDescent="0.25">
      <c r="A3276">
        <v>47094</v>
      </c>
      <c r="B3276">
        <v>0</v>
      </c>
      <c r="C3276">
        <v>0</v>
      </c>
    </row>
    <row r="3277" spans="1:3" x14ac:dyDescent="0.25">
      <c r="A3277">
        <v>47104</v>
      </c>
      <c r="B3277">
        <v>-8.7890599999999999E-2</v>
      </c>
      <c r="C3277">
        <v>-7.9900570000000002</v>
      </c>
    </row>
    <row r="3278" spans="1:3" x14ac:dyDescent="0.25">
      <c r="A3278">
        <v>47115</v>
      </c>
      <c r="B3278">
        <v>-0.1757812</v>
      </c>
      <c r="C3278">
        <v>-8.7890625</v>
      </c>
    </row>
    <row r="3279" spans="1:3" x14ac:dyDescent="0.25">
      <c r="A3279">
        <v>47125</v>
      </c>
      <c r="B3279">
        <v>-0.1757812</v>
      </c>
      <c r="C3279">
        <v>0</v>
      </c>
    </row>
    <row r="3280" spans="1:3" x14ac:dyDescent="0.25">
      <c r="A3280">
        <v>47136</v>
      </c>
      <c r="B3280">
        <v>-0.1757812</v>
      </c>
      <c r="C3280">
        <v>0</v>
      </c>
    </row>
    <row r="3281" spans="1:3" x14ac:dyDescent="0.25">
      <c r="A3281">
        <v>47146</v>
      </c>
      <c r="B3281">
        <v>-0.26367190000000001</v>
      </c>
      <c r="C3281">
        <v>-7.9900570000000002</v>
      </c>
    </row>
    <row r="3282" spans="1:3" x14ac:dyDescent="0.25">
      <c r="A3282">
        <v>47157</v>
      </c>
      <c r="B3282">
        <v>-0.26367190000000001</v>
      </c>
      <c r="C3282">
        <v>0</v>
      </c>
    </row>
    <row r="3283" spans="1:3" x14ac:dyDescent="0.25">
      <c r="A3283">
        <v>47167</v>
      </c>
      <c r="B3283">
        <v>-0.3515625</v>
      </c>
      <c r="C3283">
        <v>-8.7890625</v>
      </c>
    </row>
    <row r="3284" spans="1:3" x14ac:dyDescent="0.25">
      <c r="A3284">
        <v>47177</v>
      </c>
      <c r="B3284">
        <v>-0.3515625</v>
      </c>
      <c r="C3284">
        <v>0</v>
      </c>
    </row>
    <row r="3285" spans="1:3" x14ac:dyDescent="0.25">
      <c r="A3285">
        <v>47188</v>
      </c>
      <c r="B3285">
        <v>-0.3515625</v>
      </c>
      <c r="C3285">
        <v>0</v>
      </c>
    </row>
    <row r="3286" spans="1:3" x14ac:dyDescent="0.25">
      <c r="A3286">
        <v>47198</v>
      </c>
      <c r="B3286">
        <v>-0.3515625</v>
      </c>
      <c r="C3286">
        <v>0</v>
      </c>
    </row>
    <row r="3287" spans="1:3" x14ac:dyDescent="0.25">
      <c r="A3287">
        <v>47209</v>
      </c>
      <c r="B3287">
        <v>-0.43945309999999999</v>
      </c>
      <c r="C3287">
        <v>-8.7890625</v>
      </c>
    </row>
    <row r="3288" spans="1:3" x14ac:dyDescent="0.25">
      <c r="A3288">
        <v>47219</v>
      </c>
      <c r="B3288">
        <v>-0.43945309999999999</v>
      </c>
      <c r="C3288">
        <v>0</v>
      </c>
    </row>
    <row r="3289" spans="1:3" x14ac:dyDescent="0.25">
      <c r="A3289">
        <v>47230</v>
      </c>
      <c r="B3289">
        <v>-0.43945309999999999</v>
      </c>
      <c r="C3289">
        <v>0</v>
      </c>
    </row>
    <row r="3290" spans="1:3" x14ac:dyDescent="0.25">
      <c r="A3290">
        <v>47240</v>
      </c>
      <c r="B3290">
        <v>-0.43945309999999999</v>
      </c>
      <c r="C3290">
        <v>0</v>
      </c>
    </row>
    <row r="3291" spans="1:3" x14ac:dyDescent="0.25">
      <c r="A3291">
        <v>47250</v>
      </c>
      <c r="B3291">
        <v>-0.43945309999999999</v>
      </c>
      <c r="C3291">
        <v>0</v>
      </c>
    </row>
    <row r="3292" spans="1:3" x14ac:dyDescent="0.25">
      <c r="A3292">
        <v>47261</v>
      </c>
      <c r="B3292">
        <v>-0.43945309999999999</v>
      </c>
      <c r="C3292">
        <v>0</v>
      </c>
    </row>
    <row r="3293" spans="1:3" x14ac:dyDescent="0.25">
      <c r="A3293">
        <v>47271</v>
      </c>
      <c r="B3293">
        <v>-0.43945309999999999</v>
      </c>
      <c r="C3293">
        <v>0</v>
      </c>
    </row>
    <row r="3294" spans="1:3" x14ac:dyDescent="0.25">
      <c r="A3294">
        <v>47282</v>
      </c>
      <c r="B3294">
        <v>-0.43945309999999999</v>
      </c>
      <c r="C3294">
        <v>0</v>
      </c>
    </row>
    <row r="3295" spans="1:3" x14ac:dyDescent="0.25">
      <c r="A3295">
        <v>47292</v>
      </c>
      <c r="B3295">
        <v>-0.43945309999999999</v>
      </c>
      <c r="C3295">
        <v>0</v>
      </c>
    </row>
    <row r="3296" spans="1:3" x14ac:dyDescent="0.25">
      <c r="A3296">
        <v>47303</v>
      </c>
      <c r="B3296">
        <v>-0.43945309999999999</v>
      </c>
      <c r="C3296">
        <v>0</v>
      </c>
    </row>
    <row r="3297" spans="1:3" x14ac:dyDescent="0.25">
      <c r="A3297">
        <v>47313</v>
      </c>
      <c r="B3297">
        <v>-0.3515625</v>
      </c>
      <c r="C3297">
        <v>8.7890625</v>
      </c>
    </row>
    <row r="3298" spans="1:3" x14ac:dyDescent="0.25">
      <c r="A3298">
        <v>47323</v>
      </c>
      <c r="B3298">
        <v>-0.3515625</v>
      </c>
      <c r="C3298">
        <v>0</v>
      </c>
    </row>
    <row r="3299" spans="1:3" x14ac:dyDescent="0.25">
      <c r="A3299">
        <v>47334</v>
      </c>
      <c r="B3299">
        <v>-0.3515625</v>
      </c>
      <c r="C3299">
        <v>0</v>
      </c>
    </row>
    <row r="3300" spans="1:3" x14ac:dyDescent="0.25">
      <c r="A3300">
        <v>47344</v>
      </c>
      <c r="B3300">
        <v>-0.26367190000000001</v>
      </c>
      <c r="C3300">
        <v>7.9900570000000002</v>
      </c>
    </row>
    <row r="3301" spans="1:3" x14ac:dyDescent="0.25">
      <c r="A3301">
        <v>47355</v>
      </c>
      <c r="B3301">
        <v>-0.26367190000000001</v>
      </c>
      <c r="C3301">
        <v>0</v>
      </c>
    </row>
    <row r="3302" spans="1:3" x14ac:dyDescent="0.25">
      <c r="A3302">
        <v>47365</v>
      </c>
      <c r="B3302">
        <v>-0.26367190000000001</v>
      </c>
      <c r="C3302">
        <v>0</v>
      </c>
    </row>
    <row r="3303" spans="1:3" x14ac:dyDescent="0.25">
      <c r="A3303">
        <v>47376</v>
      </c>
      <c r="B3303">
        <v>-0.1757812</v>
      </c>
      <c r="C3303">
        <v>8.7890625</v>
      </c>
    </row>
    <row r="3304" spans="1:3" x14ac:dyDescent="0.25">
      <c r="A3304">
        <v>47386</v>
      </c>
      <c r="B3304">
        <v>-0.1757812</v>
      </c>
      <c r="C3304">
        <v>0</v>
      </c>
    </row>
    <row r="3305" spans="1:3" x14ac:dyDescent="0.25">
      <c r="A3305">
        <v>47396</v>
      </c>
      <c r="B3305">
        <v>-8.7890599999999999E-2</v>
      </c>
      <c r="C3305">
        <v>7.9900570000000002</v>
      </c>
    </row>
    <row r="3306" spans="1:3" x14ac:dyDescent="0.25">
      <c r="A3306">
        <v>47407</v>
      </c>
      <c r="B3306">
        <v>-8.7890599999999999E-2</v>
      </c>
      <c r="C3306">
        <v>0</v>
      </c>
    </row>
    <row r="3307" spans="1:3" x14ac:dyDescent="0.25">
      <c r="A3307">
        <v>47417</v>
      </c>
      <c r="B3307">
        <v>0</v>
      </c>
      <c r="C3307">
        <v>7.9900570000000002</v>
      </c>
    </row>
    <row r="3308" spans="1:3" x14ac:dyDescent="0.25">
      <c r="A3308">
        <v>47428</v>
      </c>
      <c r="B3308">
        <v>0</v>
      </c>
      <c r="C3308">
        <v>0</v>
      </c>
    </row>
    <row r="3309" spans="1:3" x14ac:dyDescent="0.25">
      <c r="A3309">
        <v>47438</v>
      </c>
      <c r="B3309">
        <v>0</v>
      </c>
      <c r="C3309">
        <v>0</v>
      </c>
    </row>
    <row r="3310" spans="1:3" x14ac:dyDescent="0.25">
      <c r="A3310">
        <v>47449</v>
      </c>
      <c r="B3310">
        <v>8.7890599999999999E-2</v>
      </c>
      <c r="C3310">
        <v>8.7890625</v>
      </c>
    </row>
    <row r="3311" spans="1:3" x14ac:dyDescent="0.25">
      <c r="A3311">
        <v>47459</v>
      </c>
      <c r="B3311">
        <v>8.7890599999999999E-2</v>
      </c>
      <c r="C3311">
        <v>0</v>
      </c>
    </row>
    <row r="3312" spans="1:3" x14ac:dyDescent="0.25">
      <c r="A3312">
        <v>47469</v>
      </c>
      <c r="B3312">
        <v>8.7890599999999999E-2</v>
      </c>
      <c r="C3312">
        <v>0</v>
      </c>
    </row>
    <row r="3313" spans="1:3" x14ac:dyDescent="0.25">
      <c r="A3313">
        <v>47480</v>
      </c>
      <c r="B3313">
        <v>0.1757812</v>
      </c>
      <c r="C3313">
        <v>8.7890625</v>
      </c>
    </row>
    <row r="3314" spans="1:3" x14ac:dyDescent="0.25">
      <c r="A3314">
        <v>47490</v>
      </c>
      <c r="B3314">
        <v>0.1757812</v>
      </c>
      <c r="C3314">
        <v>0</v>
      </c>
    </row>
    <row r="3315" spans="1:3" x14ac:dyDescent="0.25">
      <c r="A3315">
        <v>47501</v>
      </c>
      <c r="B3315">
        <v>0.1757812</v>
      </c>
      <c r="C3315">
        <v>0</v>
      </c>
    </row>
    <row r="3316" spans="1:3" x14ac:dyDescent="0.25">
      <c r="A3316">
        <v>47511</v>
      </c>
      <c r="B3316">
        <v>0.26367190000000001</v>
      </c>
      <c r="C3316">
        <v>8.7890625</v>
      </c>
    </row>
    <row r="3317" spans="1:3" x14ac:dyDescent="0.25">
      <c r="A3317">
        <v>47521</v>
      </c>
      <c r="B3317">
        <v>0.26367190000000001</v>
      </c>
      <c r="C3317">
        <v>0</v>
      </c>
    </row>
    <row r="3318" spans="1:3" x14ac:dyDescent="0.25">
      <c r="A3318">
        <v>47532</v>
      </c>
      <c r="B3318">
        <v>0.26367190000000001</v>
      </c>
      <c r="C3318">
        <v>0</v>
      </c>
    </row>
    <row r="3319" spans="1:3" x14ac:dyDescent="0.25">
      <c r="A3319">
        <v>47542</v>
      </c>
      <c r="B3319">
        <v>0.26367190000000001</v>
      </c>
      <c r="C3319">
        <v>0</v>
      </c>
    </row>
    <row r="3320" spans="1:3" x14ac:dyDescent="0.25">
      <c r="A3320">
        <v>47553</v>
      </c>
      <c r="B3320">
        <v>0.3515625</v>
      </c>
      <c r="C3320">
        <v>8.7890625</v>
      </c>
    </row>
    <row r="3321" spans="1:3" x14ac:dyDescent="0.25">
      <c r="A3321">
        <v>47563</v>
      </c>
      <c r="B3321">
        <v>0.3515625</v>
      </c>
      <c r="C3321">
        <v>0</v>
      </c>
    </row>
    <row r="3322" spans="1:3" x14ac:dyDescent="0.25">
      <c r="A3322">
        <v>47574</v>
      </c>
      <c r="B3322">
        <v>0.3515625</v>
      </c>
      <c r="C3322">
        <v>0</v>
      </c>
    </row>
    <row r="3323" spans="1:3" x14ac:dyDescent="0.25">
      <c r="A3323">
        <v>47584</v>
      </c>
      <c r="B3323">
        <v>0.3515625</v>
      </c>
      <c r="C3323">
        <v>0</v>
      </c>
    </row>
    <row r="3324" spans="1:3" x14ac:dyDescent="0.25">
      <c r="A3324">
        <v>47594</v>
      </c>
      <c r="B3324">
        <v>0.3515625</v>
      </c>
      <c r="C3324">
        <v>0</v>
      </c>
    </row>
    <row r="3325" spans="1:3" x14ac:dyDescent="0.25">
      <c r="A3325">
        <v>47605</v>
      </c>
      <c r="B3325">
        <v>0.3515625</v>
      </c>
      <c r="C3325">
        <v>0</v>
      </c>
    </row>
    <row r="3326" spans="1:3" x14ac:dyDescent="0.25">
      <c r="A3326">
        <v>47615</v>
      </c>
      <c r="B3326">
        <v>0.3515625</v>
      </c>
      <c r="C3326">
        <v>0</v>
      </c>
    </row>
    <row r="3327" spans="1:3" x14ac:dyDescent="0.25">
      <c r="A3327">
        <v>47626</v>
      </c>
      <c r="B3327">
        <v>0.3515625</v>
      </c>
      <c r="C3327">
        <v>0</v>
      </c>
    </row>
    <row r="3328" spans="1:3" x14ac:dyDescent="0.25">
      <c r="A3328">
        <v>47636</v>
      </c>
      <c r="B3328">
        <v>0.3515625</v>
      </c>
      <c r="C3328">
        <v>0</v>
      </c>
    </row>
    <row r="3329" spans="1:3" x14ac:dyDescent="0.25">
      <c r="A3329">
        <v>47647</v>
      </c>
      <c r="B3329">
        <v>0.3515625</v>
      </c>
      <c r="C3329">
        <v>0</v>
      </c>
    </row>
    <row r="3330" spans="1:3" x14ac:dyDescent="0.25">
      <c r="A3330">
        <v>47657</v>
      </c>
      <c r="B3330">
        <v>0.26367190000000001</v>
      </c>
      <c r="C3330">
        <v>-8.7890625</v>
      </c>
    </row>
    <row r="3331" spans="1:3" x14ac:dyDescent="0.25">
      <c r="A3331">
        <v>47667</v>
      </c>
      <c r="B3331">
        <v>0.26367190000000001</v>
      </c>
      <c r="C3331">
        <v>0</v>
      </c>
    </row>
    <row r="3332" spans="1:3" x14ac:dyDescent="0.25">
      <c r="A3332">
        <v>47678</v>
      </c>
      <c r="B3332">
        <v>0.26367190000000001</v>
      </c>
      <c r="C3332">
        <v>0</v>
      </c>
    </row>
    <row r="3333" spans="1:3" x14ac:dyDescent="0.25">
      <c r="A3333">
        <v>47688</v>
      </c>
      <c r="B3333">
        <v>0.1757812</v>
      </c>
      <c r="C3333">
        <v>-7.9900570000000002</v>
      </c>
    </row>
    <row r="3334" spans="1:3" x14ac:dyDescent="0.25">
      <c r="A3334">
        <v>47699</v>
      </c>
      <c r="B3334">
        <v>0.1757812</v>
      </c>
      <c r="C3334">
        <v>0</v>
      </c>
    </row>
    <row r="3335" spans="1:3" x14ac:dyDescent="0.25">
      <c r="A3335">
        <v>47709</v>
      </c>
      <c r="B3335">
        <v>0.1757812</v>
      </c>
      <c r="C3335">
        <v>0</v>
      </c>
    </row>
    <row r="3336" spans="1:3" x14ac:dyDescent="0.25">
      <c r="A3336">
        <v>47720</v>
      </c>
      <c r="B3336">
        <v>8.7890599999999999E-2</v>
      </c>
      <c r="C3336">
        <v>-8.7890625</v>
      </c>
    </row>
    <row r="3337" spans="1:3" x14ac:dyDescent="0.25">
      <c r="A3337">
        <v>47730</v>
      </c>
      <c r="B3337">
        <v>8.7890599999999999E-2</v>
      </c>
      <c r="C3337">
        <v>0</v>
      </c>
    </row>
    <row r="3338" spans="1:3" x14ac:dyDescent="0.25">
      <c r="A3338">
        <v>47740</v>
      </c>
      <c r="B3338">
        <v>8.7890599999999999E-2</v>
      </c>
      <c r="C3338">
        <v>0</v>
      </c>
    </row>
    <row r="3339" spans="1:3" x14ac:dyDescent="0.25">
      <c r="A3339">
        <v>47751</v>
      </c>
      <c r="B3339">
        <v>8.7890599999999999E-2</v>
      </c>
      <c r="C3339">
        <v>0</v>
      </c>
    </row>
    <row r="3340" spans="1:3" x14ac:dyDescent="0.25">
      <c r="A3340">
        <v>47761</v>
      </c>
      <c r="B3340">
        <v>0</v>
      </c>
      <c r="C3340">
        <v>-7.9900570000000002</v>
      </c>
    </row>
    <row r="3341" spans="1:3" x14ac:dyDescent="0.25">
      <c r="A3341">
        <v>47772</v>
      </c>
      <c r="B3341">
        <v>0</v>
      </c>
      <c r="C3341">
        <v>0</v>
      </c>
    </row>
    <row r="3342" spans="1:3" x14ac:dyDescent="0.25">
      <c r="A3342">
        <v>47782</v>
      </c>
      <c r="B3342">
        <v>-8.7890599999999999E-2</v>
      </c>
      <c r="C3342">
        <v>-7.9900570000000002</v>
      </c>
    </row>
    <row r="3343" spans="1:3" x14ac:dyDescent="0.25">
      <c r="A3343">
        <v>47793</v>
      </c>
      <c r="B3343">
        <v>-8.7890599999999999E-2</v>
      </c>
      <c r="C3343">
        <v>0</v>
      </c>
    </row>
    <row r="3344" spans="1:3" x14ac:dyDescent="0.25">
      <c r="A3344">
        <v>47803</v>
      </c>
      <c r="B3344">
        <v>-8.7890599999999999E-2</v>
      </c>
      <c r="C3344">
        <v>0</v>
      </c>
    </row>
    <row r="3345" spans="1:3" x14ac:dyDescent="0.25">
      <c r="A3345">
        <v>47813</v>
      </c>
      <c r="B3345">
        <v>-0.1757812</v>
      </c>
      <c r="C3345">
        <v>-7.9900570000000002</v>
      </c>
    </row>
    <row r="3346" spans="1:3" x14ac:dyDescent="0.25">
      <c r="A3346">
        <v>47824</v>
      </c>
      <c r="B3346">
        <v>-0.1757812</v>
      </c>
      <c r="C3346">
        <v>0</v>
      </c>
    </row>
    <row r="3347" spans="1:3" x14ac:dyDescent="0.25">
      <c r="A3347">
        <v>47834</v>
      </c>
      <c r="B3347">
        <v>-0.1757812</v>
      </c>
      <c r="C3347">
        <v>0</v>
      </c>
    </row>
    <row r="3348" spans="1:3" x14ac:dyDescent="0.25">
      <c r="A3348">
        <v>47845</v>
      </c>
      <c r="B3348">
        <v>-0.26367190000000001</v>
      </c>
      <c r="C3348">
        <v>-8.7890625</v>
      </c>
    </row>
    <row r="3349" spans="1:3" x14ac:dyDescent="0.25">
      <c r="A3349">
        <v>47855</v>
      </c>
      <c r="B3349">
        <v>-0.26367190000000001</v>
      </c>
      <c r="C3349">
        <v>0</v>
      </c>
    </row>
    <row r="3350" spans="1:3" x14ac:dyDescent="0.25">
      <c r="A3350">
        <v>47866</v>
      </c>
      <c r="B3350">
        <v>-0.26367190000000001</v>
      </c>
      <c r="C3350">
        <v>0</v>
      </c>
    </row>
    <row r="3351" spans="1:3" x14ac:dyDescent="0.25">
      <c r="A3351">
        <v>47876</v>
      </c>
      <c r="B3351">
        <v>-0.3515625</v>
      </c>
      <c r="C3351">
        <v>-8.7890625</v>
      </c>
    </row>
    <row r="3352" spans="1:3" x14ac:dyDescent="0.25">
      <c r="A3352">
        <v>47886</v>
      </c>
      <c r="B3352">
        <v>-0.3515625</v>
      </c>
      <c r="C3352">
        <v>0</v>
      </c>
    </row>
    <row r="3353" spans="1:3" x14ac:dyDescent="0.25">
      <c r="A3353">
        <v>47897</v>
      </c>
      <c r="B3353">
        <v>-0.3515625</v>
      </c>
      <c r="C3353">
        <v>0</v>
      </c>
    </row>
    <row r="3354" spans="1:3" x14ac:dyDescent="0.25">
      <c r="A3354">
        <v>47907</v>
      </c>
      <c r="B3354">
        <v>-0.3515625</v>
      </c>
      <c r="C3354">
        <v>0</v>
      </c>
    </row>
    <row r="3355" spans="1:3" x14ac:dyDescent="0.25">
      <c r="A3355">
        <v>47918</v>
      </c>
      <c r="B3355">
        <v>-0.3515625</v>
      </c>
      <c r="C3355">
        <v>0</v>
      </c>
    </row>
    <row r="3356" spans="1:3" x14ac:dyDescent="0.25">
      <c r="A3356">
        <v>47928</v>
      </c>
      <c r="B3356">
        <v>-0.3515625</v>
      </c>
      <c r="C3356">
        <v>0</v>
      </c>
    </row>
    <row r="3357" spans="1:3" x14ac:dyDescent="0.25">
      <c r="A3357">
        <v>47939</v>
      </c>
      <c r="B3357">
        <v>-0.3515625</v>
      </c>
      <c r="C3357">
        <v>0</v>
      </c>
    </row>
    <row r="3358" spans="1:3" x14ac:dyDescent="0.25">
      <c r="A3358">
        <v>47949</v>
      </c>
      <c r="B3358">
        <v>-0.3515625</v>
      </c>
      <c r="C3358">
        <v>0</v>
      </c>
    </row>
    <row r="3359" spans="1:3" x14ac:dyDescent="0.25">
      <c r="A3359">
        <v>47959</v>
      </c>
      <c r="B3359">
        <v>-0.3515625</v>
      </c>
      <c r="C3359">
        <v>0</v>
      </c>
    </row>
    <row r="3360" spans="1:3" x14ac:dyDescent="0.25">
      <c r="A3360">
        <v>47970</v>
      </c>
      <c r="B3360">
        <v>-0.3515625</v>
      </c>
      <c r="C3360">
        <v>0</v>
      </c>
    </row>
    <row r="3361" spans="1:3" x14ac:dyDescent="0.25">
      <c r="A3361">
        <v>47980</v>
      </c>
      <c r="B3361">
        <v>-0.3515625</v>
      </c>
      <c r="C3361">
        <v>0</v>
      </c>
    </row>
    <row r="3362" spans="1:3" x14ac:dyDescent="0.25">
      <c r="A3362">
        <v>47991</v>
      </c>
      <c r="B3362">
        <v>-0.3515625</v>
      </c>
      <c r="C3362">
        <v>0</v>
      </c>
    </row>
    <row r="3363" spans="1:3" x14ac:dyDescent="0.25">
      <c r="A3363">
        <v>48001</v>
      </c>
      <c r="B3363">
        <v>-0.3515625</v>
      </c>
      <c r="C3363">
        <v>0</v>
      </c>
    </row>
    <row r="3364" spans="1:3" x14ac:dyDescent="0.25">
      <c r="A3364">
        <v>48011</v>
      </c>
      <c r="B3364">
        <v>-0.26367190000000001</v>
      </c>
      <c r="C3364">
        <v>7.9900570000000002</v>
      </c>
    </row>
    <row r="3365" spans="1:3" x14ac:dyDescent="0.25">
      <c r="A3365">
        <v>48022</v>
      </c>
      <c r="B3365">
        <v>-0.26367190000000001</v>
      </c>
      <c r="C3365">
        <v>0</v>
      </c>
    </row>
    <row r="3366" spans="1:3" x14ac:dyDescent="0.25">
      <c r="A3366">
        <v>48032</v>
      </c>
      <c r="B3366">
        <v>-0.26367190000000001</v>
      </c>
      <c r="C3366">
        <v>0</v>
      </c>
    </row>
    <row r="3367" spans="1:3" x14ac:dyDescent="0.25">
      <c r="A3367">
        <v>48043</v>
      </c>
      <c r="B3367">
        <v>-0.26367190000000001</v>
      </c>
      <c r="C3367">
        <v>0</v>
      </c>
    </row>
    <row r="3368" spans="1:3" x14ac:dyDescent="0.25">
      <c r="A3368">
        <v>48053</v>
      </c>
      <c r="B3368">
        <v>-0.1757812</v>
      </c>
      <c r="C3368">
        <v>7.9900570000000002</v>
      </c>
    </row>
    <row r="3369" spans="1:3" x14ac:dyDescent="0.25">
      <c r="A3369">
        <v>48064</v>
      </c>
      <c r="B3369">
        <v>-0.1757812</v>
      </c>
      <c r="C3369">
        <v>0</v>
      </c>
    </row>
    <row r="3370" spans="1:3" x14ac:dyDescent="0.25">
      <c r="A3370">
        <v>48074</v>
      </c>
      <c r="B3370">
        <v>-8.7890599999999999E-2</v>
      </c>
      <c r="C3370">
        <v>8.7890625</v>
      </c>
    </row>
    <row r="3371" spans="1:3" x14ac:dyDescent="0.25">
      <c r="A3371">
        <v>48084</v>
      </c>
      <c r="B3371">
        <v>-8.7890599999999999E-2</v>
      </c>
      <c r="C3371">
        <v>0</v>
      </c>
    </row>
    <row r="3372" spans="1:3" x14ac:dyDescent="0.25">
      <c r="A3372">
        <v>48095</v>
      </c>
      <c r="B3372">
        <v>-8.7890599999999999E-2</v>
      </c>
      <c r="C3372">
        <v>0</v>
      </c>
    </row>
    <row r="3373" spans="1:3" x14ac:dyDescent="0.25">
      <c r="A3373">
        <v>48105</v>
      </c>
      <c r="B3373">
        <v>0</v>
      </c>
      <c r="C3373">
        <v>7.9900570000000002</v>
      </c>
    </row>
    <row r="3374" spans="1:3" x14ac:dyDescent="0.25">
      <c r="A3374">
        <v>48116</v>
      </c>
      <c r="B3374">
        <v>0</v>
      </c>
      <c r="C3374">
        <v>0</v>
      </c>
    </row>
    <row r="3375" spans="1:3" x14ac:dyDescent="0.25">
      <c r="A3375">
        <v>48126</v>
      </c>
      <c r="B3375">
        <v>0</v>
      </c>
      <c r="C3375">
        <v>0</v>
      </c>
    </row>
    <row r="3376" spans="1:3" x14ac:dyDescent="0.25">
      <c r="A3376">
        <v>48137</v>
      </c>
      <c r="B3376">
        <v>8.7890599999999999E-2</v>
      </c>
      <c r="C3376">
        <v>8.7890625</v>
      </c>
    </row>
    <row r="3377" spans="1:3" x14ac:dyDescent="0.25">
      <c r="A3377">
        <v>48147</v>
      </c>
      <c r="B3377">
        <v>8.7890599999999999E-2</v>
      </c>
      <c r="C3377">
        <v>0</v>
      </c>
    </row>
    <row r="3378" spans="1:3" x14ac:dyDescent="0.25">
      <c r="A3378">
        <v>48157</v>
      </c>
      <c r="B3378">
        <v>8.7890599999999999E-2</v>
      </c>
      <c r="C3378">
        <v>0</v>
      </c>
    </row>
    <row r="3379" spans="1:3" x14ac:dyDescent="0.25">
      <c r="A3379">
        <v>48168</v>
      </c>
      <c r="B3379">
        <v>8.7890599999999999E-2</v>
      </c>
      <c r="C3379">
        <v>0</v>
      </c>
    </row>
    <row r="3380" spans="1:3" x14ac:dyDescent="0.25">
      <c r="A3380">
        <v>48178</v>
      </c>
      <c r="B3380">
        <v>0.1757812</v>
      </c>
      <c r="C3380">
        <v>7.9900570000000002</v>
      </c>
    </row>
    <row r="3381" spans="1:3" x14ac:dyDescent="0.25">
      <c r="A3381">
        <v>48189</v>
      </c>
      <c r="B3381">
        <v>0.1757812</v>
      </c>
      <c r="C3381">
        <v>0</v>
      </c>
    </row>
    <row r="3382" spans="1:3" x14ac:dyDescent="0.25">
      <c r="A3382">
        <v>48199</v>
      </c>
      <c r="B3382">
        <v>0.26367190000000001</v>
      </c>
      <c r="C3382">
        <v>7.9900570000000002</v>
      </c>
    </row>
    <row r="3383" spans="1:3" x14ac:dyDescent="0.25">
      <c r="A3383">
        <v>48210</v>
      </c>
      <c r="B3383">
        <v>0.26367190000000001</v>
      </c>
      <c r="C3383">
        <v>0</v>
      </c>
    </row>
    <row r="3384" spans="1:3" x14ac:dyDescent="0.25">
      <c r="A3384">
        <v>48220</v>
      </c>
      <c r="B3384">
        <v>0.26367190000000001</v>
      </c>
      <c r="C3384">
        <v>0</v>
      </c>
    </row>
    <row r="3385" spans="1:3" x14ac:dyDescent="0.25">
      <c r="A3385">
        <v>48230</v>
      </c>
      <c r="B3385">
        <v>0.26367190000000001</v>
      </c>
      <c r="C3385">
        <v>0</v>
      </c>
    </row>
    <row r="3386" spans="1:3" x14ac:dyDescent="0.25">
      <c r="A3386">
        <v>48241</v>
      </c>
      <c r="B3386">
        <v>0.26367190000000001</v>
      </c>
      <c r="C3386">
        <v>0</v>
      </c>
    </row>
    <row r="3387" spans="1:3" x14ac:dyDescent="0.25">
      <c r="A3387">
        <v>48251</v>
      </c>
      <c r="B3387">
        <v>0.26367190000000001</v>
      </c>
      <c r="C3387">
        <v>0</v>
      </c>
    </row>
    <row r="3388" spans="1:3" x14ac:dyDescent="0.25">
      <c r="A3388">
        <v>48262</v>
      </c>
      <c r="B3388">
        <v>0.26367190000000001</v>
      </c>
      <c r="C3388">
        <v>0</v>
      </c>
    </row>
    <row r="3389" spans="1:3" x14ac:dyDescent="0.25">
      <c r="A3389">
        <v>48272</v>
      </c>
      <c r="B3389">
        <v>0.26367190000000001</v>
      </c>
      <c r="C3389">
        <v>0</v>
      </c>
    </row>
    <row r="3390" spans="1:3" x14ac:dyDescent="0.25">
      <c r="A3390">
        <v>48283</v>
      </c>
      <c r="B3390">
        <v>0.26367190000000001</v>
      </c>
      <c r="C3390">
        <v>0</v>
      </c>
    </row>
    <row r="3391" spans="1:3" x14ac:dyDescent="0.25">
      <c r="A3391">
        <v>48293</v>
      </c>
      <c r="B3391">
        <v>0.3515625</v>
      </c>
      <c r="C3391">
        <v>8.7890625</v>
      </c>
    </row>
    <row r="3392" spans="1:3" x14ac:dyDescent="0.25">
      <c r="A3392">
        <v>48303</v>
      </c>
      <c r="B3392">
        <v>0.26367190000000001</v>
      </c>
      <c r="C3392">
        <v>-7.9900570000000002</v>
      </c>
    </row>
    <row r="3393" spans="1:3" x14ac:dyDescent="0.25">
      <c r="A3393">
        <v>48314</v>
      </c>
      <c r="B3393">
        <v>0.26367190000000001</v>
      </c>
      <c r="C3393">
        <v>0</v>
      </c>
    </row>
    <row r="3394" spans="1:3" x14ac:dyDescent="0.25">
      <c r="A3394">
        <v>48324</v>
      </c>
      <c r="B3394">
        <v>0.26367190000000001</v>
      </c>
      <c r="C3394">
        <v>0</v>
      </c>
    </row>
    <row r="3395" spans="1:3" x14ac:dyDescent="0.25">
      <c r="A3395">
        <v>48335</v>
      </c>
      <c r="B3395">
        <v>0.26367190000000001</v>
      </c>
      <c r="C3395">
        <v>0</v>
      </c>
    </row>
    <row r="3396" spans="1:3" x14ac:dyDescent="0.25">
      <c r="A3396">
        <v>48345</v>
      </c>
      <c r="B3396">
        <v>0.26367190000000001</v>
      </c>
      <c r="C3396">
        <v>0</v>
      </c>
    </row>
    <row r="3397" spans="1:3" x14ac:dyDescent="0.25">
      <c r="A3397">
        <v>48356</v>
      </c>
      <c r="B3397">
        <v>0.26367190000000001</v>
      </c>
      <c r="C3397">
        <v>0</v>
      </c>
    </row>
    <row r="3398" spans="1:3" x14ac:dyDescent="0.25">
      <c r="A3398">
        <v>48366</v>
      </c>
      <c r="B3398">
        <v>0.1757812</v>
      </c>
      <c r="C3398">
        <v>-8.7890625</v>
      </c>
    </row>
    <row r="3399" spans="1:3" x14ac:dyDescent="0.25">
      <c r="A3399">
        <v>48376</v>
      </c>
      <c r="B3399">
        <v>0.1757812</v>
      </c>
      <c r="C3399">
        <v>0</v>
      </c>
    </row>
    <row r="3400" spans="1:3" x14ac:dyDescent="0.25">
      <c r="A3400">
        <v>48387</v>
      </c>
      <c r="B3400">
        <v>0.1757812</v>
      </c>
      <c r="C3400">
        <v>0</v>
      </c>
    </row>
    <row r="3401" spans="1:3" x14ac:dyDescent="0.25">
      <c r="A3401">
        <v>48397</v>
      </c>
      <c r="B3401">
        <v>8.7890599999999999E-2</v>
      </c>
      <c r="C3401">
        <v>-7.9900570000000002</v>
      </c>
    </row>
    <row r="3402" spans="1:3" x14ac:dyDescent="0.25">
      <c r="A3402">
        <v>48408</v>
      </c>
      <c r="B3402">
        <v>8.7890599999999999E-2</v>
      </c>
      <c r="C3402">
        <v>0</v>
      </c>
    </row>
    <row r="3403" spans="1:3" x14ac:dyDescent="0.25">
      <c r="A3403">
        <v>48418</v>
      </c>
      <c r="B3403">
        <v>8.7890599999999999E-2</v>
      </c>
      <c r="C3403">
        <v>0</v>
      </c>
    </row>
    <row r="3404" spans="1:3" x14ac:dyDescent="0.25">
      <c r="A3404">
        <v>48429</v>
      </c>
      <c r="B3404">
        <v>8.7890599999999999E-2</v>
      </c>
      <c r="C3404">
        <v>0</v>
      </c>
    </row>
    <row r="3405" spans="1:3" x14ac:dyDescent="0.25">
      <c r="A3405">
        <v>48439</v>
      </c>
      <c r="B3405">
        <v>0</v>
      </c>
      <c r="C3405">
        <v>-8.7890625</v>
      </c>
    </row>
    <row r="3406" spans="1:3" x14ac:dyDescent="0.25">
      <c r="A3406">
        <v>48449</v>
      </c>
      <c r="B3406">
        <v>0</v>
      </c>
      <c r="C3406">
        <v>0</v>
      </c>
    </row>
    <row r="3407" spans="1:3" x14ac:dyDescent="0.25">
      <c r="A3407">
        <v>48460</v>
      </c>
      <c r="B3407">
        <v>0</v>
      </c>
      <c r="C3407">
        <v>0</v>
      </c>
    </row>
    <row r="3408" spans="1:3" x14ac:dyDescent="0.25">
      <c r="A3408">
        <v>48470</v>
      </c>
      <c r="B3408">
        <v>-8.7890599999999999E-2</v>
      </c>
      <c r="C3408">
        <v>-7.9900570000000002</v>
      </c>
    </row>
    <row r="3409" spans="1:3" x14ac:dyDescent="0.25">
      <c r="A3409">
        <v>48481</v>
      </c>
      <c r="B3409">
        <v>-8.7890599999999999E-2</v>
      </c>
      <c r="C3409">
        <v>0</v>
      </c>
    </row>
    <row r="3410" spans="1:3" x14ac:dyDescent="0.25">
      <c r="A3410">
        <v>48491</v>
      </c>
      <c r="B3410">
        <v>-8.7890599999999999E-2</v>
      </c>
      <c r="C3410">
        <v>0</v>
      </c>
    </row>
    <row r="3411" spans="1:3" x14ac:dyDescent="0.25">
      <c r="A3411">
        <v>48501</v>
      </c>
      <c r="B3411">
        <v>-0.1757812</v>
      </c>
      <c r="C3411">
        <v>-7.9900570000000002</v>
      </c>
    </row>
    <row r="3412" spans="1:3" x14ac:dyDescent="0.25">
      <c r="A3412">
        <v>48512</v>
      </c>
      <c r="B3412">
        <v>-0.1757812</v>
      </c>
      <c r="C3412">
        <v>0</v>
      </c>
    </row>
    <row r="3413" spans="1:3" x14ac:dyDescent="0.25">
      <c r="A3413">
        <v>48522</v>
      </c>
      <c r="B3413">
        <v>-0.1757812</v>
      </c>
      <c r="C3413">
        <v>0</v>
      </c>
    </row>
    <row r="3414" spans="1:3" x14ac:dyDescent="0.25">
      <c r="A3414">
        <v>48533</v>
      </c>
      <c r="B3414">
        <v>-0.26367190000000001</v>
      </c>
      <c r="C3414">
        <v>-8.7890625</v>
      </c>
    </row>
    <row r="3415" spans="1:3" x14ac:dyDescent="0.25">
      <c r="A3415">
        <v>48543</v>
      </c>
      <c r="B3415">
        <v>-0.26367190000000001</v>
      </c>
      <c r="C3415">
        <v>0</v>
      </c>
    </row>
    <row r="3416" spans="1:3" x14ac:dyDescent="0.25">
      <c r="A3416">
        <v>48554</v>
      </c>
      <c r="B3416">
        <v>-0.26367190000000001</v>
      </c>
      <c r="C3416">
        <v>0</v>
      </c>
    </row>
    <row r="3417" spans="1:3" x14ac:dyDescent="0.25">
      <c r="A3417">
        <v>48564</v>
      </c>
      <c r="B3417">
        <v>-0.26367190000000001</v>
      </c>
      <c r="C3417">
        <v>0</v>
      </c>
    </row>
    <row r="3418" spans="1:3" x14ac:dyDescent="0.25">
      <c r="A3418">
        <v>48574</v>
      </c>
      <c r="B3418">
        <v>-0.26367190000000001</v>
      </c>
      <c r="C3418">
        <v>0</v>
      </c>
    </row>
    <row r="3419" spans="1:3" x14ac:dyDescent="0.25">
      <c r="A3419">
        <v>48585</v>
      </c>
      <c r="B3419">
        <v>-0.3515625</v>
      </c>
      <c r="C3419">
        <v>-8.7890625</v>
      </c>
    </row>
    <row r="3420" spans="1:3" x14ac:dyDescent="0.25">
      <c r="A3420">
        <v>48595</v>
      </c>
      <c r="B3420">
        <v>-0.3515625</v>
      </c>
      <c r="C3420">
        <v>0</v>
      </c>
    </row>
    <row r="3421" spans="1:3" x14ac:dyDescent="0.25">
      <c r="A3421">
        <v>48606</v>
      </c>
      <c r="B3421">
        <v>-0.3515625</v>
      </c>
      <c r="C3421">
        <v>0</v>
      </c>
    </row>
    <row r="3422" spans="1:3" x14ac:dyDescent="0.25">
      <c r="A3422">
        <v>48616</v>
      </c>
      <c r="B3422">
        <v>-0.3515625</v>
      </c>
      <c r="C3422">
        <v>0</v>
      </c>
    </row>
    <row r="3423" spans="1:3" x14ac:dyDescent="0.25">
      <c r="A3423">
        <v>48627</v>
      </c>
      <c r="B3423">
        <v>-0.3515625</v>
      </c>
      <c r="C3423">
        <v>0</v>
      </c>
    </row>
    <row r="3424" spans="1:3" x14ac:dyDescent="0.25">
      <c r="A3424">
        <v>48637</v>
      </c>
      <c r="B3424">
        <v>-0.3515625</v>
      </c>
      <c r="C3424">
        <v>0</v>
      </c>
    </row>
    <row r="3425" spans="1:3" x14ac:dyDescent="0.25">
      <c r="A3425">
        <v>48647</v>
      </c>
      <c r="B3425">
        <v>-0.3515625</v>
      </c>
      <c r="C3425">
        <v>0</v>
      </c>
    </row>
    <row r="3426" spans="1:3" x14ac:dyDescent="0.25">
      <c r="A3426">
        <v>48658</v>
      </c>
      <c r="B3426">
        <v>-0.26367190000000001</v>
      </c>
      <c r="C3426">
        <v>8.7890625</v>
      </c>
    </row>
    <row r="3427" spans="1:3" x14ac:dyDescent="0.25">
      <c r="A3427">
        <v>48668</v>
      </c>
      <c r="B3427">
        <v>-0.26367190000000001</v>
      </c>
      <c r="C3427">
        <v>0</v>
      </c>
    </row>
    <row r="3428" spans="1:3" x14ac:dyDescent="0.25">
      <c r="A3428">
        <v>48679</v>
      </c>
      <c r="B3428">
        <v>-0.26367190000000001</v>
      </c>
      <c r="C3428">
        <v>0</v>
      </c>
    </row>
    <row r="3429" spans="1:3" x14ac:dyDescent="0.25">
      <c r="A3429">
        <v>48689</v>
      </c>
      <c r="B3429">
        <v>-0.26367190000000001</v>
      </c>
      <c r="C3429">
        <v>0</v>
      </c>
    </row>
    <row r="3430" spans="1:3" x14ac:dyDescent="0.25">
      <c r="A3430">
        <v>48700</v>
      </c>
      <c r="B3430">
        <v>-0.26367190000000001</v>
      </c>
      <c r="C3430">
        <v>0</v>
      </c>
    </row>
    <row r="3431" spans="1:3" x14ac:dyDescent="0.25">
      <c r="A3431">
        <v>48710</v>
      </c>
      <c r="B3431">
        <v>-0.1757812</v>
      </c>
      <c r="C3431">
        <v>8.7890625</v>
      </c>
    </row>
    <row r="3432" spans="1:3" x14ac:dyDescent="0.25">
      <c r="A3432">
        <v>48720</v>
      </c>
      <c r="B3432">
        <v>-0.1757812</v>
      </c>
      <c r="C3432">
        <v>0</v>
      </c>
    </row>
    <row r="3433" spans="1:3" x14ac:dyDescent="0.25">
      <c r="A3433">
        <v>48731</v>
      </c>
      <c r="B3433">
        <v>-0.1757812</v>
      </c>
      <c r="C3433">
        <v>0</v>
      </c>
    </row>
    <row r="3434" spans="1:3" x14ac:dyDescent="0.25">
      <c r="A3434">
        <v>48741</v>
      </c>
      <c r="B3434">
        <v>-0.1757812</v>
      </c>
      <c r="C3434">
        <v>0</v>
      </c>
    </row>
    <row r="3435" spans="1:3" x14ac:dyDescent="0.25">
      <c r="A3435">
        <v>48752</v>
      </c>
      <c r="B3435">
        <v>-8.7890599999999999E-2</v>
      </c>
      <c r="C3435">
        <v>8.7890625</v>
      </c>
    </row>
    <row r="3436" spans="1:3" x14ac:dyDescent="0.25">
      <c r="A3436">
        <v>48762</v>
      </c>
      <c r="B3436">
        <v>-8.7890599999999999E-2</v>
      </c>
      <c r="C3436">
        <v>0</v>
      </c>
    </row>
    <row r="3437" spans="1:3" x14ac:dyDescent="0.25">
      <c r="A3437">
        <v>48773</v>
      </c>
      <c r="B3437">
        <v>-8.7890599999999999E-2</v>
      </c>
      <c r="C3437">
        <v>0</v>
      </c>
    </row>
    <row r="3438" spans="1:3" x14ac:dyDescent="0.25">
      <c r="A3438">
        <v>48783</v>
      </c>
      <c r="B3438">
        <v>0</v>
      </c>
      <c r="C3438">
        <v>8.7890625</v>
      </c>
    </row>
    <row r="3439" spans="1:3" x14ac:dyDescent="0.25">
      <c r="A3439">
        <v>48793</v>
      </c>
      <c r="B3439">
        <v>0</v>
      </c>
      <c r="C3439">
        <v>0</v>
      </c>
    </row>
    <row r="3440" spans="1:3" x14ac:dyDescent="0.25">
      <c r="A3440">
        <v>48804</v>
      </c>
      <c r="B3440">
        <v>0</v>
      </c>
      <c r="C3440">
        <v>0</v>
      </c>
    </row>
    <row r="3441" spans="1:3" x14ac:dyDescent="0.25">
      <c r="A3441">
        <v>48814</v>
      </c>
      <c r="B3441">
        <v>8.7890599999999999E-2</v>
      </c>
      <c r="C3441">
        <v>7.9900570000000002</v>
      </c>
    </row>
    <row r="3442" spans="1:3" x14ac:dyDescent="0.25">
      <c r="A3442">
        <v>48825</v>
      </c>
      <c r="B3442">
        <v>8.7890599999999999E-2</v>
      </c>
      <c r="C3442">
        <v>0</v>
      </c>
    </row>
    <row r="3443" spans="1:3" x14ac:dyDescent="0.25">
      <c r="A3443">
        <v>48835</v>
      </c>
      <c r="B3443">
        <v>8.7890599999999999E-2</v>
      </c>
      <c r="C3443">
        <v>0</v>
      </c>
    </row>
    <row r="3444" spans="1:3" x14ac:dyDescent="0.25">
      <c r="A3444">
        <v>48846</v>
      </c>
      <c r="B3444">
        <v>8.7890599999999999E-2</v>
      </c>
      <c r="C3444">
        <v>0</v>
      </c>
    </row>
    <row r="3445" spans="1:3" x14ac:dyDescent="0.25">
      <c r="A3445">
        <v>48856</v>
      </c>
      <c r="B3445">
        <v>8.7890599999999999E-2</v>
      </c>
      <c r="C3445">
        <v>0</v>
      </c>
    </row>
    <row r="3446" spans="1:3" x14ac:dyDescent="0.25">
      <c r="A3446">
        <v>48866</v>
      </c>
      <c r="B3446">
        <v>0.1757812</v>
      </c>
      <c r="C3446">
        <v>7.9900570000000002</v>
      </c>
    </row>
    <row r="3447" spans="1:3" x14ac:dyDescent="0.25">
      <c r="A3447">
        <v>48877</v>
      </c>
      <c r="B3447">
        <v>0.1757812</v>
      </c>
      <c r="C3447">
        <v>0</v>
      </c>
    </row>
    <row r="3448" spans="1:3" x14ac:dyDescent="0.25">
      <c r="A3448">
        <v>48887</v>
      </c>
      <c r="B3448">
        <v>0.1757812</v>
      </c>
      <c r="C3448">
        <v>0</v>
      </c>
    </row>
    <row r="3449" spans="1:3" x14ac:dyDescent="0.25">
      <c r="A3449">
        <v>48898</v>
      </c>
      <c r="B3449">
        <v>0.26367190000000001</v>
      </c>
      <c r="C3449">
        <v>8.7890625</v>
      </c>
    </row>
    <row r="3450" spans="1:3" x14ac:dyDescent="0.25">
      <c r="A3450">
        <v>48908</v>
      </c>
      <c r="B3450">
        <v>0.26367190000000001</v>
      </c>
      <c r="C3450">
        <v>0</v>
      </c>
    </row>
    <row r="3451" spans="1:3" x14ac:dyDescent="0.25">
      <c r="A3451">
        <v>48919</v>
      </c>
      <c r="B3451">
        <v>0.26367190000000001</v>
      </c>
      <c r="C3451">
        <v>0</v>
      </c>
    </row>
    <row r="3452" spans="1:3" x14ac:dyDescent="0.25">
      <c r="A3452">
        <v>48929</v>
      </c>
      <c r="B3452">
        <v>0.26367190000000001</v>
      </c>
      <c r="C3452">
        <v>0</v>
      </c>
    </row>
    <row r="3453" spans="1:3" x14ac:dyDescent="0.25">
      <c r="A3453">
        <v>48939</v>
      </c>
      <c r="B3453">
        <v>0.26367190000000001</v>
      </c>
      <c r="C3453">
        <v>0</v>
      </c>
    </row>
    <row r="3454" spans="1:3" x14ac:dyDescent="0.25">
      <c r="A3454">
        <v>48950</v>
      </c>
      <c r="B3454">
        <v>0.26367190000000001</v>
      </c>
      <c r="C3454">
        <v>0</v>
      </c>
    </row>
    <row r="3455" spans="1:3" x14ac:dyDescent="0.25">
      <c r="A3455">
        <v>48960</v>
      </c>
      <c r="B3455">
        <v>0.26367190000000001</v>
      </c>
      <c r="C3455">
        <v>0</v>
      </c>
    </row>
    <row r="3456" spans="1:3" x14ac:dyDescent="0.25">
      <c r="A3456">
        <v>48971</v>
      </c>
      <c r="B3456">
        <v>0.26367190000000001</v>
      </c>
      <c r="C3456">
        <v>0</v>
      </c>
    </row>
    <row r="3457" spans="1:3" x14ac:dyDescent="0.25">
      <c r="A3457">
        <v>48981</v>
      </c>
      <c r="B3457">
        <v>0.26367190000000001</v>
      </c>
      <c r="C3457">
        <v>0</v>
      </c>
    </row>
    <row r="3458" spans="1:3" x14ac:dyDescent="0.25">
      <c r="A3458">
        <v>48991</v>
      </c>
      <c r="B3458">
        <v>0.26367190000000001</v>
      </c>
      <c r="C3458">
        <v>0</v>
      </c>
    </row>
    <row r="3459" spans="1:3" x14ac:dyDescent="0.25">
      <c r="A3459">
        <v>49002</v>
      </c>
      <c r="B3459">
        <v>0.26367190000000001</v>
      </c>
      <c r="C3459">
        <v>0</v>
      </c>
    </row>
    <row r="3460" spans="1:3" x14ac:dyDescent="0.25">
      <c r="A3460">
        <v>49012</v>
      </c>
      <c r="B3460">
        <v>0.1757812</v>
      </c>
      <c r="C3460">
        <v>-7.9900570000000002</v>
      </c>
    </row>
    <row r="3461" spans="1:3" x14ac:dyDescent="0.25">
      <c r="A3461">
        <v>49023</v>
      </c>
      <c r="B3461">
        <v>0.1757812</v>
      </c>
      <c r="C3461">
        <v>0</v>
      </c>
    </row>
    <row r="3462" spans="1:3" x14ac:dyDescent="0.25">
      <c r="A3462">
        <v>49033</v>
      </c>
      <c r="B3462">
        <v>0.1757812</v>
      </c>
      <c r="C3462">
        <v>0</v>
      </c>
    </row>
    <row r="3463" spans="1:3" x14ac:dyDescent="0.25">
      <c r="A3463">
        <v>49044</v>
      </c>
      <c r="B3463">
        <v>0.1757812</v>
      </c>
      <c r="C3463">
        <v>0</v>
      </c>
    </row>
    <row r="3464" spans="1:3" x14ac:dyDescent="0.25">
      <c r="A3464">
        <v>49054</v>
      </c>
      <c r="B3464">
        <v>0.1757812</v>
      </c>
      <c r="C3464">
        <v>0</v>
      </c>
    </row>
    <row r="3465" spans="1:3" x14ac:dyDescent="0.25">
      <c r="A3465">
        <v>49064</v>
      </c>
      <c r="B3465">
        <v>0.1757812</v>
      </c>
      <c r="C3465">
        <v>0</v>
      </c>
    </row>
    <row r="3466" spans="1:3" x14ac:dyDescent="0.25">
      <c r="A3466">
        <v>49075</v>
      </c>
      <c r="B3466">
        <v>8.7890599999999999E-2</v>
      </c>
      <c r="C3466">
        <v>-8.7890625</v>
      </c>
    </row>
    <row r="3467" spans="1:3" x14ac:dyDescent="0.25">
      <c r="A3467">
        <v>49085</v>
      </c>
      <c r="B3467">
        <v>8.7890599999999999E-2</v>
      </c>
      <c r="C3467">
        <v>0</v>
      </c>
    </row>
    <row r="3468" spans="1:3" x14ac:dyDescent="0.25">
      <c r="A3468">
        <v>49096</v>
      </c>
      <c r="B3468">
        <v>8.7890599999999999E-2</v>
      </c>
      <c r="C3468">
        <v>0</v>
      </c>
    </row>
    <row r="3469" spans="1:3" x14ac:dyDescent="0.25">
      <c r="A3469">
        <v>49106</v>
      </c>
      <c r="B3469">
        <v>8.7890599999999999E-2</v>
      </c>
      <c r="C3469">
        <v>0</v>
      </c>
    </row>
    <row r="3470" spans="1:3" x14ac:dyDescent="0.25">
      <c r="A3470">
        <v>49117</v>
      </c>
      <c r="B3470">
        <v>0</v>
      </c>
      <c r="C3470">
        <v>-8.7890625</v>
      </c>
    </row>
    <row r="3471" spans="1:3" x14ac:dyDescent="0.25">
      <c r="A3471">
        <v>49127</v>
      </c>
      <c r="B3471">
        <v>0</v>
      </c>
      <c r="C3471">
        <v>0</v>
      </c>
    </row>
    <row r="3472" spans="1:3" x14ac:dyDescent="0.25">
      <c r="A3472">
        <v>49137</v>
      </c>
      <c r="B3472">
        <v>0</v>
      </c>
      <c r="C3472">
        <v>0</v>
      </c>
    </row>
    <row r="3473" spans="1:3" x14ac:dyDescent="0.25">
      <c r="A3473">
        <v>49148</v>
      </c>
      <c r="B3473">
        <v>0</v>
      </c>
      <c r="C3473">
        <v>0</v>
      </c>
    </row>
    <row r="3474" spans="1:3" x14ac:dyDescent="0.25">
      <c r="A3474">
        <v>49158</v>
      </c>
      <c r="B3474">
        <v>-8.7890599999999999E-2</v>
      </c>
      <c r="C3474">
        <v>-7.9900570000000002</v>
      </c>
    </row>
    <row r="3475" spans="1:3" x14ac:dyDescent="0.25">
      <c r="A3475">
        <v>49169</v>
      </c>
      <c r="B3475">
        <v>-8.7890599999999999E-2</v>
      </c>
      <c r="C3475">
        <v>0</v>
      </c>
    </row>
    <row r="3476" spans="1:3" x14ac:dyDescent="0.25">
      <c r="A3476">
        <v>49179</v>
      </c>
      <c r="B3476">
        <v>-0.1757812</v>
      </c>
      <c r="C3476">
        <v>-7.9900570000000002</v>
      </c>
    </row>
    <row r="3477" spans="1:3" x14ac:dyDescent="0.25">
      <c r="A3477">
        <v>49190</v>
      </c>
      <c r="B3477">
        <v>-0.1757812</v>
      </c>
      <c r="C3477">
        <v>0</v>
      </c>
    </row>
    <row r="3478" spans="1:3" x14ac:dyDescent="0.25">
      <c r="A3478">
        <v>49200</v>
      </c>
      <c r="B3478">
        <v>-0.1757812</v>
      </c>
      <c r="C3478">
        <v>0</v>
      </c>
    </row>
    <row r="3479" spans="1:3" x14ac:dyDescent="0.25">
      <c r="A3479">
        <v>49210</v>
      </c>
      <c r="B3479">
        <v>-0.1757812</v>
      </c>
      <c r="C3479">
        <v>0</v>
      </c>
    </row>
    <row r="3480" spans="1:3" x14ac:dyDescent="0.25">
      <c r="A3480">
        <v>49221</v>
      </c>
      <c r="B3480">
        <v>-0.1757812</v>
      </c>
      <c r="C3480">
        <v>0</v>
      </c>
    </row>
    <row r="3481" spans="1:3" x14ac:dyDescent="0.25">
      <c r="A3481">
        <v>49231</v>
      </c>
      <c r="B3481">
        <v>-0.1757812</v>
      </c>
      <c r="C3481">
        <v>0</v>
      </c>
    </row>
    <row r="3482" spans="1:3" x14ac:dyDescent="0.25">
      <c r="A3482">
        <v>49242</v>
      </c>
      <c r="B3482">
        <v>-0.26367190000000001</v>
      </c>
      <c r="C3482">
        <v>-8.7890625</v>
      </c>
    </row>
    <row r="3483" spans="1:3" x14ac:dyDescent="0.25">
      <c r="A3483">
        <v>49252</v>
      </c>
      <c r="B3483">
        <v>-0.26367190000000001</v>
      </c>
      <c r="C3483">
        <v>0</v>
      </c>
    </row>
    <row r="3484" spans="1:3" x14ac:dyDescent="0.25">
      <c r="A3484">
        <v>49263</v>
      </c>
      <c r="B3484">
        <v>-0.26367190000000001</v>
      </c>
      <c r="C3484">
        <v>0</v>
      </c>
    </row>
    <row r="3485" spans="1:3" x14ac:dyDescent="0.25">
      <c r="A3485">
        <v>49273</v>
      </c>
      <c r="B3485">
        <v>-0.26367190000000001</v>
      </c>
      <c r="C3485">
        <v>0</v>
      </c>
    </row>
    <row r="3486" spans="1:3" x14ac:dyDescent="0.25">
      <c r="A3486">
        <v>49283</v>
      </c>
      <c r="B3486">
        <v>-0.26367190000000001</v>
      </c>
      <c r="C3486">
        <v>0</v>
      </c>
    </row>
    <row r="3487" spans="1:3" x14ac:dyDescent="0.25">
      <c r="A3487">
        <v>49294</v>
      </c>
      <c r="B3487">
        <v>-0.26367190000000001</v>
      </c>
      <c r="C3487">
        <v>0</v>
      </c>
    </row>
    <row r="3488" spans="1:3" x14ac:dyDescent="0.25">
      <c r="A3488">
        <v>49304</v>
      </c>
      <c r="B3488">
        <v>-0.26367190000000001</v>
      </c>
      <c r="C3488">
        <v>0</v>
      </c>
    </row>
    <row r="3489" spans="1:3" x14ac:dyDescent="0.25">
      <c r="A3489">
        <v>49315</v>
      </c>
      <c r="B3489">
        <v>-0.26367190000000001</v>
      </c>
      <c r="C3489">
        <v>0</v>
      </c>
    </row>
    <row r="3490" spans="1:3" x14ac:dyDescent="0.25">
      <c r="A3490">
        <v>49325</v>
      </c>
      <c r="B3490">
        <v>-0.26367190000000001</v>
      </c>
      <c r="C3490">
        <v>0</v>
      </c>
    </row>
    <row r="3491" spans="1:3" x14ac:dyDescent="0.25">
      <c r="A3491">
        <v>49336</v>
      </c>
      <c r="B3491">
        <v>-0.26367190000000001</v>
      </c>
      <c r="C3491">
        <v>0</v>
      </c>
    </row>
    <row r="3492" spans="1:3" x14ac:dyDescent="0.25">
      <c r="A3492">
        <v>49346</v>
      </c>
      <c r="B3492">
        <v>-0.26367190000000001</v>
      </c>
      <c r="C3492">
        <v>0</v>
      </c>
    </row>
    <row r="3493" spans="1:3" x14ac:dyDescent="0.25">
      <c r="A3493">
        <v>49356</v>
      </c>
      <c r="B3493">
        <v>-0.26367190000000001</v>
      </c>
      <c r="C3493">
        <v>0</v>
      </c>
    </row>
    <row r="3494" spans="1:3" x14ac:dyDescent="0.25">
      <c r="A3494">
        <v>49367</v>
      </c>
      <c r="B3494">
        <v>-0.1757812</v>
      </c>
      <c r="C3494">
        <v>8.7890625</v>
      </c>
    </row>
    <row r="3495" spans="1:3" x14ac:dyDescent="0.25">
      <c r="A3495">
        <v>49377</v>
      </c>
      <c r="B3495">
        <v>-0.1757812</v>
      </c>
      <c r="C3495">
        <v>0</v>
      </c>
    </row>
    <row r="3496" spans="1:3" x14ac:dyDescent="0.25">
      <c r="A3496">
        <v>49388</v>
      </c>
      <c r="B3496">
        <v>-0.1757812</v>
      </c>
      <c r="C3496">
        <v>0</v>
      </c>
    </row>
    <row r="3497" spans="1:3" x14ac:dyDescent="0.25">
      <c r="A3497">
        <v>49398</v>
      </c>
      <c r="B3497">
        <v>-0.1757812</v>
      </c>
      <c r="C3497">
        <v>0</v>
      </c>
    </row>
    <row r="3498" spans="1:3" x14ac:dyDescent="0.25">
      <c r="A3498">
        <v>49409</v>
      </c>
      <c r="B3498">
        <v>-0.1757812</v>
      </c>
      <c r="C3498">
        <v>0</v>
      </c>
    </row>
    <row r="3499" spans="1:3" x14ac:dyDescent="0.25">
      <c r="A3499">
        <v>49419</v>
      </c>
      <c r="B3499">
        <v>-8.7890599999999999E-2</v>
      </c>
      <c r="C3499">
        <v>8.7890625</v>
      </c>
    </row>
    <row r="3500" spans="1:3" x14ac:dyDescent="0.25">
      <c r="A3500">
        <v>49429</v>
      </c>
      <c r="B3500">
        <v>-8.7890599999999999E-2</v>
      </c>
      <c r="C3500">
        <v>0</v>
      </c>
    </row>
    <row r="3501" spans="1:3" x14ac:dyDescent="0.25">
      <c r="A3501">
        <v>49440</v>
      </c>
      <c r="B3501">
        <v>-8.7890599999999999E-2</v>
      </c>
      <c r="C3501">
        <v>0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abSelected="1" topLeftCell="A4" zoomScale="86" workbookViewId="0">
      <selection activeCell="I21" sqref="I21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8</v>
      </c>
      <c r="B1" t="s">
        <v>3</v>
      </c>
      <c r="C1" t="s">
        <v>4</v>
      </c>
      <c r="D1" t="s">
        <v>46</v>
      </c>
      <c r="E1" t="s">
        <v>47</v>
      </c>
      <c r="F1" s="11" t="s">
        <v>21</v>
      </c>
      <c r="G1" s="2"/>
      <c r="H1" s="2"/>
      <c r="I1" s="2"/>
      <c r="J1" s="2" t="s">
        <v>22</v>
      </c>
      <c r="K1" s="2"/>
      <c r="L1" s="2"/>
      <c r="M1" s="2"/>
      <c r="N1" s="11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3"/>
    </row>
    <row r="2" spans="1:19" x14ac:dyDescent="0.25">
      <c r="A2" cm="1">
        <f t="array" ref="A2:A3134">Trimmed!G2:G3134 - 'raw data'!$T$2</f>
        <v>0</v>
      </c>
      <c r="B2" cm="1">
        <f t="array" ref="B2:B3134">Trimmed!H2:H3134</f>
        <v>25.576171899999999</v>
      </c>
      <c r="C2" cm="1">
        <f t="array" ref="C2:C3134">Trimmed!I2:I3134</f>
        <v>79.900566100000006</v>
      </c>
      <c r="D2">
        <f>$H$2*EXP(-$G$17*$G$20*A2/1000)*COS($G$9*A2/1000)</f>
        <v>25.576171899999999</v>
      </c>
      <c r="E2">
        <f>B2-D2</f>
        <v>0</v>
      </c>
      <c r="F2" s="4" t="s">
        <v>24</v>
      </c>
      <c r="G2" s="5">
        <v>0</v>
      </c>
      <c r="H2">
        <f>B2</f>
        <v>25.576171899999999</v>
      </c>
      <c r="J2" t="s">
        <v>36</v>
      </c>
      <c r="N2" s="7"/>
      <c r="O2">
        <f>Trimmed!P4-Trimmed!P3</f>
        <v>709</v>
      </c>
      <c r="P2">
        <f>Trimmed!U4-Trimmed!U3</f>
        <v>709</v>
      </c>
      <c r="Q2">
        <f>AVERAGE(O2:O34)</f>
        <v>695.72727272727275</v>
      </c>
      <c r="R2">
        <f>AVERAGE(P2:P33)</f>
        <v>696.28125</v>
      </c>
      <c r="S2" s="6"/>
    </row>
    <row r="3" spans="1:19" x14ac:dyDescent="0.25">
      <c r="A3">
        <v>11</v>
      </c>
      <c r="B3">
        <v>24.873046899999999</v>
      </c>
      <c r="C3">
        <v>-70.3125</v>
      </c>
      <c r="D3">
        <f t="shared" ref="D3:D66" si="0">$H$2*EXP(-$G$17*$G$20*A3/1000)*COS($G$9*A3/1000)</f>
        <v>25.408838112130681</v>
      </c>
      <c r="E3">
        <f t="shared" ref="E3:E66" si="1">B3-D3</f>
        <v>-0.53579121213068248</v>
      </c>
      <c r="F3" s="7"/>
      <c r="G3" t="s">
        <v>23</v>
      </c>
      <c r="J3" s="13" t="s">
        <v>37</v>
      </c>
      <c r="K3" s="13">
        <v>1.4999999999999999E-2</v>
      </c>
      <c r="L3" s="13">
        <f>LN($H$4/$H$2)/($G$2-$G$4) * 1000</f>
        <v>2.4444929957672945E-2</v>
      </c>
      <c r="N3" s="7"/>
      <c r="O3">
        <f>Trimmed!P5-Trimmed!P4</f>
        <v>730</v>
      </c>
      <c r="P3">
        <f>Trimmed!U5-Trimmed!U4</f>
        <v>688</v>
      </c>
      <c r="Q3" s="13" t="s">
        <v>44</v>
      </c>
      <c r="R3" s="13"/>
      <c r="S3" s="6"/>
    </row>
    <row r="4" spans="1:19" x14ac:dyDescent="0.25">
      <c r="A4">
        <v>21</v>
      </c>
      <c r="B4">
        <v>23.994140600000001</v>
      </c>
      <c r="C4">
        <v>-79.900566100000006</v>
      </c>
      <c r="D4">
        <f t="shared" si="0"/>
        <v>25.040123981303541</v>
      </c>
      <c r="E4">
        <f t="shared" si="1"/>
        <v>-1.0459833813035395</v>
      </c>
      <c r="F4" s="4" t="s">
        <v>24</v>
      </c>
      <c r="G4" s="5">
        <f>Trimmed!P4</f>
        <v>709</v>
      </c>
      <c r="H4" cm="1">
        <f t="array" ref="H4">_xlfn.XLOOKUP(G4,_xlfn.ANCHORARRAY(A2),_xlfn.ANCHORARRAY(B2),,0,1)</f>
        <v>25.136718800000001</v>
      </c>
      <c r="N4" s="7"/>
      <c r="O4">
        <f>Trimmed!P6-Trimmed!P5</f>
        <v>709</v>
      </c>
      <c r="P4">
        <f>Trimmed!U6-Trimmed!U5</f>
        <v>699</v>
      </c>
      <c r="Q4" s="13">
        <f>AVERAGE(Q2:R2)</f>
        <v>696.00426136363637</v>
      </c>
      <c r="R4" s="13" t="s">
        <v>43</v>
      </c>
      <c r="S4" s="6"/>
    </row>
    <row r="5" spans="1:19" ht="15.75" thickBot="1" x14ac:dyDescent="0.3">
      <c r="A5">
        <v>32</v>
      </c>
      <c r="B5">
        <v>23.378906199999999</v>
      </c>
      <c r="C5">
        <v>-61.5234375</v>
      </c>
      <c r="D5">
        <f t="shared" si="0"/>
        <v>24.400730705728442</v>
      </c>
      <c r="E5">
        <f t="shared" si="1"/>
        <v>-1.0218245057284427</v>
      </c>
      <c r="F5" s="8"/>
      <c r="G5" s="9"/>
      <c r="H5" s="9"/>
      <c r="I5" s="9"/>
      <c r="J5" s="9"/>
      <c r="K5" s="9"/>
      <c r="L5" s="9"/>
      <c r="M5" s="9"/>
      <c r="N5" s="7"/>
      <c r="O5">
        <f>Trimmed!P7-Trimmed!P6</f>
        <v>699</v>
      </c>
      <c r="P5">
        <f>Trimmed!U7-Trimmed!U6</f>
        <v>709</v>
      </c>
      <c r="S5" s="6"/>
    </row>
    <row r="6" spans="1:19" x14ac:dyDescent="0.25">
      <c r="A6">
        <v>42</v>
      </c>
      <c r="B6">
        <v>22.763671899999999</v>
      </c>
      <c r="C6">
        <v>-61.5234375</v>
      </c>
      <c r="D6">
        <f t="shared" si="0"/>
        <v>23.612689473143057</v>
      </c>
      <c r="E6">
        <f t="shared" si="1"/>
        <v>-0.84901757314305826</v>
      </c>
      <c r="N6" s="7"/>
      <c r="O6">
        <f>Trimmed!P8-Trimmed!P7</f>
        <v>698</v>
      </c>
      <c r="P6">
        <f>Trimmed!U8-Trimmed!U7</f>
        <v>699</v>
      </c>
      <c r="S6" s="6"/>
    </row>
    <row r="7" spans="1:19" x14ac:dyDescent="0.25">
      <c r="A7">
        <v>53</v>
      </c>
      <c r="B7">
        <v>22.1484375</v>
      </c>
      <c r="C7">
        <v>-55.930396999999999</v>
      </c>
      <c r="D7">
        <f t="shared" si="0"/>
        <v>22.527003352618248</v>
      </c>
      <c r="E7">
        <f t="shared" si="1"/>
        <v>-0.37856585261824804</v>
      </c>
      <c r="F7" s="12" t="s">
        <v>48</v>
      </c>
      <c r="N7" s="7"/>
      <c r="O7">
        <f>Trimmed!P9-Trimmed!P8</f>
        <v>699</v>
      </c>
      <c r="P7">
        <f>Trimmed!U9-Trimmed!U8</f>
        <v>709</v>
      </c>
      <c r="S7" s="6"/>
    </row>
    <row r="8" spans="1:19" x14ac:dyDescent="0.25">
      <c r="A8">
        <v>63</v>
      </c>
      <c r="B8">
        <v>21.357421899999999</v>
      </c>
      <c r="C8">
        <v>-79.1015625</v>
      </c>
      <c r="D8">
        <f t="shared" si="0"/>
        <v>21.350386713834478</v>
      </c>
      <c r="E8">
        <f t="shared" si="1"/>
        <v>7.0351861655204573E-3</v>
      </c>
      <c r="F8" t="s">
        <v>49</v>
      </c>
      <c r="G8" s="1" t="s">
        <v>45</v>
      </c>
      <c r="H8">
        <f>Q4</f>
        <v>696.00426136363637</v>
      </c>
      <c r="I8" t="s">
        <v>43</v>
      </c>
      <c r="J8">
        <f>H8/1000</f>
        <v>0.69600426136363636</v>
      </c>
      <c r="N8" s="7"/>
      <c r="O8">
        <f>Trimmed!P10-Trimmed!P9</f>
        <v>699</v>
      </c>
      <c r="P8">
        <f>Trimmed!U10-Trimmed!U9</f>
        <v>698</v>
      </c>
      <c r="S8" s="6"/>
    </row>
    <row r="9" spans="1:19" x14ac:dyDescent="0.25">
      <c r="A9">
        <v>73</v>
      </c>
      <c r="B9">
        <v>20.478515600000001</v>
      </c>
      <c r="C9">
        <v>-79.900566100000006</v>
      </c>
      <c r="D9">
        <f t="shared" si="0"/>
        <v>20.003573597308677</v>
      </c>
      <c r="E9">
        <f t="shared" si="1"/>
        <v>0.47494200269132492</v>
      </c>
      <c r="F9" s="1" t="s">
        <v>50</v>
      </c>
      <c r="G9">
        <f>2*PI()/J8</f>
        <v>9.0275098242492735</v>
      </c>
      <c r="H9" t="s">
        <v>51</v>
      </c>
      <c r="N9" s="7"/>
      <c r="O9">
        <f>Trimmed!P11-Trimmed!P10</f>
        <v>688</v>
      </c>
      <c r="P9">
        <f>Trimmed!U11-Trimmed!U10</f>
        <v>688</v>
      </c>
      <c r="S9" s="6"/>
    </row>
    <row r="10" spans="1:19" x14ac:dyDescent="0.25">
      <c r="A10">
        <v>84</v>
      </c>
      <c r="B10">
        <v>19.423828100000001</v>
      </c>
      <c r="C10">
        <v>-105.46875</v>
      </c>
      <c r="D10">
        <f t="shared" si="0"/>
        <v>18.339214855793113</v>
      </c>
      <c r="E10">
        <f t="shared" si="1"/>
        <v>1.0846132442068885</v>
      </c>
      <c r="N10" s="7"/>
      <c r="O10">
        <f>Trimmed!P12-Trimmed!P11</f>
        <v>698</v>
      </c>
      <c r="P10">
        <f>Trimmed!U12-Trimmed!U11</f>
        <v>709</v>
      </c>
      <c r="S10" s="6"/>
    </row>
    <row r="11" spans="1:19" x14ac:dyDescent="0.25">
      <c r="A11">
        <v>94</v>
      </c>
      <c r="B11">
        <v>18.017578100000001</v>
      </c>
      <c r="C11">
        <v>-127.84091189999999</v>
      </c>
      <c r="D11">
        <f t="shared" si="0"/>
        <v>16.673780907041458</v>
      </c>
      <c r="E11">
        <f t="shared" si="1"/>
        <v>1.3437971929585437</v>
      </c>
      <c r="N11" s="7"/>
      <c r="O11">
        <f>Trimmed!P13-Trimmed!P12</f>
        <v>688</v>
      </c>
      <c r="P11">
        <f>Trimmed!U13-Trimmed!U12</f>
        <v>688</v>
      </c>
      <c r="S11" s="6"/>
    </row>
    <row r="12" spans="1:19" x14ac:dyDescent="0.25">
      <c r="A12">
        <v>105</v>
      </c>
      <c r="B12">
        <v>16.347656199999999</v>
      </c>
      <c r="C12">
        <v>-166.9921875</v>
      </c>
      <c r="D12">
        <f t="shared" si="0"/>
        <v>14.691398651648102</v>
      </c>
      <c r="E12">
        <f t="shared" si="1"/>
        <v>1.6562575483518973</v>
      </c>
      <c r="N12" s="7"/>
      <c r="O12">
        <f>Trimmed!P14-Trimmed!P13</f>
        <v>699</v>
      </c>
      <c r="P12">
        <f>Trimmed!U14-Trimmed!U13</f>
        <v>689</v>
      </c>
      <c r="S12" s="6"/>
    </row>
    <row r="13" spans="1:19" x14ac:dyDescent="0.25">
      <c r="A13">
        <v>115</v>
      </c>
      <c r="B13">
        <v>14.0625</v>
      </c>
      <c r="C13">
        <v>-228.515625</v>
      </c>
      <c r="D13">
        <f t="shared" si="0"/>
        <v>12.768822422601218</v>
      </c>
      <c r="E13">
        <f t="shared" si="1"/>
        <v>1.2936775773987819</v>
      </c>
      <c r="F13" s="12" t="s">
        <v>58</v>
      </c>
      <c r="I13" s="1" t="s">
        <v>53</v>
      </c>
      <c r="J13">
        <v>7</v>
      </c>
      <c r="N13" s="7"/>
      <c r="O13">
        <f>Trimmed!P15-Trimmed!P14</f>
        <v>678</v>
      </c>
      <c r="P13">
        <f>Trimmed!U15-Trimmed!U14</f>
        <v>709</v>
      </c>
      <c r="S13" s="6"/>
    </row>
    <row r="14" spans="1:19" x14ac:dyDescent="0.25">
      <c r="A14">
        <v>125</v>
      </c>
      <c r="B14">
        <v>11.425781199999999</v>
      </c>
      <c r="C14">
        <v>-239.70170590000001</v>
      </c>
      <c r="D14">
        <f t="shared" si="0"/>
        <v>10.748055311359327</v>
      </c>
      <c r="E14">
        <f t="shared" si="1"/>
        <v>0.67772588864067274</v>
      </c>
      <c r="I14" s="1" t="s">
        <v>54</v>
      </c>
      <c r="J14">
        <f>Trimmed!R3</f>
        <v>25.576171899999999</v>
      </c>
      <c r="N14" s="7"/>
      <c r="O14">
        <f>Trimmed!P16-Trimmed!P15</f>
        <v>698</v>
      </c>
      <c r="P14">
        <f>Trimmed!U16-Trimmed!U15</f>
        <v>698</v>
      </c>
      <c r="S14" s="6"/>
    </row>
    <row r="15" spans="1:19" x14ac:dyDescent="0.25">
      <c r="A15">
        <v>136</v>
      </c>
      <c r="B15">
        <v>8.2617188000000006</v>
      </c>
      <c r="C15">
        <v>-316.40625</v>
      </c>
      <c r="D15">
        <f t="shared" si="0"/>
        <v>8.431783888797975</v>
      </c>
      <c r="E15">
        <f t="shared" si="1"/>
        <v>-0.17006508879797444</v>
      </c>
      <c r="G15" t="s">
        <v>56</v>
      </c>
      <c r="H15">
        <f>1/(J13-1)*LN(J14/J15)</f>
        <v>0.10284624410206746</v>
      </c>
      <c r="I15" s="1" t="s">
        <v>55</v>
      </c>
      <c r="J15">
        <f>Trimmed!R9</f>
        <v>13.7988281</v>
      </c>
      <c r="N15" s="7"/>
      <c r="O15">
        <f>Trimmed!P17-Trimmed!P16</f>
        <v>678</v>
      </c>
      <c r="P15">
        <f>Trimmed!U17-Trimmed!U16</f>
        <v>688</v>
      </c>
      <c r="S15" s="6"/>
    </row>
    <row r="16" spans="1:19" x14ac:dyDescent="0.25">
      <c r="A16">
        <v>146</v>
      </c>
      <c r="B16">
        <v>4.4824219000000003</v>
      </c>
      <c r="C16">
        <v>-343.5724487</v>
      </c>
      <c r="D16">
        <f t="shared" si="0"/>
        <v>6.2599903880413725</v>
      </c>
      <c r="E16">
        <f t="shared" si="1"/>
        <v>-1.7775684880413722</v>
      </c>
      <c r="G16" t="s">
        <v>57</v>
      </c>
      <c r="H16">
        <f>SQRT(4*PI()^2+H15^2)</f>
        <v>6.2840269695700171</v>
      </c>
      <c r="N16" s="7"/>
      <c r="O16">
        <f>Trimmed!P18-Trimmed!P17</f>
        <v>699</v>
      </c>
      <c r="P16">
        <f>Trimmed!U18-Trimmed!U17</f>
        <v>709</v>
      </c>
      <c r="S16" s="6"/>
    </row>
    <row r="17" spans="1:19" x14ac:dyDescent="0.25">
      <c r="A17">
        <v>157</v>
      </c>
      <c r="B17">
        <v>0.52734380000000003</v>
      </c>
      <c r="C17">
        <v>-395.5078125</v>
      </c>
      <c r="D17">
        <f t="shared" si="0"/>
        <v>3.8203043377635666</v>
      </c>
      <c r="E17">
        <f t="shared" si="1"/>
        <v>-3.2929605377635665</v>
      </c>
      <c r="F17" s="1" t="s">
        <v>52</v>
      </c>
      <c r="G17">
        <f>H15/H16</f>
        <v>1.6366295784549231E-2</v>
      </c>
      <c r="N17" s="7"/>
      <c r="O17">
        <f>Trimmed!P19-Trimmed!P18</f>
        <v>688</v>
      </c>
      <c r="P17">
        <f>Trimmed!U19-Trimmed!U18</f>
        <v>688</v>
      </c>
      <c r="S17" s="6"/>
    </row>
    <row r="18" spans="1:19" x14ac:dyDescent="0.25">
      <c r="A18">
        <v>167</v>
      </c>
      <c r="B18">
        <v>-3.0761718999999998</v>
      </c>
      <c r="C18">
        <v>-327.59231569999997</v>
      </c>
      <c r="D18">
        <f t="shared" si="0"/>
        <v>1.5760187162783055</v>
      </c>
      <c r="E18">
        <f t="shared" si="1"/>
        <v>-4.6521906162783058</v>
      </c>
      <c r="N18" s="7"/>
      <c r="O18">
        <f>Trimmed!P20-Trimmed!P19</f>
        <v>709</v>
      </c>
      <c r="P18">
        <f>Trimmed!U20-Trimmed!U19</f>
        <v>699</v>
      </c>
      <c r="S18" s="6"/>
    </row>
    <row r="19" spans="1:19" x14ac:dyDescent="0.25">
      <c r="A19">
        <v>178</v>
      </c>
      <c r="B19">
        <v>-4.7460937999999997</v>
      </c>
      <c r="C19">
        <v>-166.9921875</v>
      </c>
      <c r="D19">
        <f t="shared" si="0"/>
        <v>-0.89914651722212446</v>
      </c>
      <c r="E19">
        <f t="shared" si="1"/>
        <v>-3.846947282777875</v>
      </c>
      <c r="F19" s="12" t="s">
        <v>59</v>
      </c>
      <c r="N19" s="7"/>
      <c r="O19">
        <f>Trimmed!P21-Trimmed!P20</f>
        <v>688</v>
      </c>
      <c r="P19">
        <f>Trimmed!U21-Trimmed!U20</f>
        <v>688</v>
      </c>
      <c r="S19" s="6"/>
    </row>
    <row r="20" spans="1:19" x14ac:dyDescent="0.25">
      <c r="A20">
        <v>188</v>
      </c>
      <c r="B20">
        <v>-5.0097655999999997</v>
      </c>
      <c r="C20">
        <v>-26.3671875</v>
      </c>
      <c r="D20">
        <f t="shared" si="0"/>
        <v>-3.1352856809070762</v>
      </c>
      <c r="E20">
        <f t="shared" si="1"/>
        <v>-1.8744799190929236</v>
      </c>
      <c r="F20" s="1" t="s">
        <v>60</v>
      </c>
      <c r="G20">
        <f>G9/SQRT((1-G17^2))</f>
        <v>9.0287191018890134</v>
      </c>
      <c r="N20" s="7"/>
      <c r="O20">
        <f>Trimmed!P22-Trimmed!P21</f>
        <v>688</v>
      </c>
      <c r="P20">
        <f>Trimmed!U22-Trimmed!U21</f>
        <v>699</v>
      </c>
      <c r="S20" s="6"/>
    </row>
    <row r="21" spans="1:19" x14ac:dyDescent="0.25">
      <c r="A21">
        <v>198</v>
      </c>
      <c r="B21">
        <v>-6.1523437999999997</v>
      </c>
      <c r="C21">
        <v>-103.8707352</v>
      </c>
      <c r="D21">
        <f t="shared" si="0"/>
        <v>-5.3393229743307575</v>
      </c>
      <c r="E21">
        <f t="shared" si="1"/>
        <v>-0.81302082566924216</v>
      </c>
      <c r="N21" s="7"/>
      <c r="O21">
        <f>Trimmed!P23-Trimmed!P22</f>
        <v>688</v>
      </c>
      <c r="P21">
        <f>Trimmed!U23-Trimmed!U22</f>
        <v>688</v>
      </c>
      <c r="S21" s="6"/>
    </row>
    <row r="22" spans="1:19" x14ac:dyDescent="0.25">
      <c r="A22">
        <v>209</v>
      </c>
      <c r="B22">
        <v>-7.03125</v>
      </c>
      <c r="C22">
        <v>-87.890625</v>
      </c>
      <c r="D22">
        <f t="shared" si="0"/>
        <v>-7.7054151254278143</v>
      </c>
      <c r="E22">
        <f t="shared" si="1"/>
        <v>0.67416512542781426</v>
      </c>
      <c r="F22" s="12" t="s">
        <v>61</v>
      </c>
      <c r="N22" s="7"/>
      <c r="O22">
        <f>Trimmed!P24-Trimmed!P23</f>
        <v>667</v>
      </c>
      <c r="P22">
        <f>Trimmed!U24-Trimmed!U23</f>
        <v>688</v>
      </c>
      <c r="S22" s="6"/>
    </row>
    <row r="23" spans="1:19" x14ac:dyDescent="0.25">
      <c r="A23">
        <v>219</v>
      </c>
      <c r="B23">
        <v>-7.734375</v>
      </c>
      <c r="C23">
        <v>-63.9204559</v>
      </c>
      <c r="D23">
        <f t="shared" si="0"/>
        <v>-9.7845426258513282</v>
      </c>
      <c r="E23">
        <f t="shared" si="1"/>
        <v>2.0501676258513282</v>
      </c>
      <c r="F23" s="1" t="s">
        <v>63</v>
      </c>
      <c r="G23">
        <f>9.81/G20^2</f>
        <v>0.12034186124048318</v>
      </c>
      <c r="H23" t="s">
        <v>62</v>
      </c>
      <c r="N23" s="7"/>
      <c r="O23">
        <f>Trimmed!P25-Trimmed!P24</f>
        <v>709</v>
      </c>
      <c r="P23">
        <f>Trimmed!U25-Trimmed!U24</f>
        <v>719</v>
      </c>
      <c r="S23" s="6"/>
    </row>
    <row r="24" spans="1:19" x14ac:dyDescent="0.25">
      <c r="A24">
        <v>230</v>
      </c>
      <c r="B24">
        <v>-8.6132811999999994</v>
      </c>
      <c r="C24">
        <v>-87.890625</v>
      </c>
      <c r="D24">
        <f t="shared" si="0"/>
        <v>-11.971948784076885</v>
      </c>
      <c r="E24">
        <f t="shared" si="1"/>
        <v>3.3586675840768851</v>
      </c>
      <c r="N24" s="7"/>
      <c r="O24">
        <f>Trimmed!P26-Trimmed!P25</f>
        <v>709</v>
      </c>
      <c r="P24">
        <f>Trimmed!U26-Trimmed!U25</f>
        <v>689</v>
      </c>
      <c r="S24" s="6"/>
    </row>
    <row r="25" spans="1:19" x14ac:dyDescent="0.25">
      <c r="A25">
        <v>240</v>
      </c>
      <c r="B25">
        <v>-9.140625</v>
      </c>
      <c r="C25">
        <v>-47.9403419</v>
      </c>
      <c r="D25">
        <f t="shared" si="0"/>
        <v>-13.852650463235472</v>
      </c>
      <c r="E25">
        <f t="shared" si="1"/>
        <v>4.7120254632354719</v>
      </c>
      <c r="N25" s="7"/>
      <c r="O25">
        <f>Trimmed!P27-Trimmed!P26</f>
        <v>689</v>
      </c>
      <c r="P25">
        <f>Trimmed!U27-Trimmed!U26</f>
        <v>688</v>
      </c>
      <c r="S25" s="6"/>
    </row>
    <row r="26" spans="1:19" x14ac:dyDescent="0.25">
      <c r="A26">
        <v>251</v>
      </c>
      <c r="B26">
        <v>-9.7558594000000003</v>
      </c>
      <c r="C26">
        <v>-61.5234375</v>
      </c>
      <c r="D26">
        <f t="shared" si="0"/>
        <v>-15.784318432042841</v>
      </c>
      <c r="E26">
        <f t="shared" si="1"/>
        <v>6.0284590320428411</v>
      </c>
      <c r="N26" s="7"/>
      <c r="O26">
        <f>Trimmed!P28-Trimmed!P27</f>
        <v>698</v>
      </c>
      <c r="P26">
        <f>Trimmed!U28-Trimmed!U27</f>
        <v>698</v>
      </c>
      <c r="S26" s="6"/>
    </row>
    <row r="27" spans="1:19" x14ac:dyDescent="0.25">
      <c r="A27">
        <v>261</v>
      </c>
      <c r="B27">
        <v>-10.2832031</v>
      </c>
      <c r="C27">
        <v>-52.734375</v>
      </c>
      <c r="D27">
        <f t="shared" si="0"/>
        <v>-17.400623012976713</v>
      </c>
      <c r="E27">
        <f t="shared" si="1"/>
        <v>7.1174199129767128</v>
      </c>
      <c r="N27" s="7"/>
      <c r="O27">
        <f>Trimmed!P29-Trimmed!P28</f>
        <v>709</v>
      </c>
      <c r="P27">
        <f>Trimmed!U29-Trimmed!U28</f>
        <v>688</v>
      </c>
      <c r="S27" s="6"/>
    </row>
    <row r="28" spans="1:19" x14ac:dyDescent="0.25">
      <c r="A28">
        <v>271</v>
      </c>
      <c r="B28">
        <v>-10.722656199999999</v>
      </c>
      <c r="C28">
        <v>-39.9502831</v>
      </c>
      <c r="D28">
        <f t="shared" si="0"/>
        <v>-18.870617514303028</v>
      </c>
      <c r="E28">
        <f t="shared" si="1"/>
        <v>8.1479613143030285</v>
      </c>
      <c r="N28" s="7"/>
      <c r="O28">
        <f>Trimmed!P30-Trimmed!P29</f>
        <v>678</v>
      </c>
      <c r="P28">
        <f>Trimmed!U30-Trimmed!U29</f>
        <v>709</v>
      </c>
      <c r="S28" s="6"/>
    </row>
    <row r="29" spans="1:19" x14ac:dyDescent="0.25">
      <c r="A29">
        <v>282</v>
      </c>
      <c r="B29">
        <v>-10.9863281</v>
      </c>
      <c r="C29">
        <v>-26.3671875</v>
      </c>
      <c r="D29">
        <f t="shared" si="0"/>
        <v>-20.304906523688079</v>
      </c>
      <c r="E29">
        <f t="shared" si="1"/>
        <v>9.3185784236880789</v>
      </c>
      <c r="N29" s="7"/>
      <c r="O29">
        <f>Trimmed!P31-Trimmed!P30</f>
        <v>709</v>
      </c>
      <c r="P29">
        <f>Trimmed!U31-Trimmed!U30</f>
        <v>678</v>
      </c>
      <c r="S29" s="6"/>
    </row>
    <row r="30" spans="1:19" x14ac:dyDescent="0.25">
      <c r="A30">
        <v>313</v>
      </c>
      <c r="B30">
        <v>-11.25</v>
      </c>
      <c r="C30">
        <v>0</v>
      </c>
      <c r="D30">
        <f t="shared" si="0"/>
        <v>-23.211184765121935</v>
      </c>
      <c r="E30">
        <f t="shared" si="1"/>
        <v>11.961184765121935</v>
      </c>
      <c r="N30" s="7"/>
      <c r="O30">
        <f>Trimmed!P32-Trimmed!P31</f>
        <v>688</v>
      </c>
      <c r="P30">
        <f>Trimmed!U32-Trimmed!U31</f>
        <v>699</v>
      </c>
      <c r="S30" s="6"/>
    </row>
    <row r="31" spans="1:19" x14ac:dyDescent="0.25">
      <c r="A31">
        <v>324</v>
      </c>
      <c r="B31">
        <v>-11.074218800000001</v>
      </c>
      <c r="C31">
        <v>17.578125</v>
      </c>
      <c r="D31">
        <f t="shared" si="0"/>
        <v>-23.810429637919942</v>
      </c>
      <c r="E31">
        <f t="shared" si="1"/>
        <v>12.736210837919941</v>
      </c>
      <c r="N31" s="7"/>
      <c r="O31">
        <f>Trimmed!P33-Trimmed!P32</f>
        <v>678</v>
      </c>
      <c r="P31">
        <f>Trimmed!U33-Trimmed!U32</f>
        <v>698</v>
      </c>
      <c r="S31" s="6"/>
    </row>
    <row r="32" spans="1:19" x14ac:dyDescent="0.25">
      <c r="A32">
        <v>334</v>
      </c>
      <c r="B32">
        <v>-10.8984375</v>
      </c>
      <c r="C32">
        <v>17.578125</v>
      </c>
      <c r="D32">
        <f t="shared" si="0"/>
        <v>-24.150296577316226</v>
      </c>
      <c r="E32">
        <f t="shared" si="1"/>
        <v>13.251859077316226</v>
      </c>
      <c r="N32" s="7"/>
      <c r="O32">
        <f>Trimmed!P34-Trimmed!P33</f>
        <v>688</v>
      </c>
      <c r="P32">
        <f>Trimmed!U34-Trimmed!U33</f>
        <v>709</v>
      </c>
      <c r="S32" s="6"/>
    </row>
    <row r="33" spans="1:19" x14ac:dyDescent="0.25">
      <c r="A33">
        <v>344</v>
      </c>
      <c r="B33">
        <v>-10.546875</v>
      </c>
      <c r="C33">
        <v>31.960228000000001</v>
      </c>
      <c r="D33">
        <f t="shared" si="0"/>
        <v>-24.292716870566181</v>
      </c>
      <c r="E33">
        <f t="shared" si="1"/>
        <v>13.745841870566181</v>
      </c>
      <c r="N33" s="7"/>
      <c r="O33">
        <f>Trimmed!P35-Trimmed!P34</f>
        <v>719</v>
      </c>
      <c r="P33">
        <f>Trimmed!U35-Trimmed!U34</f>
        <v>667</v>
      </c>
      <c r="S33" s="6"/>
    </row>
    <row r="34" spans="1:19" x14ac:dyDescent="0.25">
      <c r="A34">
        <v>355</v>
      </c>
      <c r="B34">
        <v>-10.1074219</v>
      </c>
      <c r="C34">
        <v>43.9453125</v>
      </c>
      <c r="D34">
        <f t="shared" si="0"/>
        <v>-24.220689238407633</v>
      </c>
      <c r="E34">
        <f t="shared" si="1"/>
        <v>14.113267338407633</v>
      </c>
      <c r="N34" s="7"/>
      <c r="O34">
        <f>Trimmed!P36-Trimmed!P35</f>
        <v>688</v>
      </c>
      <c r="S34" s="6"/>
    </row>
    <row r="35" spans="1:19" x14ac:dyDescent="0.25">
      <c r="A35">
        <v>365</v>
      </c>
      <c r="B35">
        <v>-9.5800780999999997</v>
      </c>
      <c r="C35">
        <v>47.9403419</v>
      </c>
      <c r="D35">
        <f t="shared" si="0"/>
        <v>-23.948521430582623</v>
      </c>
      <c r="E35">
        <f t="shared" si="1"/>
        <v>14.368443330582624</v>
      </c>
      <c r="N35" s="7"/>
      <c r="S35" s="6"/>
    </row>
    <row r="36" spans="1:19" x14ac:dyDescent="0.25">
      <c r="A36">
        <v>376</v>
      </c>
      <c r="B36">
        <v>-8.9648438000000006</v>
      </c>
      <c r="C36">
        <v>61.5234375</v>
      </c>
      <c r="D36">
        <f t="shared" si="0"/>
        <v>-23.425222313768291</v>
      </c>
      <c r="E36">
        <f t="shared" si="1"/>
        <v>14.460378513768291</v>
      </c>
      <c r="N36" s="7"/>
      <c r="S36" s="6"/>
    </row>
    <row r="37" spans="1:19" x14ac:dyDescent="0.25">
      <c r="A37">
        <v>386</v>
      </c>
      <c r="B37">
        <v>-8.2617188000000006</v>
      </c>
      <c r="C37">
        <v>63.9204559</v>
      </c>
      <c r="D37">
        <f t="shared" si="0"/>
        <v>-22.750756221554408</v>
      </c>
      <c r="E37">
        <f t="shared" si="1"/>
        <v>14.489037421554407</v>
      </c>
      <c r="N37" s="7"/>
      <c r="S37" s="6"/>
    </row>
    <row r="38" spans="1:19" x14ac:dyDescent="0.25">
      <c r="A38">
        <v>397</v>
      </c>
      <c r="B38">
        <v>-7.4707030999999997</v>
      </c>
      <c r="C38">
        <v>79.1015625</v>
      </c>
      <c r="D38">
        <f t="shared" si="0"/>
        <v>-21.797675513234513</v>
      </c>
      <c r="E38">
        <f t="shared" si="1"/>
        <v>14.326972413234513</v>
      </c>
      <c r="N38" s="7"/>
      <c r="S38" s="6"/>
    </row>
    <row r="39" spans="1:19" x14ac:dyDescent="0.25">
      <c r="A39">
        <v>407</v>
      </c>
      <c r="B39">
        <v>-6.6796875</v>
      </c>
      <c r="C39">
        <v>79.1015625</v>
      </c>
      <c r="D39">
        <f t="shared" si="0"/>
        <v>-20.74749934708716</v>
      </c>
      <c r="E39">
        <f t="shared" si="1"/>
        <v>14.06781184708716</v>
      </c>
      <c r="N39" s="7"/>
      <c r="S39" s="6"/>
    </row>
    <row r="40" spans="1:19" x14ac:dyDescent="0.25">
      <c r="A40">
        <v>417</v>
      </c>
      <c r="B40">
        <v>-5.8886719000000003</v>
      </c>
      <c r="C40">
        <v>71.910514800000001</v>
      </c>
      <c r="D40">
        <f t="shared" si="0"/>
        <v>-19.531657596584903</v>
      </c>
      <c r="E40">
        <f t="shared" si="1"/>
        <v>13.642985696584903</v>
      </c>
      <c r="N40" s="7"/>
      <c r="S40" s="6"/>
    </row>
    <row r="41" spans="1:19" x14ac:dyDescent="0.25">
      <c r="A41">
        <v>428</v>
      </c>
      <c r="B41">
        <v>-5.0097655999999997</v>
      </c>
      <c r="C41">
        <v>87.890625</v>
      </c>
      <c r="D41">
        <f t="shared" si="0"/>
        <v>-18.01531229620841</v>
      </c>
      <c r="E41">
        <f t="shared" si="1"/>
        <v>13.005546696208411</v>
      </c>
      <c r="N41" s="7"/>
      <c r="S41" s="6"/>
    </row>
    <row r="42" spans="1:19" x14ac:dyDescent="0.25">
      <c r="A42">
        <v>438</v>
      </c>
      <c r="B42">
        <v>-4.1308594000000003</v>
      </c>
      <c r="C42">
        <v>79.900566100000006</v>
      </c>
      <c r="D42">
        <f t="shared" si="0"/>
        <v>-16.486823910882812</v>
      </c>
      <c r="E42">
        <f t="shared" si="1"/>
        <v>12.355964510882812</v>
      </c>
      <c r="N42" s="7"/>
      <c r="S42" s="6"/>
    </row>
    <row r="43" spans="1:19" x14ac:dyDescent="0.25">
      <c r="A43">
        <v>449</v>
      </c>
      <c r="B43">
        <v>-3.1640625</v>
      </c>
      <c r="C43">
        <v>96.6796875</v>
      </c>
      <c r="D43">
        <f t="shared" si="0"/>
        <v>-14.656328115609952</v>
      </c>
      <c r="E43">
        <f t="shared" si="1"/>
        <v>11.492265615609952</v>
      </c>
      <c r="N43" s="7"/>
      <c r="S43" s="6"/>
    </row>
    <row r="44" spans="1:19" x14ac:dyDescent="0.25">
      <c r="A44">
        <v>459</v>
      </c>
      <c r="B44">
        <v>-2.2851561999999999</v>
      </c>
      <c r="C44">
        <v>79.900566100000006</v>
      </c>
      <c r="D44">
        <f t="shared" si="0"/>
        <v>-12.871741513628516</v>
      </c>
      <c r="E44">
        <f t="shared" si="1"/>
        <v>10.586585313628516</v>
      </c>
      <c r="N44" s="7"/>
      <c r="S44" s="6"/>
    </row>
    <row r="45" spans="1:19" x14ac:dyDescent="0.25">
      <c r="A45">
        <v>470</v>
      </c>
      <c r="B45">
        <v>-1.3183594000000001</v>
      </c>
      <c r="C45">
        <v>96.6796875</v>
      </c>
      <c r="D45">
        <f t="shared" si="0"/>
        <v>-10.79444390566913</v>
      </c>
      <c r="E45">
        <f t="shared" si="1"/>
        <v>9.4760845056691299</v>
      </c>
      <c r="N45" s="7"/>
      <c r="S45" s="6"/>
    </row>
    <row r="46" spans="1:19" x14ac:dyDescent="0.25">
      <c r="A46">
        <v>480</v>
      </c>
      <c r="B46">
        <v>-0.43945309999999999</v>
      </c>
      <c r="C46">
        <v>87.890625</v>
      </c>
      <c r="D46">
        <f t="shared" si="0"/>
        <v>-8.8191082296417846</v>
      </c>
      <c r="E46">
        <f t="shared" si="1"/>
        <v>8.3796551296417849</v>
      </c>
      <c r="N46" s="7"/>
      <c r="S46" s="6"/>
    </row>
    <row r="47" spans="1:19" x14ac:dyDescent="0.25">
      <c r="A47">
        <v>490</v>
      </c>
      <c r="B47">
        <v>0.43945309999999999</v>
      </c>
      <c r="C47">
        <v>79.900566100000006</v>
      </c>
      <c r="D47">
        <f t="shared" si="0"/>
        <v>-6.7778651881040375</v>
      </c>
      <c r="E47">
        <f t="shared" si="1"/>
        <v>7.2173182881040372</v>
      </c>
      <c r="N47" s="7"/>
      <c r="S47" s="6"/>
    </row>
    <row r="48" spans="1:19" x14ac:dyDescent="0.25">
      <c r="A48">
        <v>501</v>
      </c>
      <c r="B48">
        <v>1.3183594000000001</v>
      </c>
      <c r="C48">
        <v>87.890625</v>
      </c>
      <c r="D48">
        <f t="shared" si="0"/>
        <v>-4.4764349182149701</v>
      </c>
      <c r="E48">
        <f t="shared" si="1"/>
        <v>5.7947943182149704</v>
      </c>
      <c r="N48" s="7"/>
      <c r="S48" s="6"/>
    </row>
    <row r="49" spans="1:19" x14ac:dyDescent="0.25">
      <c r="A49">
        <v>511</v>
      </c>
      <c r="B49">
        <v>2.109375</v>
      </c>
      <c r="C49">
        <v>71.910514800000001</v>
      </c>
      <c r="D49">
        <f t="shared" si="0"/>
        <v>-2.3518786151725664</v>
      </c>
      <c r="E49">
        <f t="shared" si="1"/>
        <v>4.4612536151725664</v>
      </c>
      <c r="N49" s="7"/>
      <c r="S49" s="6"/>
    </row>
    <row r="50" spans="1:19" x14ac:dyDescent="0.25">
      <c r="A50">
        <v>522</v>
      </c>
      <c r="B50">
        <v>2.9882811999999999</v>
      </c>
      <c r="C50">
        <v>87.890625</v>
      </c>
      <c r="D50">
        <f t="shared" si="0"/>
        <v>-6.8314738259261964E-4</v>
      </c>
      <c r="E50">
        <f t="shared" si="1"/>
        <v>2.9889643473825926</v>
      </c>
      <c r="N50" s="7"/>
      <c r="S50" s="6"/>
    </row>
    <row r="51" spans="1:19" ht="15.75" thickBot="1" x14ac:dyDescent="0.3">
      <c r="A51">
        <v>532</v>
      </c>
      <c r="B51">
        <v>3.6914061999999999</v>
      </c>
      <c r="C51">
        <v>63.9204559</v>
      </c>
      <c r="D51">
        <f t="shared" si="0"/>
        <v>2.1307589101148303</v>
      </c>
      <c r="E51">
        <f t="shared" si="1"/>
        <v>1.5606472898851695</v>
      </c>
      <c r="N51" s="8"/>
      <c r="O51" s="9">
        <f>Trimmed!P53-Trimmed!P52</f>
        <v>0</v>
      </c>
      <c r="P51" s="9"/>
      <c r="Q51" s="9"/>
      <c r="R51" s="9"/>
      <c r="S51" s="10"/>
    </row>
    <row r="52" spans="1:19" x14ac:dyDescent="0.25">
      <c r="A52">
        <v>543</v>
      </c>
      <c r="B52">
        <v>4.4824219000000003</v>
      </c>
      <c r="C52">
        <v>79.1015625</v>
      </c>
      <c r="D52">
        <f t="shared" si="0"/>
        <v>4.4474016363705138</v>
      </c>
      <c r="E52">
        <f t="shared" si="1"/>
        <v>3.5020263629486514E-2</v>
      </c>
    </row>
    <row r="53" spans="1:19" x14ac:dyDescent="0.25">
      <c r="A53">
        <v>553</v>
      </c>
      <c r="B53">
        <v>5.2734375</v>
      </c>
      <c r="C53">
        <v>79.1015625</v>
      </c>
      <c r="D53">
        <f t="shared" si="0"/>
        <v>6.5095287635347967</v>
      </c>
      <c r="E53">
        <f t="shared" si="1"/>
        <v>-1.2360912635347967</v>
      </c>
    </row>
    <row r="54" spans="1:19" x14ac:dyDescent="0.25">
      <c r="A54">
        <v>563</v>
      </c>
      <c r="B54">
        <v>6.0644530999999997</v>
      </c>
      <c r="C54">
        <v>71.910514800000001</v>
      </c>
      <c r="D54">
        <f t="shared" si="0"/>
        <v>8.5126207056678691</v>
      </c>
      <c r="E54">
        <f t="shared" si="1"/>
        <v>-2.4481676056678694</v>
      </c>
    </row>
    <row r="55" spans="1:19" x14ac:dyDescent="0.25">
      <c r="A55">
        <v>574</v>
      </c>
      <c r="B55">
        <v>6.9433594000000003</v>
      </c>
      <c r="C55">
        <v>87.890625</v>
      </c>
      <c r="D55">
        <f t="shared" si="0"/>
        <v>10.628616719445933</v>
      </c>
      <c r="E55">
        <f t="shared" si="1"/>
        <v>-3.6852573194459328</v>
      </c>
    </row>
    <row r="56" spans="1:19" x14ac:dyDescent="0.25">
      <c r="A56">
        <v>584</v>
      </c>
      <c r="B56">
        <v>7.8222655999999997</v>
      </c>
      <c r="C56">
        <v>79.900566100000006</v>
      </c>
      <c r="D56">
        <f t="shared" si="0"/>
        <v>12.456056339926974</v>
      </c>
      <c r="E56">
        <f t="shared" si="1"/>
        <v>-4.6337907399269742</v>
      </c>
    </row>
    <row r="57" spans="1:19" x14ac:dyDescent="0.25">
      <c r="A57">
        <v>595</v>
      </c>
      <c r="B57">
        <v>8.8769530999999997</v>
      </c>
      <c r="C57">
        <v>105.46875</v>
      </c>
      <c r="D57">
        <f t="shared" si="0"/>
        <v>14.342451208247692</v>
      </c>
      <c r="E57">
        <f t="shared" si="1"/>
        <v>-5.4654981082476919</v>
      </c>
    </row>
    <row r="58" spans="1:19" x14ac:dyDescent="0.25">
      <c r="A58">
        <v>605</v>
      </c>
      <c r="B58">
        <v>9.9316405999999997</v>
      </c>
      <c r="C58">
        <v>95.880683899999994</v>
      </c>
      <c r="D58">
        <f t="shared" si="0"/>
        <v>15.93002942566925</v>
      </c>
      <c r="E58">
        <f t="shared" si="1"/>
        <v>-5.9983888256692506</v>
      </c>
    </row>
    <row r="59" spans="1:19" x14ac:dyDescent="0.25">
      <c r="A59">
        <v>616</v>
      </c>
      <c r="B59">
        <v>11.1621094</v>
      </c>
      <c r="C59">
        <v>123.046875</v>
      </c>
      <c r="D59">
        <f t="shared" si="0"/>
        <v>17.520841330670709</v>
      </c>
      <c r="E59">
        <f t="shared" si="1"/>
        <v>-6.3587319306707091</v>
      </c>
    </row>
    <row r="60" spans="1:19" x14ac:dyDescent="0.25">
      <c r="A60">
        <v>626</v>
      </c>
      <c r="B60">
        <v>12.5683594</v>
      </c>
      <c r="C60">
        <v>140.625</v>
      </c>
      <c r="D60">
        <f t="shared" si="0"/>
        <v>18.813316758585856</v>
      </c>
      <c r="E60">
        <f t="shared" si="1"/>
        <v>-6.2449573585858555</v>
      </c>
    </row>
    <row r="61" spans="1:19" x14ac:dyDescent="0.25">
      <c r="A61">
        <v>636</v>
      </c>
      <c r="B61">
        <v>14.0625</v>
      </c>
      <c r="C61">
        <v>135.83096309999999</v>
      </c>
      <c r="D61">
        <f t="shared" si="0"/>
        <v>19.948946562459934</v>
      </c>
      <c r="E61">
        <f t="shared" si="1"/>
        <v>-5.886446562459934</v>
      </c>
    </row>
    <row r="62" spans="1:19" x14ac:dyDescent="0.25">
      <c r="A62">
        <v>647</v>
      </c>
      <c r="B62">
        <v>15.644531199999999</v>
      </c>
      <c r="C62">
        <v>158.203125</v>
      </c>
      <c r="D62">
        <f t="shared" si="0"/>
        <v>21.006550801612075</v>
      </c>
      <c r="E62">
        <f t="shared" si="1"/>
        <v>-5.3620196016120758</v>
      </c>
    </row>
    <row r="63" spans="1:19" x14ac:dyDescent="0.25">
      <c r="A63">
        <v>657</v>
      </c>
      <c r="B63">
        <v>17.402343800000001</v>
      </c>
      <c r="C63">
        <v>159.80113220000001</v>
      </c>
      <c r="D63">
        <f t="shared" si="0"/>
        <v>21.785883952783244</v>
      </c>
      <c r="E63">
        <f t="shared" si="1"/>
        <v>-4.3835401527832438</v>
      </c>
    </row>
    <row r="64" spans="1:19" x14ac:dyDescent="0.25">
      <c r="A64">
        <v>668</v>
      </c>
      <c r="B64">
        <v>19.248046899999999</v>
      </c>
      <c r="C64">
        <v>184.5703125</v>
      </c>
      <c r="D64">
        <f t="shared" si="0"/>
        <v>22.435634943700006</v>
      </c>
      <c r="E64">
        <f t="shared" si="1"/>
        <v>-3.187588043700007</v>
      </c>
    </row>
    <row r="65" spans="1:5" x14ac:dyDescent="0.25">
      <c r="A65">
        <v>678</v>
      </c>
      <c r="B65">
        <v>21.005859399999999</v>
      </c>
      <c r="C65">
        <v>159.80113220000001</v>
      </c>
      <c r="D65">
        <f t="shared" si="0"/>
        <v>22.833029663481724</v>
      </c>
      <c r="E65">
        <f t="shared" si="1"/>
        <v>-1.827170263481726</v>
      </c>
    </row>
    <row r="66" spans="1:5" x14ac:dyDescent="0.25">
      <c r="A66">
        <v>689</v>
      </c>
      <c r="B66">
        <v>22.675781199999999</v>
      </c>
      <c r="C66">
        <v>166.9921875</v>
      </c>
      <c r="D66">
        <f t="shared" si="0"/>
        <v>23.054234678601546</v>
      </c>
      <c r="E66">
        <f t="shared" si="1"/>
        <v>-0.37845347860154632</v>
      </c>
    </row>
    <row r="67" spans="1:5" x14ac:dyDescent="0.25">
      <c r="A67">
        <v>699</v>
      </c>
      <c r="B67">
        <v>24.169921899999999</v>
      </c>
      <c r="C67">
        <v>149.4140625</v>
      </c>
      <c r="D67">
        <f t="shared" ref="D67:D130" si="2">$H$2*EXP(-$G$17*$G$20*A67/1000)*COS($G$9*A67/1000)</f>
        <v>23.057854790795897</v>
      </c>
      <c r="E67">
        <f t="shared" ref="E67:E130" si="3">B67-D67</f>
        <v>1.1120671092041015</v>
      </c>
    </row>
    <row r="68" spans="1:5" x14ac:dyDescent="0.25">
      <c r="A68">
        <v>709</v>
      </c>
      <c r="B68">
        <v>25.136718800000001</v>
      </c>
      <c r="C68">
        <v>87.890625</v>
      </c>
      <c r="D68">
        <f t="shared" si="2"/>
        <v>22.87390666804216</v>
      </c>
      <c r="E68">
        <f t="shared" si="3"/>
        <v>2.2628121319578405</v>
      </c>
    </row>
    <row r="69" spans="1:5" x14ac:dyDescent="0.25">
      <c r="A69">
        <v>720</v>
      </c>
      <c r="B69">
        <v>24.697265600000001</v>
      </c>
      <c r="C69">
        <v>-43.9453125</v>
      </c>
      <c r="D69">
        <f t="shared" si="2"/>
        <v>22.457413840835997</v>
      </c>
      <c r="E69">
        <f t="shared" si="3"/>
        <v>2.2398517591640044</v>
      </c>
    </row>
    <row r="70" spans="1:5" x14ac:dyDescent="0.25">
      <c r="A70">
        <v>730</v>
      </c>
      <c r="B70">
        <v>23.818359399999999</v>
      </c>
      <c r="C70">
        <v>-79.900566100000006</v>
      </c>
      <c r="D70">
        <f t="shared" si="2"/>
        <v>21.888037363223741</v>
      </c>
      <c r="E70">
        <f t="shared" si="3"/>
        <v>1.930322036776257</v>
      </c>
    </row>
    <row r="71" spans="1:5" x14ac:dyDescent="0.25">
      <c r="A71">
        <v>741</v>
      </c>
      <c r="B71">
        <v>23.115234399999999</v>
      </c>
      <c r="C71">
        <v>-70.3125</v>
      </c>
      <c r="D71">
        <f t="shared" si="2"/>
        <v>21.058266942340079</v>
      </c>
      <c r="E71">
        <f t="shared" si="3"/>
        <v>2.0569674576599191</v>
      </c>
    </row>
    <row r="72" spans="1:5" x14ac:dyDescent="0.25">
      <c r="A72">
        <v>751</v>
      </c>
      <c r="B72">
        <v>22.236328100000001</v>
      </c>
      <c r="C72">
        <v>-79.900566100000006</v>
      </c>
      <c r="D72">
        <f t="shared" si="2"/>
        <v>20.126191012693074</v>
      </c>
      <c r="E72">
        <f t="shared" si="3"/>
        <v>2.1101370873069278</v>
      </c>
    </row>
    <row r="73" spans="1:5" x14ac:dyDescent="0.25">
      <c r="A73">
        <v>762</v>
      </c>
      <c r="B73">
        <v>21.269531199999999</v>
      </c>
      <c r="C73">
        <v>-96.6796875</v>
      </c>
      <c r="D73">
        <f t="shared" si="2"/>
        <v>18.915348281851806</v>
      </c>
      <c r="E73">
        <f t="shared" si="3"/>
        <v>2.3541829181481937</v>
      </c>
    </row>
    <row r="74" spans="1:5" x14ac:dyDescent="0.25">
      <c r="A74">
        <v>772</v>
      </c>
      <c r="B74">
        <v>20.214843800000001</v>
      </c>
      <c r="C74">
        <v>-105.46875</v>
      </c>
      <c r="D74">
        <f t="shared" si="2"/>
        <v>17.656120713239535</v>
      </c>
      <c r="E74">
        <f t="shared" si="3"/>
        <v>2.558723086760466</v>
      </c>
    </row>
    <row r="75" spans="1:5" x14ac:dyDescent="0.25">
      <c r="A75">
        <v>782</v>
      </c>
      <c r="B75">
        <v>18.984375</v>
      </c>
      <c r="C75">
        <v>-111.86079410000001</v>
      </c>
      <c r="D75">
        <f t="shared" si="2"/>
        <v>16.256990403871356</v>
      </c>
      <c r="E75">
        <f t="shared" si="3"/>
        <v>2.727384596128644</v>
      </c>
    </row>
    <row r="76" spans="1:5" x14ac:dyDescent="0.25">
      <c r="A76">
        <v>793</v>
      </c>
      <c r="B76">
        <v>17.490234399999999</v>
      </c>
      <c r="C76">
        <v>-149.4140625</v>
      </c>
      <c r="D76">
        <f t="shared" si="2"/>
        <v>14.570465767067084</v>
      </c>
      <c r="E76">
        <f t="shared" si="3"/>
        <v>2.9197686329329144</v>
      </c>
    </row>
    <row r="77" spans="1:5" x14ac:dyDescent="0.25">
      <c r="A77">
        <v>803</v>
      </c>
      <c r="B77">
        <v>15.644531199999999</v>
      </c>
      <c r="C77">
        <v>-167.7911987</v>
      </c>
      <c r="D77">
        <f t="shared" si="2"/>
        <v>12.917127130357969</v>
      </c>
      <c r="E77">
        <f t="shared" si="3"/>
        <v>2.7274040696420307</v>
      </c>
    </row>
    <row r="78" spans="1:5" x14ac:dyDescent="0.25">
      <c r="A78">
        <v>814</v>
      </c>
      <c r="B78">
        <v>13.4472656</v>
      </c>
      <c r="C78">
        <v>-219.7265625</v>
      </c>
      <c r="D78">
        <f t="shared" si="2"/>
        <v>10.983287636953659</v>
      </c>
      <c r="E78">
        <f t="shared" si="3"/>
        <v>2.4639779630463412</v>
      </c>
    </row>
    <row r="79" spans="1:5" x14ac:dyDescent="0.25">
      <c r="A79">
        <v>824</v>
      </c>
      <c r="B79">
        <v>10.722656199999999</v>
      </c>
      <c r="C79">
        <v>-272.4609375</v>
      </c>
      <c r="D79">
        <f t="shared" si="2"/>
        <v>9.1363885309059345</v>
      </c>
      <c r="E79">
        <f t="shared" si="3"/>
        <v>1.5862676690940649</v>
      </c>
    </row>
    <row r="80" spans="1:5" x14ac:dyDescent="0.25">
      <c r="A80">
        <v>835</v>
      </c>
      <c r="B80">
        <v>7.6464844000000003</v>
      </c>
      <c r="C80">
        <v>-279.65197749999999</v>
      </c>
      <c r="D80">
        <f t="shared" si="2"/>
        <v>7.0258619029325473</v>
      </c>
      <c r="E80">
        <f t="shared" si="3"/>
        <v>0.62062249706745298</v>
      </c>
    </row>
    <row r="81" spans="1:5" x14ac:dyDescent="0.25">
      <c r="A81">
        <v>845</v>
      </c>
      <c r="B81">
        <v>4.21875</v>
      </c>
      <c r="C81">
        <v>-342.7734375</v>
      </c>
      <c r="D81">
        <f t="shared" si="2"/>
        <v>5.0525910244703836</v>
      </c>
      <c r="E81">
        <f t="shared" si="3"/>
        <v>-0.83384102447038355</v>
      </c>
    </row>
    <row r="82" spans="1:5" x14ac:dyDescent="0.25">
      <c r="A82">
        <v>855</v>
      </c>
      <c r="B82">
        <v>0.52734380000000003</v>
      </c>
      <c r="C82">
        <v>-335.58239750000001</v>
      </c>
      <c r="D82">
        <f t="shared" si="2"/>
        <v>3.0440443487079132</v>
      </c>
      <c r="E82">
        <f t="shared" si="3"/>
        <v>-2.516700548707913</v>
      </c>
    </row>
    <row r="83" spans="1:5" x14ac:dyDescent="0.25">
      <c r="A83">
        <v>866</v>
      </c>
      <c r="B83">
        <v>-2.7246093999999998</v>
      </c>
      <c r="C83">
        <v>-325.1953125</v>
      </c>
      <c r="D83">
        <f t="shared" si="2"/>
        <v>0.8135268927716558</v>
      </c>
      <c r="E83">
        <f t="shared" si="3"/>
        <v>-3.5381362927716555</v>
      </c>
    </row>
    <row r="84" spans="1:5" x14ac:dyDescent="0.25">
      <c r="A84">
        <v>876</v>
      </c>
      <c r="B84">
        <v>-4.1308594000000003</v>
      </c>
      <c r="C84">
        <v>-127.84091189999999</v>
      </c>
      <c r="D84">
        <f t="shared" si="2"/>
        <v>-1.2154591827309877</v>
      </c>
      <c r="E84">
        <f t="shared" si="3"/>
        <v>-2.9154002172690126</v>
      </c>
    </row>
    <row r="85" spans="1:5" x14ac:dyDescent="0.25">
      <c r="A85">
        <v>887</v>
      </c>
      <c r="B85">
        <v>-4.3945312000000003</v>
      </c>
      <c r="C85">
        <v>-26.3671875</v>
      </c>
      <c r="D85">
        <f t="shared" si="2"/>
        <v>-3.4283781733824772</v>
      </c>
      <c r="E85">
        <f t="shared" si="3"/>
        <v>-0.96615302661752311</v>
      </c>
    </row>
    <row r="86" spans="1:5" x14ac:dyDescent="0.25">
      <c r="A86">
        <v>897</v>
      </c>
      <c r="B86">
        <v>-5.5371094000000003</v>
      </c>
      <c r="C86">
        <v>-114.2578125</v>
      </c>
      <c r="D86">
        <f t="shared" si="2"/>
        <v>-5.4051799396116609</v>
      </c>
      <c r="E86">
        <f t="shared" si="3"/>
        <v>-0.13192946038833941</v>
      </c>
    </row>
    <row r="87" spans="1:5" x14ac:dyDescent="0.25">
      <c r="A87">
        <v>907</v>
      </c>
      <c r="B87">
        <v>-6.328125</v>
      </c>
      <c r="C87">
        <v>-71.910514800000001</v>
      </c>
      <c r="D87">
        <f t="shared" si="2"/>
        <v>-7.3321813244298513</v>
      </c>
      <c r="E87">
        <f t="shared" si="3"/>
        <v>1.0040563244298513</v>
      </c>
    </row>
    <row r="88" spans="1:5" x14ac:dyDescent="0.25">
      <c r="A88">
        <v>918</v>
      </c>
      <c r="B88">
        <v>-6.9433594000000003</v>
      </c>
      <c r="C88">
        <v>-61.5234375</v>
      </c>
      <c r="D88">
        <f t="shared" si="2"/>
        <v>-9.3758476849196253</v>
      </c>
      <c r="E88">
        <f t="shared" si="3"/>
        <v>2.432488284919625</v>
      </c>
    </row>
    <row r="89" spans="1:5" x14ac:dyDescent="0.25">
      <c r="A89">
        <v>928</v>
      </c>
      <c r="B89">
        <v>-7.8222655999999997</v>
      </c>
      <c r="C89">
        <v>-79.900566100000006</v>
      </c>
      <c r="D89">
        <f t="shared" si="2"/>
        <v>-11.148418169795612</v>
      </c>
      <c r="E89">
        <f t="shared" si="3"/>
        <v>3.326152569795612</v>
      </c>
    </row>
    <row r="90" spans="1:5" x14ac:dyDescent="0.25">
      <c r="A90">
        <v>939</v>
      </c>
      <c r="B90">
        <v>-8.3496094000000003</v>
      </c>
      <c r="C90">
        <v>-52.734375</v>
      </c>
      <c r="D90">
        <f t="shared" si="2"/>
        <v>-12.98694264844073</v>
      </c>
      <c r="E90">
        <f t="shared" si="3"/>
        <v>4.6373332484407292</v>
      </c>
    </row>
    <row r="91" spans="1:5" x14ac:dyDescent="0.25">
      <c r="A91">
        <v>949</v>
      </c>
      <c r="B91">
        <v>-8.9648438000000006</v>
      </c>
      <c r="C91">
        <v>-55.930396999999999</v>
      </c>
      <c r="D91">
        <f t="shared" si="2"/>
        <v>-14.542702372306431</v>
      </c>
      <c r="E91">
        <f t="shared" si="3"/>
        <v>5.5778585723064307</v>
      </c>
    </row>
    <row r="92" spans="1:5" x14ac:dyDescent="0.25">
      <c r="A92">
        <v>960</v>
      </c>
      <c r="B92">
        <v>-9.4042969000000003</v>
      </c>
      <c r="C92">
        <v>-43.9453125</v>
      </c>
      <c r="D92">
        <f t="shared" si="2"/>
        <v>-16.111662268477982</v>
      </c>
      <c r="E92">
        <f t="shared" si="3"/>
        <v>6.7073653684779817</v>
      </c>
    </row>
    <row r="93" spans="1:5" x14ac:dyDescent="0.25">
      <c r="A93">
        <v>970</v>
      </c>
      <c r="B93">
        <v>-9.84375</v>
      </c>
      <c r="C93">
        <v>-43.9453125</v>
      </c>
      <c r="D93">
        <f t="shared" si="2"/>
        <v>-17.396364130500981</v>
      </c>
      <c r="E93">
        <f t="shared" si="3"/>
        <v>7.5526141305009808</v>
      </c>
    </row>
    <row r="94" spans="1:5" x14ac:dyDescent="0.25">
      <c r="A94">
        <v>980</v>
      </c>
      <c r="B94">
        <v>-10.1953125</v>
      </c>
      <c r="C94">
        <v>-31.960228000000001</v>
      </c>
      <c r="D94">
        <f t="shared" si="2"/>
        <v>-18.535769105605642</v>
      </c>
      <c r="E94">
        <f t="shared" si="3"/>
        <v>8.3404566056056417</v>
      </c>
    </row>
    <row r="95" spans="1:5" x14ac:dyDescent="0.25">
      <c r="A95">
        <v>991</v>
      </c>
      <c r="B95">
        <v>-10.371093800000001</v>
      </c>
      <c r="C95">
        <v>-17.578125</v>
      </c>
      <c r="D95">
        <f t="shared" si="2"/>
        <v>-19.610784711347005</v>
      </c>
      <c r="E95">
        <f t="shared" si="3"/>
        <v>9.2396909113470045</v>
      </c>
    </row>
    <row r="96" spans="1:5" x14ac:dyDescent="0.25">
      <c r="A96">
        <v>1022</v>
      </c>
      <c r="B96">
        <v>-10.4589844</v>
      </c>
      <c r="C96">
        <v>0</v>
      </c>
      <c r="D96">
        <f t="shared" si="2"/>
        <v>-21.558688508196258</v>
      </c>
      <c r="E96">
        <f t="shared" si="3"/>
        <v>11.099704108196258</v>
      </c>
    </row>
    <row r="97" spans="1:5" x14ac:dyDescent="0.25">
      <c r="A97">
        <v>1033</v>
      </c>
      <c r="B97">
        <v>-10.1953125</v>
      </c>
      <c r="C97">
        <v>26.3671875</v>
      </c>
      <c r="D97">
        <f t="shared" si="2"/>
        <v>-21.847221814909499</v>
      </c>
      <c r="E97">
        <f t="shared" si="3"/>
        <v>11.651909314909499</v>
      </c>
    </row>
    <row r="98" spans="1:5" x14ac:dyDescent="0.25">
      <c r="A98">
        <v>1043</v>
      </c>
      <c r="B98">
        <v>-9.9316405999999997</v>
      </c>
      <c r="C98">
        <v>26.3671875</v>
      </c>
      <c r="D98">
        <f t="shared" si="2"/>
        <v>-21.922186513755232</v>
      </c>
      <c r="E98">
        <f t="shared" si="3"/>
        <v>11.990545913755232</v>
      </c>
    </row>
    <row r="99" spans="1:5" x14ac:dyDescent="0.25">
      <c r="A99">
        <v>1053</v>
      </c>
      <c r="B99">
        <v>-9.5800780999999997</v>
      </c>
      <c r="C99">
        <v>31.960228000000001</v>
      </c>
      <c r="D99">
        <f t="shared" si="2"/>
        <v>-21.818610211964288</v>
      </c>
      <c r="E99">
        <f t="shared" si="3"/>
        <v>12.238532111964288</v>
      </c>
    </row>
    <row r="100" spans="1:5" x14ac:dyDescent="0.25">
      <c r="A100">
        <v>1064</v>
      </c>
      <c r="B100">
        <v>-9.140625</v>
      </c>
      <c r="C100">
        <v>43.9453125</v>
      </c>
      <c r="D100">
        <f t="shared" si="2"/>
        <v>-21.500138786379967</v>
      </c>
      <c r="E100">
        <f t="shared" si="3"/>
        <v>12.359513786379967</v>
      </c>
    </row>
    <row r="101" spans="1:5" x14ac:dyDescent="0.25">
      <c r="A101">
        <v>1074</v>
      </c>
      <c r="B101">
        <v>-8.5253905999999997</v>
      </c>
      <c r="C101">
        <v>55.930396999999999</v>
      </c>
      <c r="D101">
        <f t="shared" si="2"/>
        <v>-21.027798165287038</v>
      </c>
      <c r="E101">
        <f t="shared" si="3"/>
        <v>12.502407565287038</v>
      </c>
    </row>
    <row r="102" spans="1:5" x14ac:dyDescent="0.25">
      <c r="A102">
        <v>1085</v>
      </c>
      <c r="B102">
        <v>-7.9101562000000003</v>
      </c>
      <c r="C102">
        <v>61.5234375</v>
      </c>
      <c r="D102">
        <f t="shared" si="2"/>
        <v>-20.312485577131987</v>
      </c>
      <c r="E102">
        <f t="shared" si="3"/>
        <v>12.402329377131988</v>
      </c>
    </row>
    <row r="103" spans="1:5" x14ac:dyDescent="0.25">
      <c r="A103">
        <v>1095</v>
      </c>
      <c r="B103">
        <v>-7.2949219000000003</v>
      </c>
      <c r="C103">
        <v>55.930396999999999</v>
      </c>
      <c r="D103">
        <f t="shared" si="2"/>
        <v>-19.490539272832809</v>
      </c>
      <c r="E103">
        <f t="shared" si="3"/>
        <v>12.195617372832809</v>
      </c>
    </row>
    <row r="104" spans="1:5" x14ac:dyDescent="0.25">
      <c r="A104">
        <v>1106</v>
      </c>
      <c r="B104">
        <v>-6.5917969000000003</v>
      </c>
      <c r="C104">
        <v>70.3125</v>
      </c>
      <c r="D104">
        <f t="shared" si="2"/>
        <v>-18.406399446521139</v>
      </c>
      <c r="E104">
        <f t="shared" si="3"/>
        <v>11.814602546521138</v>
      </c>
    </row>
    <row r="105" spans="1:5" x14ac:dyDescent="0.25">
      <c r="A105">
        <v>1116</v>
      </c>
      <c r="B105">
        <v>-5.8007812000000003</v>
      </c>
      <c r="C105">
        <v>79.1015625</v>
      </c>
      <c r="D105">
        <f t="shared" si="2"/>
        <v>-17.266379243987952</v>
      </c>
      <c r="E105">
        <f t="shared" si="3"/>
        <v>11.465598043987953</v>
      </c>
    </row>
    <row r="106" spans="1:5" x14ac:dyDescent="0.25">
      <c r="A106">
        <v>1126</v>
      </c>
      <c r="B106">
        <v>-5.0097655999999997</v>
      </c>
      <c r="C106">
        <v>71.910514800000001</v>
      </c>
      <c r="D106">
        <f t="shared" si="2"/>
        <v>-15.989274764182364</v>
      </c>
      <c r="E106">
        <f t="shared" si="3"/>
        <v>10.979509164182364</v>
      </c>
    </row>
    <row r="107" spans="1:5" x14ac:dyDescent="0.25">
      <c r="A107">
        <v>1137</v>
      </c>
      <c r="B107">
        <v>-4.1308594000000003</v>
      </c>
      <c r="C107">
        <v>87.890625</v>
      </c>
      <c r="D107">
        <f t="shared" si="2"/>
        <v>-14.439038891834578</v>
      </c>
      <c r="E107">
        <f t="shared" si="3"/>
        <v>10.308179491834577</v>
      </c>
    </row>
    <row r="108" spans="1:5" x14ac:dyDescent="0.25">
      <c r="A108">
        <v>1147</v>
      </c>
      <c r="B108">
        <v>-3.3398438000000001</v>
      </c>
      <c r="C108">
        <v>71.910514800000001</v>
      </c>
      <c r="D108">
        <f t="shared" si="2"/>
        <v>-12.910373050061645</v>
      </c>
      <c r="E108">
        <f t="shared" si="3"/>
        <v>9.5705292500616448</v>
      </c>
    </row>
    <row r="109" spans="1:5" x14ac:dyDescent="0.25">
      <c r="A109">
        <v>1158</v>
      </c>
      <c r="B109">
        <v>-2.4609375</v>
      </c>
      <c r="C109">
        <v>87.890625</v>
      </c>
      <c r="D109">
        <f t="shared" si="2"/>
        <v>-11.113273152437184</v>
      </c>
      <c r="E109">
        <f t="shared" si="3"/>
        <v>8.6523356524371842</v>
      </c>
    </row>
    <row r="110" spans="1:5" x14ac:dyDescent="0.25">
      <c r="A110">
        <v>1168</v>
      </c>
      <c r="B110">
        <v>-1.5820312000000001</v>
      </c>
      <c r="C110">
        <v>79.900566100000006</v>
      </c>
      <c r="D110">
        <f t="shared" si="2"/>
        <v>-9.3892227740264751</v>
      </c>
      <c r="E110">
        <f t="shared" si="3"/>
        <v>7.8071915740264748</v>
      </c>
    </row>
    <row r="111" spans="1:5" x14ac:dyDescent="0.25">
      <c r="A111">
        <v>1179</v>
      </c>
      <c r="B111">
        <v>-0.703125</v>
      </c>
      <c r="C111">
        <v>87.890625</v>
      </c>
      <c r="D111">
        <f t="shared" si="2"/>
        <v>-7.4109979717450392</v>
      </c>
      <c r="E111">
        <f t="shared" si="3"/>
        <v>6.7078729717450392</v>
      </c>
    </row>
    <row r="112" spans="1:5" x14ac:dyDescent="0.25">
      <c r="A112">
        <v>1189</v>
      </c>
      <c r="B112">
        <v>8.7890599999999999E-2</v>
      </c>
      <c r="C112">
        <v>79.1015625</v>
      </c>
      <c r="D112">
        <f t="shared" si="2"/>
        <v>-5.5543735584909948</v>
      </c>
      <c r="E112">
        <f t="shared" si="3"/>
        <v>5.6422641584909945</v>
      </c>
    </row>
    <row r="113" spans="1:5" x14ac:dyDescent="0.25">
      <c r="A113">
        <v>1199</v>
      </c>
      <c r="B113">
        <v>0.87890619999999997</v>
      </c>
      <c r="C113">
        <v>71.910514800000001</v>
      </c>
      <c r="D113">
        <f t="shared" si="2"/>
        <v>-3.658047520497449</v>
      </c>
      <c r="E113">
        <f t="shared" si="3"/>
        <v>4.5369537204974488</v>
      </c>
    </row>
    <row r="114" spans="1:5" x14ac:dyDescent="0.25">
      <c r="A114">
        <v>1210</v>
      </c>
      <c r="B114">
        <v>1.7578125</v>
      </c>
      <c r="C114">
        <v>87.890625</v>
      </c>
      <c r="D114">
        <f t="shared" si="2"/>
        <v>-1.5447883987780484</v>
      </c>
      <c r="E114">
        <f t="shared" si="3"/>
        <v>3.3026008987780484</v>
      </c>
    </row>
    <row r="115" spans="1:5" x14ac:dyDescent="0.25">
      <c r="A115">
        <v>1220</v>
      </c>
      <c r="B115">
        <v>2.5488281000000002</v>
      </c>
      <c r="C115">
        <v>71.910514800000001</v>
      </c>
      <c r="D115">
        <f t="shared" si="2"/>
        <v>0.38414493965268365</v>
      </c>
      <c r="E115">
        <f t="shared" si="3"/>
        <v>2.1646831603473164</v>
      </c>
    </row>
    <row r="116" spans="1:5" x14ac:dyDescent="0.25">
      <c r="A116">
        <v>1231</v>
      </c>
      <c r="B116">
        <v>3.2519531000000002</v>
      </c>
      <c r="C116">
        <v>70.3125</v>
      </c>
      <c r="D116">
        <f t="shared" si="2"/>
        <v>2.4951860201542995</v>
      </c>
      <c r="E116">
        <f t="shared" si="3"/>
        <v>0.75676707984570069</v>
      </c>
    </row>
    <row r="117" spans="1:5" x14ac:dyDescent="0.25">
      <c r="A117">
        <v>1241</v>
      </c>
      <c r="B117">
        <v>3.9550781000000002</v>
      </c>
      <c r="C117">
        <v>63.9204559</v>
      </c>
      <c r="D117">
        <f t="shared" si="2"/>
        <v>4.3876026295496109</v>
      </c>
      <c r="E117">
        <f t="shared" si="3"/>
        <v>-0.43252452954961074</v>
      </c>
    </row>
    <row r="118" spans="1:5" x14ac:dyDescent="0.25">
      <c r="A118">
        <v>1252</v>
      </c>
      <c r="B118">
        <v>4.6582030999999997</v>
      </c>
      <c r="C118">
        <v>70.3125</v>
      </c>
      <c r="D118">
        <f t="shared" si="2"/>
        <v>6.4210102518447707</v>
      </c>
      <c r="E118">
        <f t="shared" si="3"/>
        <v>-1.762807151844771</v>
      </c>
    </row>
    <row r="119" spans="1:5" x14ac:dyDescent="0.25">
      <c r="A119">
        <v>1262</v>
      </c>
      <c r="B119">
        <v>5.4492187999999997</v>
      </c>
      <c r="C119">
        <v>79.1015625</v>
      </c>
      <c r="D119">
        <f t="shared" si="2"/>
        <v>8.2095185430055455</v>
      </c>
      <c r="E119">
        <f t="shared" si="3"/>
        <v>-2.7602997430055458</v>
      </c>
    </row>
    <row r="120" spans="1:5" x14ac:dyDescent="0.25">
      <c r="A120">
        <v>1272</v>
      </c>
      <c r="B120">
        <v>6.1523437999999997</v>
      </c>
      <c r="C120">
        <v>63.9204559</v>
      </c>
      <c r="D120">
        <f t="shared" si="2"/>
        <v>9.9259710077544128</v>
      </c>
      <c r="E120">
        <f t="shared" si="3"/>
        <v>-3.7736272077544131</v>
      </c>
    </row>
    <row r="121" spans="1:5" x14ac:dyDescent="0.25">
      <c r="A121">
        <v>1283</v>
      </c>
      <c r="B121">
        <v>6.9433594000000003</v>
      </c>
      <c r="C121">
        <v>79.1015625</v>
      </c>
      <c r="D121">
        <f t="shared" si="2"/>
        <v>11.714455847127867</v>
      </c>
      <c r="E121">
        <f t="shared" si="3"/>
        <v>-4.7710964471278672</v>
      </c>
    </row>
    <row r="122" spans="1:5" x14ac:dyDescent="0.25">
      <c r="A122">
        <v>1293</v>
      </c>
      <c r="B122">
        <v>7.8222655999999997</v>
      </c>
      <c r="C122">
        <v>79.900566100000006</v>
      </c>
      <c r="D122">
        <f t="shared" si="2"/>
        <v>13.235721480388852</v>
      </c>
      <c r="E122">
        <f t="shared" si="3"/>
        <v>-5.4134558803888524</v>
      </c>
    </row>
    <row r="123" spans="1:5" x14ac:dyDescent="0.25">
      <c r="A123">
        <v>1304</v>
      </c>
      <c r="B123">
        <v>8.7890625</v>
      </c>
      <c r="C123">
        <v>96.6796875</v>
      </c>
      <c r="D123">
        <f t="shared" si="2"/>
        <v>14.779141546583199</v>
      </c>
      <c r="E123">
        <f t="shared" si="3"/>
        <v>-5.9900790465831992</v>
      </c>
    </row>
    <row r="124" spans="1:5" x14ac:dyDescent="0.25">
      <c r="A124">
        <v>1314</v>
      </c>
      <c r="B124">
        <v>9.84375</v>
      </c>
      <c r="C124">
        <v>95.880683899999994</v>
      </c>
      <c r="D124">
        <f t="shared" si="2"/>
        <v>16.052071961347128</v>
      </c>
      <c r="E124">
        <f t="shared" si="3"/>
        <v>-6.2083219613471279</v>
      </c>
    </row>
    <row r="125" spans="1:5" x14ac:dyDescent="0.25">
      <c r="A125">
        <v>1325</v>
      </c>
      <c r="B125">
        <v>11.074218800000001</v>
      </c>
      <c r="C125">
        <v>123.046875</v>
      </c>
      <c r="D125">
        <f t="shared" si="2"/>
        <v>17.296795866167244</v>
      </c>
      <c r="E125">
        <f t="shared" si="3"/>
        <v>-6.2225770661672435</v>
      </c>
    </row>
    <row r="126" spans="1:5" x14ac:dyDescent="0.25">
      <c r="A126">
        <v>1335</v>
      </c>
      <c r="B126">
        <v>12.3046875</v>
      </c>
      <c r="C126">
        <v>123.046875</v>
      </c>
      <c r="D126">
        <f t="shared" si="2"/>
        <v>18.277444714083568</v>
      </c>
      <c r="E126">
        <f t="shared" si="3"/>
        <v>-5.9727572140835683</v>
      </c>
    </row>
    <row r="127" spans="1:5" x14ac:dyDescent="0.25">
      <c r="A127">
        <v>1345</v>
      </c>
      <c r="B127">
        <v>13.7109375</v>
      </c>
      <c r="C127">
        <v>127.84091189999999</v>
      </c>
      <c r="D127">
        <f t="shared" si="2"/>
        <v>19.10652702767894</v>
      </c>
      <c r="E127">
        <f t="shared" si="3"/>
        <v>-5.3955895276789398</v>
      </c>
    </row>
    <row r="128" spans="1:5" x14ac:dyDescent="0.25">
      <c r="A128">
        <v>1356</v>
      </c>
      <c r="B128">
        <v>15.2050781</v>
      </c>
      <c r="C128">
        <v>149.4140625</v>
      </c>
      <c r="D128">
        <f t="shared" si="2"/>
        <v>19.835981807717019</v>
      </c>
      <c r="E128">
        <f t="shared" si="3"/>
        <v>-4.6309037077170192</v>
      </c>
    </row>
    <row r="129" spans="1:5" x14ac:dyDescent="0.25">
      <c r="A129">
        <v>1366</v>
      </c>
      <c r="B129">
        <v>16.875</v>
      </c>
      <c r="C129">
        <v>151.81108090000001</v>
      </c>
      <c r="D129">
        <f t="shared" si="2"/>
        <v>20.327834651250328</v>
      </c>
      <c r="E129">
        <f t="shared" si="3"/>
        <v>-3.4528346512503276</v>
      </c>
    </row>
    <row r="130" spans="1:5" x14ac:dyDescent="0.25">
      <c r="A130">
        <v>1377</v>
      </c>
      <c r="B130">
        <v>18.369140600000001</v>
      </c>
      <c r="C130">
        <v>149.4140625</v>
      </c>
      <c r="D130">
        <f t="shared" si="2"/>
        <v>20.676121199859573</v>
      </c>
      <c r="E130">
        <f t="shared" si="3"/>
        <v>-2.3069805998595712</v>
      </c>
    </row>
    <row r="131" spans="1:5" x14ac:dyDescent="0.25">
      <c r="A131">
        <v>1387</v>
      </c>
      <c r="B131">
        <v>19.951171899999999</v>
      </c>
      <c r="C131">
        <v>143.8210297</v>
      </c>
      <c r="D131">
        <f t="shared" ref="D131:D194" si="4">$H$2*EXP(-$G$17*$G$20*A131/1000)*COS($G$9*A131/1000)</f>
        <v>20.815256721345769</v>
      </c>
      <c r="E131">
        <f t="shared" ref="E131:E194" si="5">B131-D131</f>
        <v>-0.86408482134577014</v>
      </c>
    </row>
    <row r="132" spans="1:5" x14ac:dyDescent="0.25">
      <c r="A132">
        <v>1398</v>
      </c>
      <c r="B132">
        <v>21.4453125</v>
      </c>
      <c r="C132">
        <v>149.4140625</v>
      </c>
      <c r="D132">
        <f t="shared" si="4"/>
        <v>20.772288770271743</v>
      </c>
      <c r="E132">
        <f t="shared" si="5"/>
        <v>0.67302372972825708</v>
      </c>
    </row>
    <row r="133" spans="1:5" x14ac:dyDescent="0.25">
      <c r="A133">
        <v>1408</v>
      </c>
      <c r="B133">
        <v>22.675781199999999</v>
      </c>
      <c r="C133">
        <v>123.046875</v>
      </c>
      <c r="D133">
        <f t="shared" si="4"/>
        <v>20.55591780508313</v>
      </c>
      <c r="E133">
        <f t="shared" si="5"/>
        <v>2.1198633949168695</v>
      </c>
    </row>
    <row r="134" spans="1:5" x14ac:dyDescent="0.25">
      <c r="A134">
        <v>1418</v>
      </c>
      <c r="B134">
        <v>23.642578100000001</v>
      </c>
      <c r="C134">
        <v>87.890625</v>
      </c>
      <c r="D134">
        <f t="shared" si="4"/>
        <v>20.172979086016504</v>
      </c>
      <c r="E134">
        <f t="shared" si="5"/>
        <v>3.4695990139834976</v>
      </c>
    </row>
    <row r="135" spans="1:5" x14ac:dyDescent="0.25">
      <c r="A135">
        <v>1439</v>
      </c>
      <c r="B135">
        <v>24.169921899999999</v>
      </c>
      <c r="C135">
        <v>0</v>
      </c>
      <c r="D135">
        <f t="shared" si="4"/>
        <v>18.844280551116345</v>
      </c>
      <c r="E135">
        <f t="shared" si="5"/>
        <v>5.3256413488836536</v>
      </c>
    </row>
    <row r="136" spans="1:5" x14ac:dyDescent="0.25">
      <c r="A136">
        <v>1450</v>
      </c>
      <c r="B136">
        <v>23.642578100000001</v>
      </c>
      <c r="C136">
        <v>-52.734375</v>
      </c>
      <c r="D136">
        <f t="shared" si="4"/>
        <v>17.878603582713154</v>
      </c>
      <c r="E136">
        <f t="shared" si="5"/>
        <v>5.7639745172868473</v>
      </c>
    </row>
    <row r="137" spans="1:5" x14ac:dyDescent="0.25">
      <c r="A137">
        <v>1460</v>
      </c>
      <c r="B137">
        <v>22.8515625</v>
      </c>
      <c r="C137">
        <v>-71.910514800000001</v>
      </c>
      <c r="D137">
        <f t="shared" si="4"/>
        <v>16.850481847456091</v>
      </c>
      <c r="E137">
        <f t="shared" si="5"/>
        <v>6.0010806525439087</v>
      </c>
    </row>
    <row r="138" spans="1:5" x14ac:dyDescent="0.25">
      <c r="A138">
        <v>1471</v>
      </c>
      <c r="B138">
        <v>21.884765600000001</v>
      </c>
      <c r="C138">
        <v>-96.6796875</v>
      </c>
      <c r="D138">
        <f t="shared" si="4"/>
        <v>15.565111960413885</v>
      </c>
      <c r="E138">
        <f t="shared" si="5"/>
        <v>6.3196536395861163</v>
      </c>
    </row>
    <row r="139" spans="1:5" x14ac:dyDescent="0.25">
      <c r="A139">
        <v>1481</v>
      </c>
      <c r="B139">
        <v>20.654296899999999</v>
      </c>
      <c r="C139">
        <v>-123.046875</v>
      </c>
      <c r="D139">
        <f t="shared" si="4"/>
        <v>14.266937916574188</v>
      </c>
      <c r="E139">
        <f t="shared" si="5"/>
        <v>6.3873589834258109</v>
      </c>
    </row>
    <row r="140" spans="1:5" x14ac:dyDescent="0.25">
      <c r="A140">
        <v>1491</v>
      </c>
      <c r="B140">
        <v>19.160156199999999</v>
      </c>
      <c r="C140">
        <v>-135.83096309999999</v>
      </c>
      <c r="D140">
        <f t="shared" si="4"/>
        <v>12.856544403999491</v>
      </c>
      <c r="E140">
        <f t="shared" si="5"/>
        <v>6.3036117960005082</v>
      </c>
    </row>
    <row r="141" spans="1:5" x14ac:dyDescent="0.25">
      <c r="A141">
        <v>1502</v>
      </c>
      <c r="B141">
        <v>17.314453100000001</v>
      </c>
      <c r="C141">
        <v>-184.5703125</v>
      </c>
      <c r="D141">
        <f t="shared" si="4"/>
        <v>11.189609536055462</v>
      </c>
      <c r="E141">
        <f t="shared" si="5"/>
        <v>6.1248435639445393</v>
      </c>
    </row>
    <row r="142" spans="1:5" x14ac:dyDescent="0.25">
      <c r="A142">
        <v>1512</v>
      </c>
      <c r="B142">
        <v>15.0292969</v>
      </c>
      <c r="C142">
        <v>-207.7414703</v>
      </c>
      <c r="D142">
        <f t="shared" si="4"/>
        <v>9.5829060492528466</v>
      </c>
      <c r="E142">
        <f t="shared" si="5"/>
        <v>5.4463908507471537</v>
      </c>
    </row>
    <row r="143" spans="1:5" x14ac:dyDescent="0.25">
      <c r="A143">
        <v>1523</v>
      </c>
      <c r="B143">
        <v>12.3046875</v>
      </c>
      <c r="C143">
        <v>-272.4609375</v>
      </c>
      <c r="D143">
        <f t="shared" si="4"/>
        <v>7.7315070783605497</v>
      </c>
      <c r="E143">
        <f t="shared" si="5"/>
        <v>4.5731804216394503</v>
      </c>
    </row>
    <row r="144" spans="1:5" x14ac:dyDescent="0.25">
      <c r="A144">
        <v>1533</v>
      </c>
      <c r="B144">
        <v>9.140625</v>
      </c>
      <c r="C144">
        <v>-316.40625</v>
      </c>
      <c r="D144">
        <f t="shared" si="4"/>
        <v>5.9871169490698639</v>
      </c>
      <c r="E144">
        <f t="shared" si="5"/>
        <v>3.1535080509301361</v>
      </c>
    </row>
    <row r="145" spans="1:5" x14ac:dyDescent="0.25">
      <c r="A145">
        <v>1544</v>
      </c>
      <c r="B145">
        <v>5.625</v>
      </c>
      <c r="C145">
        <v>-319.60226440000002</v>
      </c>
      <c r="D145">
        <f t="shared" si="4"/>
        <v>4.0185470767679323</v>
      </c>
      <c r="E145">
        <f t="shared" si="5"/>
        <v>1.6064529232320677</v>
      </c>
    </row>
    <row r="146" spans="1:5" x14ac:dyDescent="0.25">
      <c r="A146">
        <v>1554</v>
      </c>
      <c r="B146">
        <v>1.7578125</v>
      </c>
      <c r="C146">
        <v>-386.71875</v>
      </c>
      <c r="D146">
        <f t="shared" si="4"/>
        <v>2.1996505860614399</v>
      </c>
      <c r="E146">
        <f t="shared" si="5"/>
        <v>-0.44183808606143993</v>
      </c>
    </row>
    <row r="147" spans="1:5" x14ac:dyDescent="0.25">
      <c r="A147">
        <v>1564</v>
      </c>
      <c r="B147">
        <v>-1.7578125</v>
      </c>
      <c r="C147">
        <v>-319.60226440000002</v>
      </c>
      <c r="D147">
        <f t="shared" si="4"/>
        <v>0.36822917508363906</v>
      </c>
      <c r="E147">
        <f t="shared" si="5"/>
        <v>-2.1260416750836391</v>
      </c>
    </row>
    <row r="148" spans="1:5" x14ac:dyDescent="0.25">
      <c r="A148">
        <v>1575</v>
      </c>
      <c r="B148">
        <v>-3.9550781000000002</v>
      </c>
      <c r="C148">
        <v>-219.7265625</v>
      </c>
      <c r="D148">
        <f t="shared" si="4"/>
        <v>-1.6429780165686418</v>
      </c>
      <c r="E148">
        <f t="shared" si="5"/>
        <v>-2.3121000834313583</v>
      </c>
    </row>
    <row r="149" spans="1:5" x14ac:dyDescent="0.25">
      <c r="A149">
        <v>1585</v>
      </c>
      <c r="B149">
        <v>-4.0429687999999997</v>
      </c>
      <c r="C149">
        <v>-7.9900570000000002</v>
      </c>
      <c r="D149">
        <f t="shared" si="4"/>
        <v>-3.4521707445920979</v>
      </c>
      <c r="E149">
        <f t="shared" si="5"/>
        <v>-0.59079805540790176</v>
      </c>
    </row>
    <row r="150" spans="1:5" x14ac:dyDescent="0.25">
      <c r="A150">
        <v>1596</v>
      </c>
      <c r="B150">
        <v>-4.7460937999999997</v>
      </c>
      <c r="C150">
        <v>-70.3125</v>
      </c>
      <c r="D150">
        <f t="shared" si="4"/>
        <v>-5.4031274619012022</v>
      </c>
      <c r="E150">
        <f t="shared" si="5"/>
        <v>0.65703366190120249</v>
      </c>
    </row>
    <row r="151" spans="1:5" x14ac:dyDescent="0.25">
      <c r="A151">
        <v>1606</v>
      </c>
      <c r="B151">
        <v>-5.8007812000000003</v>
      </c>
      <c r="C151">
        <v>-105.46875</v>
      </c>
      <c r="D151">
        <f t="shared" si="4"/>
        <v>-7.1255851719052572</v>
      </c>
      <c r="E151">
        <f t="shared" si="5"/>
        <v>1.3248039719052569</v>
      </c>
    </row>
    <row r="152" spans="1:5" x14ac:dyDescent="0.25">
      <c r="A152">
        <v>1616</v>
      </c>
      <c r="B152">
        <v>-6.4160155999999997</v>
      </c>
      <c r="C152">
        <v>-55.930396999999999</v>
      </c>
      <c r="D152">
        <f t="shared" si="4"/>
        <v>-8.7849989161146649</v>
      </c>
      <c r="E152">
        <f t="shared" si="5"/>
        <v>2.3689833161146652</v>
      </c>
    </row>
    <row r="153" spans="1:5" x14ac:dyDescent="0.25">
      <c r="A153">
        <v>1627</v>
      </c>
      <c r="B153">
        <v>-7.1191405999999997</v>
      </c>
      <c r="C153">
        <v>-70.3125</v>
      </c>
      <c r="D153">
        <f t="shared" si="4"/>
        <v>-10.521669548467345</v>
      </c>
      <c r="E153">
        <f t="shared" si="5"/>
        <v>3.4025289484673458</v>
      </c>
    </row>
    <row r="154" spans="1:5" x14ac:dyDescent="0.25">
      <c r="A154">
        <v>1637</v>
      </c>
      <c r="B154">
        <v>-7.6464844000000003</v>
      </c>
      <c r="C154">
        <v>-47.9403419</v>
      </c>
      <c r="D154">
        <f t="shared" si="4"/>
        <v>-12.006151653506546</v>
      </c>
      <c r="E154">
        <f t="shared" si="5"/>
        <v>4.3596672535065455</v>
      </c>
    </row>
    <row r="155" spans="1:5" x14ac:dyDescent="0.25">
      <c r="A155">
        <v>1648</v>
      </c>
      <c r="B155">
        <v>-8.2617188000000006</v>
      </c>
      <c r="C155">
        <v>-61.5234375</v>
      </c>
      <c r="D155">
        <f t="shared" si="4"/>
        <v>-13.520794973797065</v>
      </c>
      <c r="E155">
        <f t="shared" si="5"/>
        <v>5.2590761737970642</v>
      </c>
    </row>
    <row r="156" spans="1:5" x14ac:dyDescent="0.25">
      <c r="A156">
        <v>1658</v>
      </c>
      <c r="B156">
        <v>-8.7011719000000003</v>
      </c>
      <c r="C156">
        <v>-39.9502831</v>
      </c>
      <c r="D156">
        <f t="shared" si="4"/>
        <v>-14.778386038219887</v>
      </c>
      <c r="E156">
        <f t="shared" si="5"/>
        <v>6.0772141382198868</v>
      </c>
    </row>
    <row r="157" spans="1:5" x14ac:dyDescent="0.25">
      <c r="A157">
        <v>1669</v>
      </c>
      <c r="B157">
        <v>-9.140625</v>
      </c>
      <c r="C157">
        <v>-43.9453125</v>
      </c>
      <c r="D157">
        <f t="shared" si="4"/>
        <v>-16.018256341408051</v>
      </c>
      <c r="E157">
        <f t="shared" si="5"/>
        <v>6.8776313414080512</v>
      </c>
    </row>
    <row r="158" spans="1:5" x14ac:dyDescent="0.25">
      <c r="A158">
        <v>1679</v>
      </c>
      <c r="B158">
        <v>-9.4042969000000003</v>
      </c>
      <c r="C158">
        <v>-26.3671875</v>
      </c>
      <c r="D158">
        <f t="shared" si="4"/>
        <v>-17.005425429037508</v>
      </c>
      <c r="E158">
        <f t="shared" si="5"/>
        <v>7.6011285290375081</v>
      </c>
    </row>
    <row r="159" spans="1:5" x14ac:dyDescent="0.25">
      <c r="A159">
        <v>1689</v>
      </c>
      <c r="B159">
        <v>-9.6679688000000006</v>
      </c>
      <c r="C159">
        <v>-23.970171000000001</v>
      </c>
      <c r="D159">
        <f t="shared" si="4"/>
        <v>-17.851355619865448</v>
      </c>
      <c r="E159">
        <f t="shared" si="5"/>
        <v>8.1833868198654471</v>
      </c>
    </row>
    <row r="160" spans="1:5" x14ac:dyDescent="0.25">
      <c r="A160">
        <v>1700</v>
      </c>
      <c r="B160">
        <v>-9.7558594000000003</v>
      </c>
      <c r="C160">
        <v>-8.7890625</v>
      </c>
      <c r="D160">
        <f t="shared" si="4"/>
        <v>-18.611069087841507</v>
      </c>
      <c r="E160">
        <f t="shared" si="5"/>
        <v>8.8552096878415067</v>
      </c>
    </row>
    <row r="161" spans="1:5" x14ac:dyDescent="0.25">
      <c r="A161">
        <v>1710</v>
      </c>
      <c r="B161">
        <v>-9.84375</v>
      </c>
      <c r="C161">
        <v>-7.9900570000000002</v>
      </c>
      <c r="D161">
        <f t="shared" si="4"/>
        <v>-19.140814585177331</v>
      </c>
      <c r="E161">
        <f t="shared" si="5"/>
        <v>9.2970645851773313</v>
      </c>
    </row>
    <row r="162" spans="1:5" x14ac:dyDescent="0.25">
      <c r="A162">
        <v>1721</v>
      </c>
      <c r="B162">
        <v>-9.7558594000000003</v>
      </c>
      <c r="C162">
        <v>8.7890625</v>
      </c>
      <c r="D162">
        <f t="shared" si="4"/>
        <v>-19.541790682007196</v>
      </c>
      <c r="E162">
        <f t="shared" si="5"/>
        <v>9.785931282007196</v>
      </c>
    </row>
    <row r="163" spans="1:5" x14ac:dyDescent="0.25">
      <c r="A163">
        <v>1731</v>
      </c>
      <c r="B163">
        <v>-9.6679688000000006</v>
      </c>
      <c r="C163">
        <v>7.9900570000000002</v>
      </c>
      <c r="D163">
        <f t="shared" si="4"/>
        <v>-19.738379496211358</v>
      </c>
      <c r="E163">
        <f t="shared" si="5"/>
        <v>10.070410696211358</v>
      </c>
    </row>
    <row r="164" spans="1:5" x14ac:dyDescent="0.25">
      <c r="A164">
        <v>1742</v>
      </c>
      <c r="B164">
        <v>-9.4042969000000003</v>
      </c>
      <c r="C164">
        <v>26.3671875</v>
      </c>
      <c r="D164">
        <f t="shared" si="4"/>
        <v>-19.768510535762921</v>
      </c>
      <c r="E164">
        <f t="shared" si="5"/>
        <v>10.364213635762921</v>
      </c>
    </row>
    <row r="165" spans="1:5" x14ac:dyDescent="0.25">
      <c r="A165">
        <v>1752</v>
      </c>
      <c r="B165">
        <v>-9.0527344000000003</v>
      </c>
      <c r="C165">
        <v>35.15625</v>
      </c>
      <c r="D165">
        <f t="shared" si="4"/>
        <v>-19.626979630041923</v>
      </c>
      <c r="E165">
        <f t="shared" si="5"/>
        <v>10.574245230041923</v>
      </c>
    </row>
    <row r="166" spans="1:5" x14ac:dyDescent="0.25">
      <c r="A166">
        <v>1762</v>
      </c>
      <c r="B166">
        <v>-8.6132811999999994</v>
      </c>
      <c r="C166">
        <v>39.9502831</v>
      </c>
      <c r="D166">
        <f t="shared" si="4"/>
        <v>-19.326216302584591</v>
      </c>
      <c r="E166">
        <f t="shared" si="5"/>
        <v>10.712935102584591</v>
      </c>
    </row>
    <row r="167" spans="1:5" x14ac:dyDescent="0.25">
      <c r="A167">
        <v>1773</v>
      </c>
      <c r="B167">
        <v>-8.1738280999999997</v>
      </c>
      <c r="C167">
        <v>43.9453125</v>
      </c>
      <c r="D167">
        <f t="shared" si="4"/>
        <v>-18.814981742990145</v>
      </c>
      <c r="E167">
        <f t="shared" si="5"/>
        <v>10.641153642990146</v>
      </c>
    </row>
    <row r="168" spans="1:5" x14ac:dyDescent="0.25">
      <c r="A168">
        <v>1783</v>
      </c>
      <c r="B168">
        <v>-7.6464844000000003</v>
      </c>
      <c r="C168">
        <v>47.9403419</v>
      </c>
      <c r="D168">
        <f t="shared" si="4"/>
        <v>-18.190829296334194</v>
      </c>
      <c r="E168">
        <f t="shared" si="5"/>
        <v>10.544344896334193</v>
      </c>
    </row>
    <row r="169" spans="1:5" x14ac:dyDescent="0.25">
      <c r="A169">
        <v>1794</v>
      </c>
      <c r="B169">
        <v>-7.03125</v>
      </c>
      <c r="C169">
        <v>61.5234375</v>
      </c>
      <c r="D169">
        <f t="shared" si="4"/>
        <v>-17.335733738681178</v>
      </c>
      <c r="E169">
        <f t="shared" si="5"/>
        <v>10.304483738681178</v>
      </c>
    </row>
    <row r="170" spans="1:5" x14ac:dyDescent="0.25">
      <c r="A170">
        <v>1804</v>
      </c>
      <c r="B170">
        <v>-6.4160155999999997</v>
      </c>
      <c r="C170">
        <v>55.930396999999999</v>
      </c>
      <c r="D170">
        <f t="shared" si="4"/>
        <v>-16.412494427988406</v>
      </c>
      <c r="E170">
        <f t="shared" si="5"/>
        <v>9.9964788279884065</v>
      </c>
    </row>
    <row r="171" spans="1:5" x14ac:dyDescent="0.25">
      <c r="A171">
        <v>1815</v>
      </c>
      <c r="B171">
        <v>-5.7128905999999997</v>
      </c>
      <c r="C171">
        <v>70.3125</v>
      </c>
      <c r="D171">
        <f t="shared" si="4"/>
        <v>-15.246218563593384</v>
      </c>
      <c r="E171">
        <f t="shared" si="5"/>
        <v>9.5333279635933845</v>
      </c>
    </row>
    <row r="172" spans="1:5" x14ac:dyDescent="0.25">
      <c r="A172">
        <v>1825</v>
      </c>
      <c r="B172">
        <v>-5.0097655999999997</v>
      </c>
      <c r="C172">
        <v>70.3125</v>
      </c>
      <c r="D172">
        <f t="shared" si="4"/>
        <v>-14.058730892715463</v>
      </c>
      <c r="E172">
        <f t="shared" si="5"/>
        <v>9.0489652927154633</v>
      </c>
    </row>
    <row r="173" spans="1:5" x14ac:dyDescent="0.25">
      <c r="A173">
        <v>1835</v>
      </c>
      <c r="B173">
        <v>-4.21875</v>
      </c>
      <c r="C173">
        <v>71.910514800000001</v>
      </c>
      <c r="D173">
        <f t="shared" si="4"/>
        <v>-12.76039072155147</v>
      </c>
      <c r="E173">
        <f t="shared" si="5"/>
        <v>8.5416407215514703</v>
      </c>
    </row>
    <row r="174" spans="1:5" x14ac:dyDescent="0.25">
      <c r="A174">
        <v>1846</v>
      </c>
      <c r="B174">
        <v>-3.4277343999999998</v>
      </c>
      <c r="C174">
        <v>79.1015625</v>
      </c>
      <c r="D174">
        <f t="shared" si="4"/>
        <v>-11.217200659517108</v>
      </c>
      <c r="E174">
        <f t="shared" si="5"/>
        <v>7.7894662595171074</v>
      </c>
    </row>
    <row r="175" spans="1:5" x14ac:dyDescent="0.25">
      <c r="A175">
        <v>1856</v>
      </c>
      <c r="B175">
        <v>-2.6367188000000001</v>
      </c>
      <c r="C175">
        <v>71.910514800000001</v>
      </c>
      <c r="D175">
        <f t="shared" si="4"/>
        <v>-9.7224402600315862</v>
      </c>
      <c r="E175">
        <f t="shared" si="5"/>
        <v>7.0857214600315857</v>
      </c>
    </row>
    <row r="176" spans="1:5" x14ac:dyDescent="0.25">
      <c r="A176">
        <v>1867</v>
      </c>
      <c r="B176">
        <v>-1.8457030999999999</v>
      </c>
      <c r="C176">
        <v>79.1015625</v>
      </c>
      <c r="D176">
        <f t="shared" si="4"/>
        <v>-7.9924516179017369</v>
      </c>
      <c r="E176">
        <f t="shared" si="5"/>
        <v>6.1467485179017372</v>
      </c>
    </row>
    <row r="177" spans="1:5" x14ac:dyDescent="0.25">
      <c r="A177">
        <v>1877</v>
      </c>
      <c r="B177">
        <v>-1.0546875</v>
      </c>
      <c r="C177">
        <v>71.910514800000001</v>
      </c>
      <c r="D177">
        <f t="shared" si="4"/>
        <v>-6.3558951903851604</v>
      </c>
      <c r="E177">
        <f t="shared" si="5"/>
        <v>5.3012076903851604</v>
      </c>
    </row>
    <row r="178" spans="1:5" x14ac:dyDescent="0.25">
      <c r="A178">
        <v>1888</v>
      </c>
      <c r="B178">
        <v>-0.26367190000000001</v>
      </c>
      <c r="C178">
        <v>79.1015625</v>
      </c>
      <c r="D178">
        <f t="shared" si="4"/>
        <v>-4.5020775275760858</v>
      </c>
      <c r="E178">
        <f t="shared" si="5"/>
        <v>4.2384056275760855</v>
      </c>
    </row>
    <row r="179" spans="1:5" x14ac:dyDescent="0.25">
      <c r="A179">
        <v>1898</v>
      </c>
      <c r="B179">
        <v>0.52734380000000003</v>
      </c>
      <c r="C179">
        <v>79.1015625</v>
      </c>
      <c r="D179">
        <f t="shared" si="4"/>
        <v>-2.7830777957484085</v>
      </c>
      <c r="E179">
        <f t="shared" si="5"/>
        <v>3.3104215957484087</v>
      </c>
    </row>
    <row r="180" spans="1:5" x14ac:dyDescent="0.25">
      <c r="A180">
        <v>1908</v>
      </c>
      <c r="B180">
        <v>1.3183594000000001</v>
      </c>
      <c r="C180">
        <v>71.910514800000001</v>
      </c>
      <c r="D180">
        <f t="shared" si="4"/>
        <v>-1.0465126287497637</v>
      </c>
      <c r="E180">
        <f t="shared" si="5"/>
        <v>2.3648720287497635</v>
      </c>
    </row>
    <row r="181" spans="1:5" x14ac:dyDescent="0.25">
      <c r="A181">
        <v>1919</v>
      </c>
      <c r="B181">
        <v>2.0214843999999998</v>
      </c>
      <c r="C181">
        <v>70.3125</v>
      </c>
      <c r="D181">
        <f t="shared" si="4"/>
        <v>0.86707617589919339</v>
      </c>
      <c r="E181">
        <f t="shared" si="5"/>
        <v>1.1544082241008065</v>
      </c>
    </row>
    <row r="182" spans="1:5" x14ac:dyDescent="0.25">
      <c r="A182">
        <v>1929</v>
      </c>
      <c r="B182">
        <v>2.7246093999999998</v>
      </c>
      <c r="C182">
        <v>63.9204559</v>
      </c>
      <c r="D182">
        <f t="shared" si="4"/>
        <v>2.5944017061380231</v>
      </c>
      <c r="E182">
        <f t="shared" si="5"/>
        <v>0.13020769386197673</v>
      </c>
    </row>
    <row r="183" spans="1:5" x14ac:dyDescent="0.25">
      <c r="A183">
        <v>1940</v>
      </c>
      <c r="B183">
        <v>3.4277343999999998</v>
      </c>
      <c r="C183">
        <v>70.3125</v>
      </c>
      <c r="D183">
        <f t="shared" si="4"/>
        <v>4.4636654036977124</v>
      </c>
      <c r="E183">
        <f t="shared" si="5"/>
        <v>-1.0359310036977125</v>
      </c>
    </row>
    <row r="184" spans="1:5" x14ac:dyDescent="0.25">
      <c r="A184">
        <v>1950</v>
      </c>
      <c r="B184">
        <v>4.1308594000000003</v>
      </c>
      <c r="C184">
        <v>63.9204559</v>
      </c>
      <c r="D184">
        <f t="shared" si="4"/>
        <v>6.1200897777749015</v>
      </c>
      <c r="E184">
        <f t="shared" si="5"/>
        <v>-1.9892303777749012</v>
      </c>
    </row>
    <row r="185" spans="1:5" x14ac:dyDescent="0.25">
      <c r="A185">
        <v>1961</v>
      </c>
      <c r="B185">
        <v>4.8339844000000003</v>
      </c>
      <c r="C185">
        <v>70.3125</v>
      </c>
      <c r="D185">
        <f t="shared" si="4"/>
        <v>7.8785123608924748</v>
      </c>
      <c r="E185">
        <f t="shared" si="5"/>
        <v>-3.0445279608924745</v>
      </c>
    </row>
    <row r="186" spans="1:5" x14ac:dyDescent="0.25">
      <c r="A186">
        <v>1971</v>
      </c>
      <c r="B186">
        <v>5.5371094000000003</v>
      </c>
      <c r="C186">
        <v>70.3125</v>
      </c>
      <c r="D186">
        <f t="shared" si="4"/>
        <v>9.4052889115914855</v>
      </c>
      <c r="E186">
        <f t="shared" si="5"/>
        <v>-3.8681795115914852</v>
      </c>
    </row>
    <row r="187" spans="1:5" x14ac:dyDescent="0.25">
      <c r="A187">
        <v>1981</v>
      </c>
      <c r="B187">
        <v>6.2402344000000003</v>
      </c>
      <c r="C187">
        <v>63.9204559</v>
      </c>
      <c r="D187">
        <f t="shared" si="4"/>
        <v>10.851055345201484</v>
      </c>
      <c r="E187">
        <f t="shared" si="5"/>
        <v>-4.6108209452014837</v>
      </c>
    </row>
    <row r="188" spans="1:5" x14ac:dyDescent="0.25">
      <c r="A188">
        <v>1992</v>
      </c>
      <c r="B188">
        <v>6.9433594000000003</v>
      </c>
      <c r="C188">
        <v>70.3125</v>
      </c>
      <c r="D188">
        <f t="shared" si="4"/>
        <v>12.334104287777226</v>
      </c>
      <c r="E188">
        <f t="shared" si="5"/>
        <v>-5.3907448877772257</v>
      </c>
    </row>
    <row r="189" spans="1:5" x14ac:dyDescent="0.25">
      <c r="A189">
        <v>2002</v>
      </c>
      <c r="B189">
        <v>7.734375</v>
      </c>
      <c r="C189">
        <v>71.910514800000001</v>
      </c>
      <c r="D189">
        <f t="shared" si="4"/>
        <v>13.573189702493812</v>
      </c>
      <c r="E189">
        <f t="shared" si="5"/>
        <v>-5.8388147024938117</v>
      </c>
    </row>
    <row r="190" spans="1:5" x14ac:dyDescent="0.25">
      <c r="A190">
        <v>2013</v>
      </c>
      <c r="B190">
        <v>8.6132811999999994</v>
      </c>
      <c r="C190">
        <v>87.890625</v>
      </c>
      <c r="D190">
        <f t="shared" si="4"/>
        <v>14.804091994595359</v>
      </c>
      <c r="E190">
        <f t="shared" si="5"/>
        <v>-6.1908107945953592</v>
      </c>
    </row>
    <row r="191" spans="1:5" x14ac:dyDescent="0.25">
      <c r="A191">
        <v>2023</v>
      </c>
      <c r="B191">
        <v>9.5800780999999997</v>
      </c>
      <c r="C191">
        <v>87.890625</v>
      </c>
      <c r="D191">
        <f t="shared" si="4"/>
        <v>15.793501636456741</v>
      </c>
      <c r="E191">
        <f t="shared" si="5"/>
        <v>-6.2134235364567409</v>
      </c>
    </row>
    <row r="192" spans="1:5" x14ac:dyDescent="0.25">
      <c r="A192">
        <v>2034</v>
      </c>
      <c r="B192">
        <v>10.6347656</v>
      </c>
      <c r="C192">
        <v>105.46875</v>
      </c>
      <c r="D192">
        <f t="shared" si="4"/>
        <v>16.729836208511372</v>
      </c>
      <c r="E192">
        <f t="shared" si="5"/>
        <v>-6.0950706085113726</v>
      </c>
    </row>
    <row r="193" spans="1:5" x14ac:dyDescent="0.25">
      <c r="A193">
        <v>2044</v>
      </c>
      <c r="B193">
        <v>11.8652344</v>
      </c>
      <c r="C193">
        <v>123.046875</v>
      </c>
      <c r="D193">
        <f t="shared" si="4"/>
        <v>17.435762440917539</v>
      </c>
      <c r="E193">
        <f t="shared" si="5"/>
        <v>-5.5705280409175391</v>
      </c>
    </row>
    <row r="194" spans="1:5" x14ac:dyDescent="0.25">
      <c r="A194">
        <v>2054</v>
      </c>
      <c r="B194">
        <v>13.0957031</v>
      </c>
      <c r="C194">
        <v>111.86079410000001</v>
      </c>
      <c r="D194">
        <f t="shared" si="4"/>
        <v>17.997779262197298</v>
      </c>
      <c r="E194">
        <f t="shared" si="5"/>
        <v>-4.9020761621972984</v>
      </c>
    </row>
    <row r="195" spans="1:5" x14ac:dyDescent="0.25">
      <c r="A195">
        <v>2065</v>
      </c>
      <c r="B195">
        <v>14.4140625</v>
      </c>
      <c r="C195">
        <v>131.8359375</v>
      </c>
      <c r="D195">
        <f t="shared" ref="D195:D258" si="6">$H$2*EXP(-$G$17*$G$20*A195/1000)*COS($G$9*A195/1000)</f>
        <v>18.444869251869505</v>
      </c>
      <c r="E195">
        <f t="shared" ref="E195:E258" si="7">B195-D195</f>
        <v>-4.0308067518695054</v>
      </c>
    </row>
    <row r="196" spans="1:5" x14ac:dyDescent="0.25">
      <c r="A196">
        <v>2075</v>
      </c>
      <c r="B196">
        <v>15.8203125</v>
      </c>
      <c r="C196">
        <v>127.84091189999999</v>
      </c>
      <c r="D196">
        <f t="shared" si="6"/>
        <v>18.69263079396881</v>
      </c>
      <c r="E196">
        <f t="shared" si="7"/>
        <v>-2.8723182939688101</v>
      </c>
    </row>
    <row r="197" spans="1:5" x14ac:dyDescent="0.25">
      <c r="A197">
        <v>2086</v>
      </c>
      <c r="B197">
        <v>17.138671899999999</v>
      </c>
      <c r="C197">
        <v>131.8359375</v>
      </c>
      <c r="D197">
        <f t="shared" si="6"/>
        <v>18.788683210457986</v>
      </c>
      <c r="E197">
        <f t="shared" si="7"/>
        <v>-1.6500113104579874</v>
      </c>
    </row>
    <row r="198" spans="1:5" x14ac:dyDescent="0.25">
      <c r="A198">
        <v>2096</v>
      </c>
      <c r="B198">
        <v>18.544921899999999</v>
      </c>
      <c r="C198">
        <v>127.84091189999999</v>
      </c>
      <c r="D198">
        <f t="shared" si="6"/>
        <v>18.715281052559213</v>
      </c>
      <c r="E198">
        <f t="shared" si="7"/>
        <v>-0.17035915255921452</v>
      </c>
    </row>
    <row r="199" spans="1:5" x14ac:dyDescent="0.25">
      <c r="A199">
        <v>2107</v>
      </c>
      <c r="B199">
        <v>19.6875</v>
      </c>
      <c r="C199">
        <v>114.2578125</v>
      </c>
      <c r="D199">
        <f t="shared" si="6"/>
        <v>18.459035731516941</v>
      </c>
      <c r="E199">
        <f t="shared" si="7"/>
        <v>1.2284642684830587</v>
      </c>
    </row>
    <row r="200" spans="1:5" x14ac:dyDescent="0.25">
      <c r="A200">
        <v>2117</v>
      </c>
      <c r="B200">
        <v>20.7421875</v>
      </c>
      <c r="C200">
        <v>105.46875</v>
      </c>
      <c r="D200">
        <f t="shared" si="6"/>
        <v>18.069079623910898</v>
      </c>
      <c r="E200">
        <f t="shared" si="7"/>
        <v>2.6731078760891016</v>
      </c>
    </row>
    <row r="201" spans="1:5" x14ac:dyDescent="0.25">
      <c r="A201">
        <v>2127</v>
      </c>
      <c r="B201">
        <v>21.4453125</v>
      </c>
      <c r="C201">
        <v>63.9204559</v>
      </c>
      <c r="D201">
        <f t="shared" si="6"/>
        <v>17.533296484001557</v>
      </c>
      <c r="E201">
        <f t="shared" si="7"/>
        <v>3.912016015998443</v>
      </c>
    </row>
    <row r="202" spans="1:5" x14ac:dyDescent="0.25">
      <c r="A202">
        <v>2148</v>
      </c>
      <c r="B202">
        <v>21.972656199999999</v>
      </c>
      <c r="C202">
        <v>0</v>
      </c>
      <c r="D202">
        <f t="shared" si="6"/>
        <v>15.956171516211983</v>
      </c>
      <c r="E202">
        <f t="shared" si="7"/>
        <v>6.0164846837880166</v>
      </c>
    </row>
    <row r="203" spans="1:5" x14ac:dyDescent="0.25">
      <c r="A203">
        <v>2159</v>
      </c>
      <c r="B203">
        <v>21.708984399999999</v>
      </c>
      <c r="C203">
        <v>-26.3671875</v>
      </c>
      <c r="D203">
        <f t="shared" si="6"/>
        <v>14.901788794903245</v>
      </c>
      <c r="E203">
        <f t="shared" si="7"/>
        <v>6.8071956050967533</v>
      </c>
    </row>
    <row r="204" spans="1:5" x14ac:dyDescent="0.25">
      <c r="A204">
        <v>2169</v>
      </c>
      <c r="B204">
        <v>21.09375</v>
      </c>
      <c r="C204">
        <v>-55.930396999999999</v>
      </c>
      <c r="D204">
        <f t="shared" si="6"/>
        <v>13.818677772033327</v>
      </c>
      <c r="E204">
        <f t="shared" si="7"/>
        <v>7.2750722279666729</v>
      </c>
    </row>
    <row r="205" spans="1:5" x14ac:dyDescent="0.25">
      <c r="A205">
        <v>2180</v>
      </c>
      <c r="B205">
        <v>20.214843800000001</v>
      </c>
      <c r="C205">
        <v>-87.890625</v>
      </c>
      <c r="D205">
        <f t="shared" si="6"/>
        <v>12.501499340450616</v>
      </c>
      <c r="E205">
        <f t="shared" si="7"/>
        <v>7.7133444595493845</v>
      </c>
    </row>
    <row r="206" spans="1:5" x14ac:dyDescent="0.25">
      <c r="A206">
        <v>2190</v>
      </c>
      <c r="B206">
        <v>18.896484399999999</v>
      </c>
      <c r="C206">
        <v>-131.8359375</v>
      </c>
      <c r="D206">
        <f t="shared" si="6"/>
        <v>11.200656557322473</v>
      </c>
      <c r="E206">
        <f t="shared" si="7"/>
        <v>7.6958278426775255</v>
      </c>
    </row>
    <row r="207" spans="1:5" x14ac:dyDescent="0.25">
      <c r="A207">
        <v>2200</v>
      </c>
      <c r="B207">
        <v>17.138671899999999</v>
      </c>
      <c r="C207">
        <v>-159.80113220000001</v>
      </c>
      <c r="D207">
        <f t="shared" si="6"/>
        <v>9.812543973162926</v>
      </c>
      <c r="E207">
        <f t="shared" si="7"/>
        <v>7.3261279268370725</v>
      </c>
    </row>
    <row r="208" spans="1:5" x14ac:dyDescent="0.25">
      <c r="A208">
        <v>2211</v>
      </c>
      <c r="B208">
        <v>15.0292969</v>
      </c>
      <c r="C208">
        <v>-210.9375</v>
      </c>
      <c r="D208">
        <f t="shared" si="6"/>
        <v>8.1986248215201485</v>
      </c>
      <c r="E208">
        <f t="shared" si="7"/>
        <v>6.8306720784798518</v>
      </c>
    </row>
    <row r="209" spans="1:5" x14ac:dyDescent="0.25">
      <c r="A209">
        <v>2221</v>
      </c>
      <c r="B209">
        <v>12.480468800000001</v>
      </c>
      <c r="C209">
        <v>-231.7116547</v>
      </c>
      <c r="D209">
        <f t="shared" si="6"/>
        <v>6.6655282596096708</v>
      </c>
      <c r="E209">
        <f t="shared" si="7"/>
        <v>5.8149405403903298</v>
      </c>
    </row>
    <row r="210" spans="1:5" x14ac:dyDescent="0.25">
      <c r="A210">
        <v>2232</v>
      </c>
      <c r="B210">
        <v>9.4921875</v>
      </c>
      <c r="C210">
        <v>-298.828125</v>
      </c>
      <c r="D210">
        <f t="shared" si="6"/>
        <v>4.922223360058358</v>
      </c>
      <c r="E210">
        <f t="shared" si="7"/>
        <v>4.569964139941642</v>
      </c>
    </row>
    <row r="211" spans="1:5" x14ac:dyDescent="0.25">
      <c r="A211">
        <v>2242</v>
      </c>
      <c r="B211">
        <v>6.1523437999999997</v>
      </c>
      <c r="C211">
        <v>-333.984375</v>
      </c>
      <c r="D211">
        <f t="shared" si="6"/>
        <v>3.2998185664262918</v>
      </c>
      <c r="E211">
        <f t="shared" si="7"/>
        <v>2.8525252335737079</v>
      </c>
    </row>
    <row r="212" spans="1:5" x14ac:dyDescent="0.25">
      <c r="A212">
        <v>2253</v>
      </c>
      <c r="B212">
        <v>2.4609375</v>
      </c>
      <c r="C212">
        <v>-335.58239750000001</v>
      </c>
      <c r="D212">
        <f t="shared" si="6"/>
        <v>1.4902180664491786</v>
      </c>
      <c r="E212">
        <f t="shared" si="7"/>
        <v>0.97071943355082135</v>
      </c>
    </row>
    <row r="213" spans="1:5" x14ac:dyDescent="0.25">
      <c r="A213">
        <v>2263</v>
      </c>
      <c r="B213">
        <v>-0.96679689999999996</v>
      </c>
      <c r="C213">
        <v>-342.7734375</v>
      </c>
      <c r="D213">
        <f t="shared" si="6"/>
        <v>-0.16297262513238889</v>
      </c>
      <c r="E213">
        <f t="shared" si="7"/>
        <v>-0.8038242748676111</v>
      </c>
    </row>
    <row r="214" spans="1:5" x14ac:dyDescent="0.25">
      <c r="A214">
        <v>2273</v>
      </c>
      <c r="B214">
        <v>-3.515625</v>
      </c>
      <c r="C214">
        <v>-231.7116547</v>
      </c>
      <c r="D214">
        <f t="shared" si="6"/>
        <v>-1.8099591444481673</v>
      </c>
      <c r="E214">
        <f t="shared" si="7"/>
        <v>-1.7056658555518327</v>
      </c>
    </row>
    <row r="215" spans="1:5" x14ac:dyDescent="0.25">
      <c r="A215">
        <v>2284</v>
      </c>
      <c r="B215">
        <v>-3.6035156000000002</v>
      </c>
      <c r="C215">
        <v>-8.7890625</v>
      </c>
      <c r="D215">
        <f t="shared" si="6"/>
        <v>-3.5985164506102882</v>
      </c>
      <c r="E215">
        <f t="shared" si="7"/>
        <v>-4.9991493897119099E-3</v>
      </c>
    </row>
    <row r="216" spans="1:5" x14ac:dyDescent="0.25">
      <c r="A216">
        <v>2294</v>
      </c>
      <c r="B216">
        <v>-4.1308594000000003</v>
      </c>
      <c r="C216">
        <v>-47.9403419</v>
      </c>
      <c r="D216">
        <f t="shared" si="6"/>
        <v>-5.1891671809957547</v>
      </c>
      <c r="E216">
        <f t="shared" si="7"/>
        <v>1.0583077809957544</v>
      </c>
    </row>
    <row r="217" spans="1:5" x14ac:dyDescent="0.25">
      <c r="A217">
        <v>2305</v>
      </c>
      <c r="B217">
        <v>-5.1855469000000003</v>
      </c>
      <c r="C217">
        <v>-105.46875</v>
      </c>
      <c r="D217">
        <f t="shared" si="6"/>
        <v>-6.8842268356065377</v>
      </c>
      <c r="E217">
        <f t="shared" si="7"/>
        <v>1.6986799356065374</v>
      </c>
    </row>
    <row r="218" spans="1:5" x14ac:dyDescent="0.25">
      <c r="A218">
        <v>2315</v>
      </c>
      <c r="B218">
        <v>-5.8007812000000003</v>
      </c>
      <c r="C218">
        <v>-61.5234375</v>
      </c>
      <c r="D218">
        <f t="shared" si="6"/>
        <v>-8.3620551376314136</v>
      </c>
      <c r="E218">
        <f t="shared" si="7"/>
        <v>2.5612739376314133</v>
      </c>
    </row>
    <row r="219" spans="1:5" x14ac:dyDescent="0.25">
      <c r="A219">
        <v>2325</v>
      </c>
      <c r="B219">
        <v>-6.4160155999999997</v>
      </c>
      <c r="C219">
        <v>-55.930396999999999</v>
      </c>
      <c r="D219">
        <f t="shared" si="6"/>
        <v>-9.7675036554162826</v>
      </c>
      <c r="E219">
        <f t="shared" si="7"/>
        <v>3.3514880554162829</v>
      </c>
    </row>
    <row r="220" spans="1:5" x14ac:dyDescent="0.25">
      <c r="A220">
        <v>2336</v>
      </c>
      <c r="B220">
        <v>-7.03125</v>
      </c>
      <c r="C220">
        <v>-61.5234375</v>
      </c>
      <c r="D220">
        <f t="shared" si="6"/>
        <v>-11.216529758156272</v>
      </c>
      <c r="E220">
        <f t="shared" si="7"/>
        <v>4.1852797581562715</v>
      </c>
    </row>
    <row r="221" spans="1:5" x14ac:dyDescent="0.25">
      <c r="A221">
        <v>2346</v>
      </c>
      <c r="B221">
        <v>-7.4707030999999997</v>
      </c>
      <c r="C221">
        <v>-39.9502831</v>
      </c>
      <c r="D221">
        <f t="shared" si="6"/>
        <v>-12.434317711160299</v>
      </c>
      <c r="E221">
        <f t="shared" si="7"/>
        <v>4.963614611160299</v>
      </c>
    </row>
    <row r="222" spans="1:5" x14ac:dyDescent="0.25">
      <c r="A222">
        <v>2357</v>
      </c>
      <c r="B222">
        <v>-7.9101562000000003</v>
      </c>
      <c r="C222">
        <v>-43.9453125</v>
      </c>
      <c r="D222">
        <f t="shared" si="6"/>
        <v>-13.652568461541046</v>
      </c>
      <c r="E222">
        <f t="shared" si="7"/>
        <v>5.7424122615410456</v>
      </c>
    </row>
    <row r="223" spans="1:5" x14ac:dyDescent="0.25">
      <c r="A223">
        <v>2367</v>
      </c>
      <c r="B223">
        <v>-8.3496094000000003</v>
      </c>
      <c r="C223">
        <v>-39.9502831</v>
      </c>
      <c r="D223">
        <f t="shared" si="6"/>
        <v>-14.64034439146571</v>
      </c>
      <c r="E223">
        <f t="shared" si="7"/>
        <v>6.29073499146571</v>
      </c>
    </row>
    <row r="224" spans="1:5" x14ac:dyDescent="0.25">
      <c r="A224">
        <v>2378</v>
      </c>
      <c r="B224">
        <v>-8.7011719000000003</v>
      </c>
      <c r="C224">
        <v>-35.15625</v>
      </c>
      <c r="D224">
        <f t="shared" si="6"/>
        <v>-15.585718545501052</v>
      </c>
      <c r="E224">
        <f t="shared" si="7"/>
        <v>6.884546645501052</v>
      </c>
    </row>
    <row r="225" spans="1:5" x14ac:dyDescent="0.25">
      <c r="A225">
        <v>2388</v>
      </c>
      <c r="B225">
        <v>-8.8769530999999997</v>
      </c>
      <c r="C225">
        <v>-17.578125</v>
      </c>
      <c r="D225">
        <f t="shared" si="6"/>
        <v>-16.309611530275284</v>
      </c>
      <c r="E225">
        <f t="shared" si="7"/>
        <v>7.4326584302752838</v>
      </c>
    </row>
    <row r="226" spans="1:5" x14ac:dyDescent="0.25">
      <c r="A226">
        <v>2398</v>
      </c>
      <c r="B226">
        <v>-9.0527344000000003</v>
      </c>
      <c r="C226">
        <v>-15.980114</v>
      </c>
      <c r="D226">
        <f t="shared" si="6"/>
        <v>-16.898702438371998</v>
      </c>
      <c r="E226">
        <f t="shared" si="7"/>
        <v>7.8459680383719981</v>
      </c>
    </row>
    <row r="227" spans="1:5" x14ac:dyDescent="0.25">
      <c r="A227">
        <v>2409</v>
      </c>
      <c r="B227">
        <v>-9.140625</v>
      </c>
      <c r="C227">
        <v>-8.7890625</v>
      </c>
      <c r="D227">
        <f t="shared" si="6"/>
        <v>-17.385795835928608</v>
      </c>
      <c r="E227">
        <f t="shared" si="7"/>
        <v>8.245170835928608</v>
      </c>
    </row>
    <row r="228" spans="1:5" x14ac:dyDescent="0.25">
      <c r="A228">
        <v>2419</v>
      </c>
      <c r="B228">
        <v>-9.0527344000000003</v>
      </c>
      <c r="C228">
        <v>7.9900570000000002</v>
      </c>
      <c r="D228">
        <f t="shared" si="6"/>
        <v>-17.678867484491285</v>
      </c>
      <c r="E228">
        <f t="shared" si="7"/>
        <v>8.6261330844912845</v>
      </c>
    </row>
    <row r="229" spans="1:5" x14ac:dyDescent="0.25">
      <c r="A229">
        <v>2430</v>
      </c>
      <c r="B229">
        <v>-8.9648438000000006</v>
      </c>
      <c r="C229">
        <v>8.7890625</v>
      </c>
      <c r="D229">
        <f t="shared" si="6"/>
        <v>-17.834113798951041</v>
      </c>
      <c r="E229">
        <f t="shared" si="7"/>
        <v>8.8692699989510402</v>
      </c>
    </row>
    <row r="230" spans="1:5" x14ac:dyDescent="0.25">
      <c r="A230">
        <v>2440</v>
      </c>
      <c r="B230">
        <v>-8.7890625</v>
      </c>
      <c r="C230">
        <v>15.980114</v>
      </c>
      <c r="D230">
        <f t="shared" si="6"/>
        <v>-17.822525975883043</v>
      </c>
      <c r="E230">
        <f t="shared" si="7"/>
        <v>9.0334634758830425</v>
      </c>
    </row>
    <row r="231" spans="1:5" x14ac:dyDescent="0.25">
      <c r="A231">
        <v>2451</v>
      </c>
      <c r="B231">
        <v>-8.4375</v>
      </c>
      <c r="C231">
        <v>35.15625</v>
      </c>
      <c r="D231">
        <f t="shared" si="6"/>
        <v>-17.642431267656267</v>
      </c>
      <c r="E231">
        <f t="shared" si="7"/>
        <v>9.2049312676562671</v>
      </c>
    </row>
    <row r="232" spans="1:5" x14ac:dyDescent="0.25">
      <c r="A232">
        <v>2461</v>
      </c>
      <c r="B232">
        <v>-8.0859375</v>
      </c>
      <c r="C232">
        <v>35.15625</v>
      </c>
      <c r="D232">
        <f t="shared" si="6"/>
        <v>-17.32848293761311</v>
      </c>
      <c r="E232">
        <f t="shared" si="7"/>
        <v>9.24254543761311</v>
      </c>
    </row>
    <row r="233" spans="1:5" x14ac:dyDescent="0.25">
      <c r="A233">
        <v>2471</v>
      </c>
      <c r="B233">
        <v>-7.734375</v>
      </c>
      <c r="C233">
        <v>31.960228000000001</v>
      </c>
      <c r="D233">
        <f t="shared" si="6"/>
        <v>-16.874507451312162</v>
      </c>
      <c r="E233">
        <f t="shared" si="7"/>
        <v>9.1401324513121622</v>
      </c>
    </row>
    <row r="234" spans="1:5" x14ac:dyDescent="0.25">
      <c r="A234">
        <v>2482</v>
      </c>
      <c r="B234">
        <v>-7.2949219000000003</v>
      </c>
      <c r="C234">
        <v>43.9453125</v>
      </c>
      <c r="D234">
        <f t="shared" si="6"/>
        <v>-16.21833635975425</v>
      </c>
      <c r="E234">
        <f t="shared" si="7"/>
        <v>8.92341445975425</v>
      </c>
    </row>
    <row r="235" spans="1:5" x14ac:dyDescent="0.25">
      <c r="A235">
        <v>2492</v>
      </c>
      <c r="B235">
        <v>-6.6796875</v>
      </c>
      <c r="C235">
        <v>55.930396999999999</v>
      </c>
      <c r="D235">
        <f t="shared" si="6"/>
        <v>-15.484972488584244</v>
      </c>
      <c r="E235">
        <f t="shared" si="7"/>
        <v>8.8052849885842441</v>
      </c>
    </row>
    <row r="236" spans="1:5" x14ac:dyDescent="0.25">
      <c r="A236">
        <v>2503</v>
      </c>
      <c r="B236">
        <v>-6.1523437999999997</v>
      </c>
      <c r="C236">
        <v>52.734375</v>
      </c>
      <c r="D236">
        <f t="shared" si="6"/>
        <v>-14.535564464731522</v>
      </c>
      <c r="E236">
        <f t="shared" si="7"/>
        <v>8.3832206647315211</v>
      </c>
    </row>
    <row r="237" spans="1:5" x14ac:dyDescent="0.25">
      <c r="A237">
        <v>2513</v>
      </c>
      <c r="B237">
        <v>-5.5371094000000003</v>
      </c>
      <c r="C237">
        <v>55.930396999999999</v>
      </c>
      <c r="D237">
        <f t="shared" si="6"/>
        <v>-13.550744441247549</v>
      </c>
      <c r="E237">
        <f t="shared" si="7"/>
        <v>8.0136350412475483</v>
      </c>
    </row>
    <row r="238" spans="1:5" x14ac:dyDescent="0.25">
      <c r="A238">
        <v>2524</v>
      </c>
      <c r="B238">
        <v>-4.8339844000000003</v>
      </c>
      <c r="C238">
        <v>70.3125</v>
      </c>
      <c r="D238">
        <f t="shared" si="6"/>
        <v>-12.34383682400583</v>
      </c>
      <c r="E238">
        <f t="shared" si="7"/>
        <v>7.50985242400583</v>
      </c>
    </row>
    <row r="239" spans="1:5" x14ac:dyDescent="0.25">
      <c r="A239">
        <v>2534</v>
      </c>
      <c r="B239">
        <v>-4.1308594000000003</v>
      </c>
      <c r="C239">
        <v>70.3125</v>
      </c>
      <c r="D239">
        <f t="shared" si="6"/>
        <v>-11.144304788465934</v>
      </c>
      <c r="E239">
        <f t="shared" si="7"/>
        <v>7.013445388465934</v>
      </c>
    </row>
    <row r="240" spans="1:5" x14ac:dyDescent="0.25">
      <c r="A240">
        <v>2544</v>
      </c>
      <c r="B240">
        <v>-3.4277343999999998</v>
      </c>
      <c r="C240">
        <v>63.9204559</v>
      </c>
      <c r="D240">
        <f t="shared" si="6"/>
        <v>-9.8576623642245753</v>
      </c>
      <c r="E240">
        <f t="shared" si="7"/>
        <v>6.429927964224575</v>
      </c>
    </row>
    <row r="241" spans="1:5" x14ac:dyDescent="0.25">
      <c r="A241">
        <v>2555</v>
      </c>
      <c r="B241">
        <v>-2.7246093999999998</v>
      </c>
      <c r="C241">
        <v>70.3125</v>
      </c>
      <c r="D241">
        <f t="shared" si="6"/>
        <v>-8.354559055775729</v>
      </c>
      <c r="E241">
        <f t="shared" si="7"/>
        <v>5.6299496557757287</v>
      </c>
    </row>
    <row r="242" spans="1:5" x14ac:dyDescent="0.25">
      <c r="A242">
        <v>2565</v>
      </c>
      <c r="B242">
        <v>-1.9335937999999999</v>
      </c>
      <c r="C242">
        <v>71.910514800000001</v>
      </c>
      <c r="D242">
        <f t="shared" si="6"/>
        <v>-6.9205888532103055</v>
      </c>
      <c r="E242">
        <f t="shared" si="7"/>
        <v>4.9869950532103058</v>
      </c>
    </row>
    <row r="243" spans="1:5" x14ac:dyDescent="0.25">
      <c r="A243">
        <v>2576</v>
      </c>
      <c r="B243">
        <v>-1.1425780999999999</v>
      </c>
      <c r="C243">
        <v>79.1015625</v>
      </c>
      <c r="D243">
        <f t="shared" si="6"/>
        <v>-5.2835585362167334</v>
      </c>
      <c r="E243">
        <f t="shared" si="7"/>
        <v>4.1409804362167337</v>
      </c>
    </row>
    <row r="244" spans="1:5" x14ac:dyDescent="0.25">
      <c r="A244">
        <v>2586</v>
      </c>
      <c r="B244">
        <v>-0.43945309999999999</v>
      </c>
      <c r="C244">
        <v>63.9204559</v>
      </c>
      <c r="D244">
        <f t="shared" si="6"/>
        <v>-3.7544089404799332</v>
      </c>
      <c r="E244">
        <f t="shared" si="7"/>
        <v>3.3149558404799331</v>
      </c>
    </row>
    <row r="245" spans="1:5" x14ac:dyDescent="0.25">
      <c r="A245">
        <v>2597</v>
      </c>
      <c r="B245">
        <v>0.26367190000000001</v>
      </c>
      <c r="C245">
        <v>70.3125</v>
      </c>
      <c r="D245">
        <f t="shared" si="6"/>
        <v>-2.0427725856179215</v>
      </c>
      <c r="E245">
        <f t="shared" si="7"/>
        <v>2.3064444856179214</v>
      </c>
    </row>
    <row r="246" spans="1:5" x14ac:dyDescent="0.25">
      <c r="A246">
        <v>2607</v>
      </c>
      <c r="B246">
        <v>0.96679689999999996</v>
      </c>
      <c r="C246">
        <v>70.3125</v>
      </c>
      <c r="D246">
        <f t="shared" si="6"/>
        <v>-0.47367017448983351</v>
      </c>
      <c r="E246">
        <f t="shared" si="7"/>
        <v>1.4404670744898334</v>
      </c>
    </row>
    <row r="247" spans="1:5" x14ac:dyDescent="0.25">
      <c r="A247">
        <v>2617</v>
      </c>
      <c r="B247">
        <v>1.6699219000000001</v>
      </c>
      <c r="C247">
        <v>63.9204559</v>
      </c>
      <c r="D247">
        <f t="shared" si="6"/>
        <v>1.0946547959686903</v>
      </c>
      <c r="E247">
        <f t="shared" si="7"/>
        <v>0.57526710403130976</v>
      </c>
    </row>
    <row r="248" spans="1:5" x14ac:dyDescent="0.25">
      <c r="A248">
        <v>2628</v>
      </c>
      <c r="B248">
        <v>2.3730468999999998</v>
      </c>
      <c r="C248">
        <v>70.3125</v>
      </c>
      <c r="D248">
        <f t="shared" si="6"/>
        <v>2.803695323003538</v>
      </c>
      <c r="E248">
        <f t="shared" si="7"/>
        <v>-0.43064842300353812</v>
      </c>
    </row>
    <row r="249" spans="1:5" x14ac:dyDescent="0.25">
      <c r="A249">
        <v>2638</v>
      </c>
      <c r="B249">
        <v>2.9882811999999999</v>
      </c>
      <c r="C249">
        <v>55.930396999999999</v>
      </c>
      <c r="D249">
        <f t="shared" si="6"/>
        <v>4.3290501523935268</v>
      </c>
      <c r="E249">
        <f t="shared" si="7"/>
        <v>-1.3407689523935269</v>
      </c>
    </row>
    <row r="250" spans="1:5" x14ac:dyDescent="0.25">
      <c r="A250">
        <v>2649</v>
      </c>
      <c r="B250">
        <v>3.6035156000000002</v>
      </c>
      <c r="C250">
        <v>61.5234375</v>
      </c>
      <c r="D250">
        <f t="shared" si="6"/>
        <v>5.9606056036873962</v>
      </c>
      <c r="E250">
        <f t="shared" si="7"/>
        <v>-2.3570900036873961</v>
      </c>
    </row>
    <row r="251" spans="1:5" x14ac:dyDescent="0.25">
      <c r="A251">
        <v>2659</v>
      </c>
      <c r="B251">
        <v>4.21875</v>
      </c>
      <c r="C251">
        <v>55.930396999999999</v>
      </c>
      <c r="D251">
        <f t="shared" si="6"/>
        <v>7.3887540328893406</v>
      </c>
      <c r="E251">
        <f t="shared" si="7"/>
        <v>-3.1700040328893406</v>
      </c>
    </row>
    <row r="252" spans="1:5" x14ac:dyDescent="0.25">
      <c r="A252">
        <v>2670</v>
      </c>
      <c r="B252">
        <v>4.8339844000000003</v>
      </c>
      <c r="C252">
        <v>61.5234375</v>
      </c>
      <c r="D252">
        <f t="shared" si="6"/>
        <v>8.885007061775239</v>
      </c>
      <c r="E252">
        <f t="shared" si="7"/>
        <v>-4.0510226617752387</v>
      </c>
    </row>
    <row r="253" spans="1:5" x14ac:dyDescent="0.25">
      <c r="A253">
        <v>2680</v>
      </c>
      <c r="B253">
        <v>5.5371094000000003</v>
      </c>
      <c r="C253">
        <v>70.3125</v>
      </c>
      <c r="D253">
        <f t="shared" si="6"/>
        <v>10.165521650733304</v>
      </c>
      <c r="E253">
        <f t="shared" si="7"/>
        <v>-4.6284122507333034</v>
      </c>
    </row>
    <row r="254" spans="1:5" x14ac:dyDescent="0.25">
      <c r="A254">
        <v>2690</v>
      </c>
      <c r="B254">
        <v>6.1523437999999997</v>
      </c>
      <c r="C254">
        <v>55.930396999999999</v>
      </c>
      <c r="D254">
        <f t="shared" si="6"/>
        <v>11.359568937846179</v>
      </c>
      <c r="E254">
        <f t="shared" si="7"/>
        <v>-5.2072251378461791</v>
      </c>
    </row>
    <row r="255" spans="1:5" x14ac:dyDescent="0.25">
      <c r="A255">
        <v>2701</v>
      </c>
      <c r="B255">
        <v>6.8554687999999997</v>
      </c>
      <c r="C255">
        <v>70.3125</v>
      </c>
      <c r="D255">
        <f t="shared" si="6"/>
        <v>12.561887460528389</v>
      </c>
      <c r="E255">
        <f t="shared" si="7"/>
        <v>-5.7064186605283895</v>
      </c>
    </row>
    <row r="256" spans="1:5" x14ac:dyDescent="0.25">
      <c r="A256">
        <v>2711</v>
      </c>
      <c r="B256">
        <v>7.5585937999999997</v>
      </c>
      <c r="C256">
        <v>63.9204559</v>
      </c>
      <c r="D256">
        <f t="shared" si="6"/>
        <v>13.544535963695013</v>
      </c>
      <c r="E256">
        <f t="shared" si="7"/>
        <v>-5.9859421636950136</v>
      </c>
    </row>
    <row r="257" spans="1:5" x14ac:dyDescent="0.25">
      <c r="A257">
        <v>2722</v>
      </c>
      <c r="B257">
        <v>8.3496094000000003</v>
      </c>
      <c r="C257">
        <v>79.1015625</v>
      </c>
      <c r="D257">
        <f t="shared" si="6"/>
        <v>14.494580986983761</v>
      </c>
      <c r="E257">
        <f t="shared" si="7"/>
        <v>-6.1449715869837611</v>
      </c>
    </row>
    <row r="258" spans="1:5" x14ac:dyDescent="0.25">
      <c r="A258">
        <v>2732</v>
      </c>
      <c r="B258">
        <v>9.2285155999999997</v>
      </c>
      <c r="C258">
        <v>79.900566100000006</v>
      </c>
      <c r="D258">
        <f t="shared" si="6"/>
        <v>15.232027831300792</v>
      </c>
      <c r="E258">
        <f t="shared" si="7"/>
        <v>-6.0035122313007925</v>
      </c>
    </row>
    <row r="259" spans="1:5" x14ac:dyDescent="0.25">
      <c r="A259">
        <v>2743</v>
      </c>
      <c r="B259">
        <v>10.1953125</v>
      </c>
      <c r="C259">
        <v>96.6796875</v>
      </c>
      <c r="D259">
        <f t="shared" ref="D259:D322" si="8">$H$2*EXP(-$G$17*$G$20*A259/1000)*COS($G$9*A259/1000)</f>
        <v>15.897414319126927</v>
      </c>
      <c r="E259">
        <f t="shared" ref="E259:E322" si="9">B259-D259</f>
        <v>-5.702101819126927</v>
      </c>
    </row>
    <row r="260" spans="1:5" x14ac:dyDescent="0.25">
      <c r="A260">
        <v>2753</v>
      </c>
      <c r="B260">
        <v>11.25</v>
      </c>
      <c r="C260">
        <v>105.46875</v>
      </c>
      <c r="D260">
        <f t="shared" si="8"/>
        <v>16.364827013487034</v>
      </c>
      <c r="E260">
        <f t="shared" si="9"/>
        <v>-5.1148270134870337</v>
      </c>
    </row>
    <row r="261" spans="1:5" x14ac:dyDescent="0.25">
      <c r="A261">
        <v>2763</v>
      </c>
      <c r="B261">
        <v>12.3046875</v>
      </c>
      <c r="C261">
        <v>95.880683899999994</v>
      </c>
      <c r="D261">
        <f t="shared" si="8"/>
        <v>16.697745362460072</v>
      </c>
      <c r="E261">
        <f t="shared" si="9"/>
        <v>-4.393057862460072</v>
      </c>
    </row>
    <row r="262" spans="1:5" x14ac:dyDescent="0.25">
      <c r="A262">
        <v>2774</v>
      </c>
      <c r="B262">
        <v>13.4472656</v>
      </c>
      <c r="C262">
        <v>114.2578125</v>
      </c>
      <c r="D262">
        <f t="shared" si="8"/>
        <v>16.905889588040129</v>
      </c>
      <c r="E262">
        <f t="shared" si="9"/>
        <v>-3.458623988040129</v>
      </c>
    </row>
    <row r="263" spans="1:5" x14ac:dyDescent="0.25">
      <c r="A263">
        <v>2784</v>
      </c>
      <c r="B263">
        <v>14.589843800000001</v>
      </c>
      <c r="C263">
        <v>103.8707352</v>
      </c>
      <c r="D263">
        <f t="shared" si="8"/>
        <v>16.95018356197119</v>
      </c>
      <c r="E263">
        <f t="shared" si="9"/>
        <v>-2.3603397619711899</v>
      </c>
    </row>
    <row r="264" spans="1:5" x14ac:dyDescent="0.25">
      <c r="A264">
        <v>2795</v>
      </c>
      <c r="B264">
        <v>15.644531199999999</v>
      </c>
      <c r="C264">
        <v>105.46875</v>
      </c>
      <c r="D264">
        <f t="shared" si="8"/>
        <v>16.839544032131709</v>
      </c>
      <c r="E264">
        <f t="shared" si="9"/>
        <v>-1.1950128321317095</v>
      </c>
    </row>
    <row r="265" spans="1:5" x14ac:dyDescent="0.25">
      <c r="A265">
        <v>2805</v>
      </c>
      <c r="B265">
        <v>16.699218800000001</v>
      </c>
      <c r="C265">
        <v>95.880683899999994</v>
      </c>
      <c r="D265">
        <f t="shared" si="8"/>
        <v>16.595416686742553</v>
      </c>
      <c r="E265">
        <f t="shared" si="9"/>
        <v>0.10380211325744781</v>
      </c>
    </row>
    <row r="266" spans="1:5" x14ac:dyDescent="0.25">
      <c r="A266">
        <v>2816</v>
      </c>
      <c r="B266">
        <v>17.666015600000001</v>
      </c>
      <c r="C266">
        <v>96.6796875</v>
      </c>
      <c r="D266">
        <f t="shared" si="8"/>
        <v>16.171918947365739</v>
      </c>
      <c r="E266">
        <f t="shared" si="9"/>
        <v>1.4940966526342621</v>
      </c>
    </row>
    <row r="267" spans="1:5" x14ac:dyDescent="0.25">
      <c r="A267">
        <v>2826</v>
      </c>
      <c r="B267">
        <v>18.457031199999999</v>
      </c>
      <c r="C267">
        <v>79.1015625</v>
      </c>
      <c r="D267">
        <f t="shared" si="8"/>
        <v>15.649877600176199</v>
      </c>
      <c r="E267">
        <f t="shared" si="9"/>
        <v>2.8071535998238009</v>
      </c>
    </row>
    <row r="268" spans="1:5" x14ac:dyDescent="0.25">
      <c r="A268">
        <v>2836</v>
      </c>
      <c r="B268">
        <v>18.896484399999999</v>
      </c>
      <c r="C268">
        <v>39.9502831</v>
      </c>
      <c r="D268">
        <f t="shared" si="8"/>
        <v>15.002077310188733</v>
      </c>
      <c r="E268">
        <f t="shared" si="9"/>
        <v>3.8944070898112653</v>
      </c>
    </row>
    <row r="269" spans="1:5" x14ac:dyDescent="0.25">
      <c r="A269">
        <v>2847</v>
      </c>
      <c r="B269">
        <v>19.160156199999999</v>
      </c>
      <c r="C269">
        <v>26.3671875</v>
      </c>
      <c r="D269">
        <f t="shared" si="8"/>
        <v>14.151006246509713</v>
      </c>
      <c r="E269">
        <f t="shared" si="9"/>
        <v>5.0091499534902866</v>
      </c>
    </row>
    <row r="270" spans="1:5" x14ac:dyDescent="0.25">
      <c r="A270">
        <v>2857</v>
      </c>
      <c r="B270">
        <v>19.072265600000001</v>
      </c>
      <c r="C270">
        <v>-7.9900570000000002</v>
      </c>
      <c r="D270">
        <f t="shared" si="8"/>
        <v>13.258616487054727</v>
      </c>
      <c r="E270">
        <f t="shared" si="9"/>
        <v>5.8136491129452743</v>
      </c>
    </row>
    <row r="271" spans="1:5" x14ac:dyDescent="0.25">
      <c r="A271">
        <v>2868</v>
      </c>
      <c r="B271">
        <v>18.6328125</v>
      </c>
      <c r="C271">
        <v>-43.9453125</v>
      </c>
      <c r="D271">
        <f t="shared" si="8"/>
        <v>12.155781922049488</v>
      </c>
      <c r="E271">
        <f t="shared" si="9"/>
        <v>6.4770305779505115</v>
      </c>
    </row>
    <row r="272" spans="1:5" x14ac:dyDescent="0.25">
      <c r="A272">
        <v>2878</v>
      </c>
      <c r="B272">
        <v>17.9296875</v>
      </c>
      <c r="C272">
        <v>-63.9204559</v>
      </c>
      <c r="D272">
        <f t="shared" si="8"/>
        <v>11.05220174410589</v>
      </c>
      <c r="E272">
        <f t="shared" si="9"/>
        <v>6.87748575589411</v>
      </c>
    </row>
    <row r="273" spans="1:5" x14ac:dyDescent="0.25">
      <c r="A273">
        <v>2889</v>
      </c>
      <c r="B273">
        <v>16.787109399999999</v>
      </c>
      <c r="C273">
        <v>-114.2578125</v>
      </c>
      <c r="D273">
        <f t="shared" si="8"/>
        <v>9.738566470966596</v>
      </c>
      <c r="E273">
        <f t="shared" si="9"/>
        <v>7.0485429290334025</v>
      </c>
    </row>
    <row r="274" spans="1:5" x14ac:dyDescent="0.25">
      <c r="A274">
        <v>2899</v>
      </c>
      <c r="B274">
        <v>15.1171875</v>
      </c>
      <c r="C274">
        <v>-166.9921875</v>
      </c>
      <c r="D274">
        <f t="shared" si="8"/>
        <v>8.4645342841162403</v>
      </c>
      <c r="E274">
        <f t="shared" si="9"/>
        <v>6.6526532158837597</v>
      </c>
    </row>
    <row r="275" spans="1:5" x14ac:dyDescent="0.25">
      <c r="A275">
        <v>2909</v>
      </c>
      <c r="B275">
        <v>13.2714844</v>
      </c>
      <c r="C275">
        <v>-167.7911987</v>
      </c>
      <c r="D275">
        <f t="shared" si="8"/>
        <v>7.1254093862279904</v>
      </c>
      <c r="E275">
        <f t="shared" si="9"/>
        <v>6.1460750137720099</v>
      </c>
    </row>
    <row r="276" spans="1:5" x14ac:dyDescent="0.25">
      <c r="A276">
        <v>2920</v>
      </c>
      <c r="B276">
        <v>10.8984375</v>
      </c>
      <c r="C276">
        <v>-237.3046875</v>
      </c>
      <c r="D276">
        <f t="shared" si="8"/>
        <v>5.5904322821272503</v>
      </c>
      <c r="E276">
        <f t="shared" si="9"/>
        <v>5.3080052178727497</v>
      </c>
    </row>
    <row r="277" spans="1:5" x14ac:dyDescent="0.25">
      <c r="A277">
        <v>2930</v>
      </c>
      <c r="B277">
        <v>8.1738280999999997</v>
      </c>
      <c r="C277">
        <v>-247.69175720000001</v>
      </c>
      <c r="D277">
        <f t="shared" si="8"/>
        <v>4.1511762363787819</v>
      </c>
      <c r="E277">
        <f t="shared" si="9"/>
        <v>4.0226518636212178</v>
      </c>
    </row>
    <row r="278" spans="1:5" x14ac:dyDescent="0.25">
      <c r="A278">
        <v>2941</v>
      </c>
      <c r="B278">
        <v>5.1855469000000003</v>
      </c>
      <c r="C278">
        <v>-298.828125</v>
      </c>
      <c r="D278">
        <f t="shared" si="8"/>
        <v>2.5343618038218643</v>
      </c>
      <c r="E278">
        <f t="shared" si="9"/>
        <v>2.651185096178136</v>
      </c>
    </row>
    <row r="279" spans="1:5" x14ac:dyDescent="0.25">
      <c r="A279">
        <v>2951</v>
      </c>
      <c r="B279">
        <v>2.109375</v>
      </c>
      <c r="C279">
        <v>-307.6171875</v>
      </c>
      <c r="D279">
        <f t="shared" si="8"/>
        <v>1.0470198579427858</v>
      </c>
      <c r="E279">
        <f t="shared" si="9"/>
        <v>1.0623551420572142</v>
      </c>
    </row>
    <row r="280" spans="1:5" x14ac:dyDescent="0.25">
      <c r="A280">
        <v>2962</v>
      </c>
      <c r="B280">
        <v>-0.87890619999999997</v>
      </c>
      <c r="C280">
        <v>-271.6619263</v>
      </c>
      <c r="D280">
        <f t="shared" si="8"/>
        <v>-0.59335553959335618</v>
      </c>
      <c r="E280">
        <f t="shared" si="9"/>
        <v>-0.28555066040664379</v>
      </c>
    </row>
    <row r="281" spans="1:5" x14ac:dyDescent="0.25">
      <c r="A281">
        <v>2972</v>
      </c>
      <c r="B281">
        <v>-2.9882811999999999</v>
      </c>
      <c r="C281">
        <v>-210.9375</v>
      </c>
      <c r="D281">
        <f t="shared" si="8"/>
        <v>-2.0753419942767919</v>
      </c>
      <c r="E281">
        <f t="shared" si="9"/>
        <v>-0.91293920572320797</v>
      </c>
    </row>
    <row r="282" spans="1:5" x14ac:dyDescent="0.25">
      <c r="A282">
        <v>2982</v>
      </c>
      <c r="B282">
        <v>-3.1640625</v>
      </c>
      <c r="C282">
        <v>-15.980114</v>
      </c>
      <c r="D282">
        <f t="shared" si="8"/>
        <v>-3.5360738715179334</v>
      </c>
      <c r="E282">
        <f t="shared" si="9"/>
        <v>0.3720113715179334</v>
      </c>
    </row>
    <row r="283" spans="1:5" x14ac:dyDescent="0.25">
      <c r="A283">
        <v>2993</v>
      </c>
      <c r="B283">
        <v>-3.6914061999999999</v>
      </c>
      <c r="C283">
        <v>-52.734375</v>
      </c>
      <c r="D283">
        <f t="shared" si="8"/>
        <v>-5.1042322654949928</v>
      </c>
      <c r="E283">
        <f t="shared" si="9"/>
        <v>1.4128260654949929</v>
      </c>
    </row>
    <row r="284" spans="1:5" x14ac:dyDescent="0.25">
      <c r="A284">
        <v>3003</v>
      </c>
      <c r="B284">
        <v>-4.6582030999999997</v>
      </c>
      <c r="C284">
        <v>-87.890625</v>
      </c>
      <c r="D284">
        <f t="shared" si="8"/>
        <v>-6.4822235793409915</v>
      </c>
      <c r="E284">
        <f t="shared" si="9"/>
        <v>1.8240204793409918</v>
      </c>
    </row>
    <row r="285" spans="1:5" x14ac:dyDescent="0.25">
      <c r="A285">
        <v>3014</v>
      </c>
      <c r="B285">
        <v>-5.1855469000000003</v>
      </c>
      <c r="C285">
        <v>-52.734375</v>
      </c>
      <c r="D285">
        <f t="shared" si="8"/>
        <v>-7.9320046571752041</v>
      </c>
      <c r="E285">
        <f t="shared" si="9"/>
        <v>2.7464577571752038</v>
      </c>
    </row>
    <row r="286" spans="1:5" x14ac:dyDescent="0.25">
      <c r="A286">
        <v>3024</v>
      </c>
      <c r="B286">
        <v>-5.8007812000000003</v>
      </c>
      <c r="C286">
        <v>-61.5234375</v>
      </c>
      <c r="D286">
        <f t="shared" si="8"/>
        <v>-9.1785306204444019</v>
      </c>
      <c r="E286">
        <f t="shared" si="9"/>
        <v>3.3777494204444016</v>
      </c>
    </row>
    <row r="287" spans="1:5" x14ac:dyDescent="0.25">
      <c r="A287">
        <v>3034</v>
      </c>
      <c r="B287">
        <v>-6.328125</v>
      </c>
      <c r="C287">
        <v>-47.9403419</v>
      </c>
      <c r="D287">
        <f t="shared" si="8"/>
        <v>-10.34671797872454</v>
      </c>
      <c r="E287">
        <f t="shared" si="9"/>
        <v>4.0185929787245396</v>
      </c>
    </row>
    <row r="288" spans="1:5" x14ac:dyDescent="0.25">
      <c r="A288">
        <v>3045</v>
      </c>
      <c r="B288">
        <v>-6.8554687999999997</v>
      </c>
      <c r="C288">
        <v>-52.734375</v>
      </c>
      <c r="D288">
        <f t="shared" si="8"/>
        <v>-11.530199618939156</v>
      </c>
      <c r="E288">
        <f t="shared" si="9"/>
        <v>4.6747308189391559</v>
      </c>
    </row>
    <row r="289" spans="1:5" x14ac:dyDescent="0.25">
      <c r="A289">
        <v>3055</v>
      </c>
      <c r="B289">
        <v>-7.2949219000000003</v>
      </c>
      <c r="C289">
        <v>-39.9502831</v>
      </c>
      <c r="D289">
        <f t="shared" si="8"/>
        <v>-12.504583660973926</v>
      </c>
      <c r="E289">
        <f t="shared" si="9"/>
        <v>5.2096617609739262</v>
      </c>
    </row>
    <row r="290" spans="1:5" x14ac:dyDescent="0.25">
      <c r="A290">
        <v>3066</v>
      </c>
      <c r="B290">
        <v>-7.6464844000000003</v>
      </c>
      <c r="C290">
        <v>-35.15625</v>
      </c>
      <c r="D290">
        <f t="shared" si="8"/>
        <v>-13.455335881592168</v>
      </c>
      <c r="E290">
        <f t="shared" si="9"/>
        <v>5.8088514815921677</v>
      </c>
    </row>
    <row r="291" spans="1:5" x14ac:dyDescent="0.25">
      <c r="A291">
        <v>3076</v>
      </c>
      <c r="B291">
        <v>-7.9101562000000003</v>
      </c>
      <c r="C291">
        <v>-23.970171000000001</v>
      </c>
      <c r="D291">
        <f t="shared" si="8"/>
        <v>-14.202300165257938</v>
      </c>
      <c r="E291">
        <f t="shared" si="9"/>
        <v>6.2921439652579378</v>
      </c>
    </row>
    <row r="292" spans="1:5" x14ac:dyDescent="0.25">
      <c r="A292">
        <v>3087</v>
      </c>
      <c r="B292">
        <v>-8.1738280999999997</v>
      </c>
      <c r="C292">
        <v>-26.3671875</v>
      </c>
      <c r="D292">
        <f t="shared" si="8"/>
        <v>-14.887791742626497</v>
      </c>
      <c r="E292">
        <f t="shared" si="9"/>
        <v>6.7139636426264975</v>
      </c>
    </row>
    <row r="293" spans="1:5" x14ac:dyDescent="0.25">
      <c r="A293">
        <v>3097</v>
      </c>
      <c r="B293">
        <v>-8.3496094000000003</v>
      </c>
      <c r="C293">
        <v>-17.578125</v>
      </c>
      <c r="D293">
        <f t="shared" si="8"/>
        <v>-15.382053695003037</v>
      </c>
      <c r="E293">
        <f t="shared" si="9"/>
        <v>7.032444295003037</v>
      </c>
    </row>
    <row r="294" spans="1:5" x14ac:dyDescent="0.25">
      <c r="A294">
        <v>3118</v>
      </c>
      <c r="B294">
        <v>-8.4375</v>
      </c>
      <c r="C294">
        <v>0</v>
      </c>
      <c r="D294">
        <f t="shared" si="8"/>
        <v>-16.004895366565034</v>
      </c>
      <c r="E294">
        <f t="shared" si="9"/>
        <v>7.5673953665650338</v>
      </c>
    </row>
    <row r="295" spans="1:5" x14ac:dyDescent="0.25">
      <c r="A295">
        <v>3128</v>
      </c>
      <c r="B295">
        <v>-8.2617188000000006</v>
      </c>
      <c r="C295">
        <v>15.980114</v>
      </c>
      <c r="D295">
        <f t="shared" si="8"/>
        <v>-16.099505491870012</v>
      </c>
      <c r="E295">
        <f t="shared" si="9"/>
        <v>7.8377866918700114</v>
      </c>
    </row>
    <row r="296" spans="1:5" x14ac:dyDescent="0.25">
      <c r="A296">
        <v>3139</v>
      </c>
      <c r="B296">
        <v>-8.1738280999999997</v>
      </c>
      <c r="C296">
        <v>8.7890625</v>
      </c>
      <c r="D296">
        <f t="shared" si="8"/>
        <v>-16.05201616625958</v>
      </c>
      <c r="E296">
        <f t="shared" si="9"/>
        <v>7.8781880662595807</v>
      </c>
    </row>
    <row r="297" spans="1:5" x14ac:dyDescent="0.25">
      <c r="A297">
        <v>3149</v>
      </c>
      <c r="B297">
        <v>-7.9101562000000003</v>
      </c>
      <c r="C297">
        <v>23.970171000000001</v>
      </c>
      <c r="D297">
        <f t="shared" si="8"/>
        <v>-15.871862951960974</v>
      </c>
      <c r="E297">
        <f t="shared" si="9"/>
        <v>7.9617067519609739</v>
      </c>
    </row>
    <row r="298" spans="1:5" x14ac:dyDescent="0.25">
      <c r="A298">
        <v>3160</v>
      </c>
      <c r="B298">
        <v>-7.5585937999999997</v>
      </c>
      <c r="C298">
        <v>35.15625</v>
      </c>
      <c r="D298">
        <f t="shared" si="8"/>
        <v>-15.525294406035922</v>
      </c>
      <c r="E298">
        <f t="shared" si="9"/>
        <v>7.9667006060359222</v>
      </c>
    </row>
    <row r="299" spans="1:5" x14ac:dyDescent="0.25">
      <c r="A299">
        <v>3170</v>
      </c>
      <c r="B299">
        <v>-7.2070312000000003</v>
      </c>
      <c r="C299">
        <v>35.15625</v>
      </c>
      <c r="D299">
        <f t="shared" si="8"/>
        <v>-15.078514822507515</v>
      </c>
      <c r="E299">
        <f t="shared" si="9"/>
        <v>7.8714836225075144</v>
      </c>
    </row>
    <row r="300" spans="1:5" x14ac:dyDescent="0.25">
      <c r="A300">
        <v>3180</v>
      </c>
      <c r="B300">
        <v>-6.7675780999999997</v>
      </c>
      <c r="C300">
        <v>39.9502831</v>
      </c>
      <c r="D300">
        <f t="shared" si="8"/>
        <v>-14.510401788666227</v>
      </c>
      <c r="E300">
        <f t="shared" si="9"/>
        <v>7.7428236886662276</v>
      </c>
    </row>
    <row r="301" spans="1:5" x14ac:dyDescent="0.25">
      <c r="A301">
        <v>3191</v>
      </c>
      <c r="B301">
        <v>-6.328125</v>
      </c>
      <c r="C301">
        <v>43.9453125</v>
      </c>
      <c r="D301">
        <f t="shared" si="8"/>
        <v>-13.75130805971884</v>
      </c>
      <c r="E301">
        <f t="shared" si="9"/>
        <v>7.4231830597188395</v>
      </c>
    </row>
    <row r="302" spans="1:5" x14ac:dyDescent="0.25">
      <c r="A302">
        <v>3201</v>
      </c>
      <c r="B302">
        <v>-5.8007812000000003</v>
      </c>
      <c r="C302">
        <v>47.9403419</v>
      </c>
      <c r="D302">
        <f t="shared" si="8"/>
        <v>-12.945712666764985</v>
      </c>
      <c r="E302">
        <f t="shared" si="9"/>
        <v>7.1449314667649846</v>
      </c>
    </row>
    <row r="303" spans="1:5" x14ac:dyDescent="0.25">
      <c r="A303">
        <v>3212</v>
      </c>
      <c r="B303">
        <v>-5.1855469000000003</v>
      </c>
      <c r="C303">
        <v>61.5234375</v>
      </c>
      <c r="D303">
        <f t="shared" si="8"/>
        <v>-11.940967767507397</v>
      </c>
      <c r="E303">
        <f t="shared" si="9"/>
        <v>6.7554208675073966</v>
      </c>
    </row>
    <row r="304" spans="1:5" x14ac:dyDescent="0.25">
      <c r="A304">
        <v>3222</v>
      </c>
      <c r="B304">
        <v>-4.5703125</v>
      </c>
      <c r="C304">
        <v>55.930396999999999</v>
      </c>
      <c r="D304">
        <f t="shared" si="8"/>
        <v>-10.928143864622982</v>
      </c>
      <c r="E304">
        <f t="shared" si="9"/>
        <v>6.3578313646229816</v>
      </c>
    </row>
    <row r="305" spans="1:5" x14ac:dyDescent="0.25">
      <c r="A305">
        <v>3233</v>
      </c>
      <c r="B305">
        <v>-3.9550781000000002</v>
      </c>
      <c r="C305">
        <v>61.5234375</v>
      </c>
      <c r="D305">
        <f t="shared" si="8"/>
        <v>-9.7151679513039095</v>
      </c>
      <c r="E305">
        <f t="shared" si="9"/>
        <v>5.7600898513039098</v>
      </c>
    </row>
    <row r="306" spans="1:5" x14ac:dyDescent="0.25">
      <c r="A306">
        <v>3243</v>
      </c>
      <c r="B306">
        <v>-3.3398438000000001</v>
      </c>
      <c r="C306">
        <v>61.5234375</v>
      </c>
      <c r="D306">
        <f t="shared" si="8"/>
        <v>-8.5325866435064679</v>
      </c>
      <c r="E306">
        <f t="shared" si="9"/>
        <v>5.1927428435064673</v>
      </c>
    </row>
    <row r="307" spans="1:5" x14ac:dyDescent="0.25">
      <c r="A307">
        <v>3253</v>
      </c>
      <c r="B307">
        <v>-2.6367188000000001</v>
      </c>
      <c r="C307">
        <v>63.9204559</v>
      </c>
      <c r="D307">
        <f t="shared" si="8"/>
        <v>-7.2840892032411375</v>
      </c>
      <c r="E307">
        <f t="shared" si="9"/>
        <v>4.6473704032411369</v>
      </c>
    </row>
    <row r="308" spans="1:5" x14ac:dyDescent="0.25">
      <c r="A308">
        <v>3264</v>
      </c>
      <c r="B308">
        <v>-1.9335937999999999</v>
      </c>
      <c r="C308">
        <v>70.3125</v>
      </c>
      <c r="D308">
        <f t="shared" si="8"/>
        <v>-5.8469747340269578</v>
      </c>
      <c r="E308">
        <f t="shared" si="9"/>
        <v>3.9133809340269581</v>
      </c>
    </row>
    <row r="309" spans="1:5" x14ac:dyDescent="0.25">
      <c r="A309">
        <v>3274</v>
      </c>
      <c r="B309">
        <v>-1.2304687999999999</v>
      </c>
      <c r="C309">
        <v>63.9204559</v>
      </c>
      <c r="D309">
        <f t="shared" si="8"/>
        <v>-4.4942432279273579</v>
      </c>
      <c r="E309">
        <f t="shared" si="9"/>
        <v>3.2637744279273582</v>
      </c>
    </row>
    <row r="310" spans="1:5" x14ac:dyDescent="0.25">
      <c r="A310">
        <v>3285</v>
      </c>
      <c r="B310">
        <v>-0.52734380000000003</v>
      </c>
      <c r="C310">
        <v>70.3125</v>
      </c>
      <c r="D310">
        <f t="shared" si="8"/>
        <v>-2.969061702017834</v>
      </c>
      <c r="E310">
        <f t="shared" si="9"/>
        <v>2.4417179020178339</v>
      </c>
    </row>
    <row r="311" spans="1:5" x14ac:dyDescent="0.25">
      <c r="A311">
        <v>3295</v>
      </c>
      <c r="B311">
        <v>8.7890599999999999E-2</v>
      </c>
      <c r="C311">
        <v>55.930396999999999</v>
      </c>
      <c r="D311">
        <f t="shared" si="8"/>
        <v>-1.5610751733855477</v>
      </c>
      <c r="E311">
        <f t="shared" si="9"/>
        <v>1.6489657733855476</v>
      </c>
    </row>
    <row r="312" spans="1:5" x14ac:dyDescent="0.25">
      <c r="A312">
        <v>3306</v>
      </c>
      <c r="B312">
        <v>0.79101560000000004</v>
      </c>
      <c r="C312">
        <v>70.3125</v>
      </c>
      <c r="D312">
        <f t="shared" si="8"/>
        <v>-2.8673824401023026E-3</v>
      </c>
      <c r="E312">
        <f t="shared" si="9"/>
        <v>0.79388298244010236</v>
      </c>
    </row>
    <row r="313" spans="1:5" x14ac:dyDescent="0.25">
      <c r="A313">
        <v>3316</v>
      </c>
      <c r="B313">
        <v>1.40625</v>
      </c>
      <c r="C313">
        <v>61.5234375</v>
      </c>
      <c r="D313">
        <f t="shared" si="8"/>
        <v>1.4097238529542198</v>
      </c>
      <c r="E313">
        <f t="shared" si="9"/>
        <v>-3.4738529542197583E-3</v>
      </c>
    </row>
    <row r="314" spans="1:5" x14ac:dyDescent="0.25">
      <c r="A314">
        <v>3326</v>
      </c>
      <c r="B314">
        <v>2.0214843999999998</v>
      </c>
      <c r="C314">
        <v>55.930396999999999</v>
      </c>
      <c r="D314">
        <f t="shared" si="8"/>
        <v>2.8066795753682872</v>
      </c>
      <c r="E314">
        <f t="shared" si="9"/>
        <v>-0.78519517536828731</v>
      </c>
    </row>
    <row r="315" spans="1:5" x14ac:dyDescent="0.25">
      <c r="A315">
        <v>3337</v>
      </c>
      <c r="B315">
        <v>2.6367188000000001</v>
      </c>
      <c r="C315">
        <v>61.5234375</v>
      </c>
      <c r="D315">
        <f t="shared" si="8"/>
        <v>4.311772068765138</v>
      </c>
      <c r="E315">
        <f t="shared" si="9"/>
        <v>-1.6750532687651378</v>
      </c>
    </row>
    <row r="316" spans="1:5" x14ac:dyDescent="0.25">
      <c r="A316">
        <v>3347</v>
      </c>
      <c r="B316">
        <v>3.2519531000000002</v>
      </c>
      <c r="C316">
        <v>55.930396999999999</v>
      </c>
      <c r="D316">
        <f t="shared" si="8"/>
        <v>5.6393605804398934</v>
      </c>
      <c r="E316">
        <f t="shared" si="9"/>
        <v>-2.3874074804398933</v>
      </c>
    </row>
    <row r="317" spans="1:5" x14ac:dyDescent="0.25">
      <c r="A317">
        <v>3358</v>
      </c>
      <c r="B317">
        <v>3.7792968999999998</v>
      </c>
      <c r="C317">
        <v>52.734375</v>
      </c>
      <c r="D317">
        <f t="shared" si="8"/>
        <v>7.0418023938535006</v>
      </c>
      <c r="E317">
        <f t="shared" si="9"/>
        <v>-3.2625054938535007</v>
      </c>
    </row>
    <row r="318" spans="1:5" x14ac:dyDescent="0.25">
      <c r="A318">
        <v>3368</v>
      </c>
      <c r="B318">
        <v>4.3945312000000003</v>
      </c>
      <c r="C318">
        <v>55.930396999999999</v>
      </c>
      <c r="D318">
        <f t="shared" si="8"/>
        <v>8.2530170982421716</v>
      </c>
      <c r="E318">
        <f t="shared" si="9"/>
        <v>-3.8584858982421713</v>
      </c>
    </row>
    <row r="319" spans="1:5" x14ac:dyDescent="0.25">
      <c r="A319">
        <v>3379</v>
      </c>
      <c r="B319">
        <v>5.0097655999999997</v>
      </c>
      <c r="C319">
        <v>61.5234375</v>
      </c>
      <c r="D319">
        <f t="shared" si="8"/>
        <v>9.5033329926579651</v>
      </c>
      <c r="E319">
        <f t="shared" si="9"/>
        <v>-4.4935673926579653</v>
      </c>
    </row>
    <row r="320" spans="1:5" x14ac:dyDescent="0.25">
      <c r="A320">
        <v>3389</v>
      </c>
      <c r="B320">
        <v>5.5371094000000003</v>
      </c>
      <c r="C320">
        <v>52.734375</v>
      </c>
      <c r="D320">
        <f t="shared" si="8"/>
        <v>10.555616248849658</v>
      </c>
      <c r="E320">
        <f t="shared" si="9"/>
        <v>-5.0185068488496576</v>
      </c>
    </row>
    <row r="321" spans="1:5" x14ac:dyDescent="0.25">
      <c r="A321">
        <v>3399</v>
      </c>
      <c r="B321">
        <v>6.1523437999999997</v>
      </c>
      <c r="C321">
        <v>55.930396999999999</v>
      </c>
      <c r="D321">
        <f t="shared" si="8"/>
        <v>11.518932593855761</v>
      </c>
      <c r="E321">
        <f t="shared" si="9"/>
        <v>-5.3665887938557608</v>
      </c>
    </row>
    <row r="322" spans="1:5" x14ac:dyDescent="0.25">
      <c r="A322">
        <v>3410</v>
      </c>
      <c r="B322">
        <v>6.8554687999999997</v>
      </c>
      <c r="C322">
        <v>70.3125</v>
      </c>
      <c r="D322">
        <f t="shared" si="8"/>
        <v>12.466808879824846</v>
      </c>
      <c r="E322">
        <f t="shared" si="9"/>
        <v>-5.6113400798248465</v>
      </c>
    </row>
    <row r="323" spans="1:5" x14ac:dyDescent="0.25">
      <c r="A323">
        <v>3420</v>
      </c>
      <c r="B323">
        <v>7.4707030999999997</v>
      </c>
      <c r="C323">
        <v>55.930396999999999</v>
      </c>
      <c r="D323">
        <f t="shared" ref="D323:D386" si="10">$H$2*EXP(-$G$17*$G$20*A323/1000)*COS($G$9*A323/1000)</f>
        <v>13.21960918494163</v>
      </c>
      <c r="E323">
        <f t="shared" ref="E323:E386" si="11">B323-D323</f>
        <v>-5.7489060849416305</v>
      </c>
    </row>
    <row r="324" spans="1:5" x14ac:dyDescent="0.25">
      <c r="A324">
        <v>3431</v>
      </c>
      <c r="B324">
        <v>8.1738280999999997</v>
      </c>
      <c r="C324">
        <v>70.3125</v>
      </c>
      <c r="D324">
        <f t="shared" si="10"/>
        <v>13.920728216923413</v>
      </c>
      <c r="E324">
        <f t="shared" si="11"/>
        <v>-5.7469001169234133</v>
      </c>
    </row>
    <row r="325" spans="1:5" x14ac:dyDescent="0.25">
      <c r="A325">
        <v>3441</v>
      </c>
      <c r="B325">
        <v>8.8769530999999997</v>
      </c>
      <c r="C325">
        <v>63.9204559</v>
      </c>
      <c r="D325">
        <f t="shared" si="10"/>
        <v>14.437416800639269</v>
      </c>
      <c r="E325">
        <f t="shared" si="11"/>
        <v>-5.5604637006392696</v>
      </c>
    </row>
    <row r="326" spans="1:5" x14ac:dyDescent="0.25">
      <c r="A326">
        <v>3452</v>
      </c>
      <c r="B326">
        <v>9.7558594000000003</v>
      </c>
      <c r="C326">
        <v>87.890625</v>
      </c>
      <c r="D326">
        <f t="shared" si="10"/>
        <v>14.868253732959765</v>
      </c>
      <c r="E326">
        <f t="shared" si="11"/>
        <v>-5.1123943329597648</v>
      </c>
    </row>
    <row r="327" spans="1:5" x14ac:dyDescent="0.25">
      <c r="A327">
        <v>3462</v>
      </c>
      <c r="B327">
        <v>10.6347656</v>
      </c>
      <c r="C327">
        <v>87.890625</v>
      </c>
      <c r="D327">
        <f t="shared" si="10"/>
        <v>15.131829729263975</v>
      </c>
      <c r="E327">
        <f t="shared" si="11"/>
        <v>-4.4970641292639755</v>
      </c>
    </row>
    <row r="328" spans="1:5" x14ac:dyDescent="0.25">
      <c r="A328">
        <v>3472</v>
      </c>
      <c r="B328">
        <v>11.6015625</v>
      </c>
      <c r="C328">
        <v>87.890625</v>
      </c>
      <c r="D328">
        <f t="shared" si="10"/>
        <v>15.271542361582735</v>
      </c>
      <c r="E328">
        <f t="shared" si="11"/>
        <v>-3.6699798615827355</v>
      </c>
    </row>
    <row r="329" spans="1:5" x14ac:dyDescent="0.25">
      <c r="A329">
        <v>3483</v>
      </c>
      <c r="B329">
        <v>12.5683594</v>
      </c>
      <c r="C329">
        <v>96.6796875</v>
      </c>
      <c r="D329">
        <f t="shared" si="10"/>
        <v>15.281274290301214</v>
      </c>
      <c r="E329">
        <f t="shared" si="11"/>
        <v>-2.7129148903012137</v>
      </c>
    </row>
    <row r="330" spans="1:5" x14ac:dyDescent="0.25">
      <c r="A330">
        <v>3493</v>
      </c>
      <c r="B330">
        <v>13.4472656</v>
      </c>
      <c r="C330">
        <v>79.900566100000006</v>
      </c>
      <c r="D330">
        <f t="shared" si="10"/>
        <v>15.159577046950702</v>
      </c>
      <c r="E330">
        <f t="shared" si="11"/>
        <v>-1.7123114469507019</v>
      </c>
    </row>
    <row r="331" spans="1:5" x14ac:dyDescent="0.25">
      <c r="A331">
        <v>3504</v>
      </c>
      <c r="B331">
        <v>14.3261719</v>
      </c>
      <c r="C331">
        <v>87.890625</v>
      </c>
      <c r="D331">
        <f t="shared" si="10"/>
        <v>14.88378242291445</v>
      </c>
      <c r="E331">
        <f t="shared" si="11"/>
        <v>-0.5576105229144499</v>
      </c>
    </row>
    <row r="332" spans="1:5" x14ac:dyDescent="0.25">
      <c r="A332">
        <v>3514</v>
      </c>
      <c r="B332">
        <v>15.0292969</v>
      </c>
      <c r="C332">
        <v>63.9204559</v>
      </c>
      <c r="D332">
        <f t="shared" si="10"/>
        <v>14.506640979310506</v>
      </c>
      <c r="E332">
        <f t="shared" si="11"/>
        <v>0.52265592068949474</v>
      </c>
    </row>
    <row r="333" spans="1:5" x14ac:dyDescent="0.25">
      <c r="A333">
        <v>3525</v>
      </c>
      <c r="B333">
        <v>15.644531199999999</v>
      </c>
      <c r="C333">
        <v>61.5234375</v>
      </c>
      <c r="D333">
        <f t="shared" si="10"/>
        <v>13.956940706670007</v>
      </c>
      <c r="E333">
        <f t="shared" si="11"/>
        <v>1.6875904933299921</v>
      </c>
    </row>
    <row r="334" spans="1:5" x14ac:dyDescent="0.25">
      <c r="A334">
        <v>3535</v>
      </c>
      <c r="B334">
        <v>16.083984399999999</v>
      </c>
      <c r="C334">
        <v>43.9453125</v>
      </c>
      <c r="D334">
        <f t="shared" si="10"/>
        <v>13.339411048684283</v>
      </c>
      <c r="E334">
        <f t="shared" si="11"/>
        <v>2.7445733513157151</v>
      </c>
    </row>
    <row r="335" spans="1:5" x14ac:dyDescent="0.25">
      <c r="A335">
        <v>3545</v>
      </c>
      <c r="B335">
        <v>16.347656199999999</v>
      </c>
      <c r="C335">
        <v>23.970171000000001</v>
      </c>
      <c r="D335">
        <f t="shared" si="10"/>
        <v>12.615198063201619</v>
      </c>
      <c r="E335">
        <f t="shared" si="11"/>
        <v>3.73245813679838</v>
      </c>
    </row>
    <row r="336" spans="1:5" x14ac:dyDescent="0.25">
      <c r="A336">
        <v>3556</v>
      </c>
      <c r="B336">
        <v>16.259765600000001</v>
      </c>
      <c r="C336">
        <v>-8.7890625</v>
      </c>
      <c r="D336">
        <f t="shared" si="10"/>
        <v>11.702775215440884</v>
      </c>
      <c r="E336">
        <f t="shared" si="11"/>
        <v>4.5569903845591178</v>
      </c>
    </row>
    <row r="337" spans="1:5" x14ac:dyDescent="0.25">
      <c r="A337">
        <v>3566</v>
      </c>
      <c r="B337">
        <v>15.996093800000001</v>
      </c>
      <c r="C337">
        <v>-23.970171000000001</v>
      </c>
      <c r="D337">
        <f t="shared" si="10"/>
        <v>10.775678733358758</v>
      </c>
      <c r="E337">
        <f t="shared" si="11"/>
        <v>5.2204150666412428</v>
      </c>
    </row>
    <row r="338" spans="1:5" x14ac:dyDescent="0.25">
      <c r="A338">
        <v>3577</v>
      </c>
      <c r="B338">
        <v>15.292968800000001</v>
      </c>
      <c r="C338">
        <v>-70.3125</v>
      </c>
      <c r="D338">
        <f t="shared" si="10"/>
        <v>9.6581159569860695</v>
      </c>
      <c r="E338">
        <f t="shared" si="11"/>
        <v>5.6348528430139311</v>
      </c>
    </row>
    <row r="339" spans="1:5" x14ac:dyDescent="0.25">
      <c r="A339">
        <v>3587</v>
      </c>
      <c r="B339">
        <v>14.4140625</v>
      </c>
      <c r="C339">
        <v>-79.900566100000006</v>
      </c>
      <c r="D339">
        <f t="shared" si="10"/>
        <v>8.5625170933699959</v>
      </c>
      <c r="E339">
        <f t="shared" si="11"/>
        <v>5.8515454066300041</v>
      </c>
    </row>
    <row r="340" spans="1:5" x14ac:dyDescent="0.25">
      <c r="A340">
        <v>3598</v>
      </c>
      <c r="B340">
        <v>13.0078125</v>
      </c>
      <c r="C340">
        <v>-140.625</v>
      </c>
      <c r="D340">
        <f t="shared" si="10"/>
        <v>7.2810149728128755</v>
      </c>
      <c r="E340">
        <f t="shared" si="11"/>
        <v>5.7267975271871245</v>
      </c>
    </row>
    <row r="341" spans="1:5" x14ac:dyDescent="0.25">
      <c r="A341">
        <v>3608</v>
      </c>
      <c r="B341">
        <v>11.3378906</v>
      </c>
      <c r="C341">
        <v>-166.9921875</v>
      </c>
      <c r="D341">
        <f t="shared" si="10"/>
        <v>6.057102848550973</v>
      </c>
      <c r="E341">
        <f t="shared" si="11"/>
        <v>5.2807877514490267</v>
      </c>
    </row>
    <row r="342" spans="1:5" x14ac:dyDescent="0.25">
      <c r="A342">
        <v>3618</v>
      </c>
      <c r="B342">
        <v>9.2285155999999997</v>
      </c>
      <c r="C342">
        <v>-191.76136779999999</v>
      </c>
      <c r="D342">
        <f t="shared" si="10"/>
        <v>4.7875326756884711</v>
      </c>
      <c r="E342">
        <f t="shared" si="11"/>
        <v>4.4409829243115286</v>
      </c>
    </row>
    <row r="343" spans="1:5" x14ac:dyDescent="0.25">
      <c r="A343">
        <v>3629</v>
      </c>
      <c r="B343">
        <v>6.8554687999999997</v>
      </c>
      <c r="C343">
        <v>-237.3046875</v>
      </c>
      <c r="D343">
        <f t="shared" si="10"/>
        <v>3.3507645604725034</v>
      </c>
      <c r="E343">
        <f t="shared" si="11"/>
        <v>3.5047042395274963</v>
      </c>
    </row>
    <row r="344" spans="1:5" x14ac:dyDescent="0.25">
      <c r="A344">
        <v>3639</v>
      </c>
      <c r="B344">
        <v>4.3066405999999997</v>
      </c>
      <c r="C344">
        <v>-231.7116547</v>
      </c>
      <c r="D344">
        <f t="shared" si="10"/>
        <v>2.019667525166478</v>
      </c>
      <c r="E344">
        <f t="shared" si="11"/>
        <v>2.2869730748335217</v>
      </c>
    </row>
    <row r="345" spans="1:5" x14ac:dyDescent="0.25">
      <c r="A345">
        <v>3650</v>
      </c>
      <c r="B345">
        <v>1.6699219000000001</v>
      </c>
      <c r="C345">
        <v>-263.671875</v>
      </c>
      <c r="D345">
        <f t="shared" si="10"/>
        <v>0.54144491488479685</v>
      </c>
      <c r="E345">
        <f t="shared" si="11"/>
        <v>1.1284769851152032</v>
      </c>
    </row>
    <row r="346" spans="1:5" x14ac:dyDescent="0.25">
      <c r="A346">
        <v>3660</v>
      </c>
      <c r="B346">
        <v>-0.87890619999999997</v>
      </c>
      <c r="C346">
        <v>-231.7116547</v>
      </c>
      <c r="D346">
        <f t="shared" si="10"/>
        <v>-0.80323718474054229</v>
      </c>
      <c r="E346">
        <f t="shared" si="11"/>
        <v>-7.5669015259457684E-2</v>
      </c>
    </row>
    <row r="347" spans="1:5" x14ac:dyDescent="0.25">
      <c r="A347">
        <v>3671</v>
      </c>
      <c r="B347">
        <v>-2.6367188000000001</v>
      </c>
      <c r="C347">
        <v>-175.78125</v>
      </c>
      <c r="D347">
        <f t="shared" si="10"/>
        <v>-2.2698397681011651</v>
      </c>
      <c r="E347">
        <f t="shared" si="11"/>
        <v>-0.36687903189883508</v>
      </c>
    </row>
    <row r="348" spans="1:5" x14ac:dyDescent="0.25">
      <c r="A348">
        <v>3681</v>
      </c>
      <c r="B348">
        <v>-2.9003906000000002</v>
      </c>
      <c r="C348">
        <v>-26.3671875</v>
      </c>
      <c r="D348">
        <f t="shared" si="10"/>
        <v>-3.5799763440565195</v>
      </c>
      <c r="E348">
        <f t="shared" si="11"/>
        <v>0.67958574405651939</v>
      </c>
    </row>
    <row r="349" spans="1:5" x14ac:dyDescent="0.25">
      <c r="A349">
        <v>3691</v>
      </c>
      <c r="B349">
        <v>-3.4277343999999998</v>
      </c>
      <c r="C349">
        <v>-47.9403419</v>
      </c>
      <c r="D349">
        <f t="shared" si="10"/>
        <v>-4.8571264470413391</v>
      </c>
      <c r="E349">
        <f t="shared" si="11"/>
        <v>1.4293920470413393</v>
      </c>
    </row>
    <row r="350" spans="1:5" x14ac:dyDescent="0.25">
      <c r="A350">
        <v>3702</v>
      </c>
      <c r="B350">
        <v>-4.21875</v>
      </c>
      <c r="C350">
        <v>-79.1015625</v>
      </c>
      <c r="D350">
        <f t="shared" si="10"/>
        <v>-6.2116205280527206</v>
      </c>
      <c r="E350">
        <f t="shared" si="11"/>
        <v>1.9928705280527206</v>
      </c>
    </row>
    <row r="351" spans="1:5" x14ac:dyDescent="0.25">
      <c r="A351">
        <v>3712</v>
      </c>
      <c r="B351">
        <v>-4.7460937999999997</v>
      </c>
      <c r="C351">
        <v>-47.9403419</v>
      </c>
      <c r="D351">
        <f t="shared" si="10"/>
        <v>-7.3864597344386516</v>
      </c>
      <c r="E351">
        <f t="shared" si="11"/>
        <v>2.6403659344386519</v>
      </c>
    </row>
    <row r="352" spans="1:5" x14ac:dyDescent="0.25">
      <c r="A352">
        <v>3723</v>
      </c>
      <c r="B352">
        <v>-5.3613280999999997</v>
      </c>
      <c r="C352">
        <v>-61.5234375</v>
      </c>
      <c r="D352">
        <f t="shared" si="10"/>
        <v>-8.6050367429245362</v>
      </c>
      <c r="E352">
        <f t="shared" si="11"/>
        <v>3.2437086429245365</v>
      </c>
    </row>
    <row r="353" spans="1:5" x14ac:dyDescent="0.25">
      <c r="A353">
        <v>3733</v>
      </c>
      <c r="B353">
        <v>-5.8007812000000003</v>
      </c>
      <c r="C353">
        <v>-39.9502831</v>
      </c>
      <c r="D353">
        <f t="shared" si="10"/>
        <v>-9.6362201296628314</v>
      </c>
      <c r="E353">
        <f t="shared" si="11"/>
        <v>3.8354389296628311</v>
      </c>
    </row>
    <row r="354" spans="1:5" x14ac:dyDescent="0.25">
      <c r="A354">
        <v>3744</v>
      </c>
      <c r="B354">
        <v>-6.328125</v>
      </c>
      <c r="C354">
        <v>-52.734375</v>
      </c>
      <c r="D354">
        <f t="shared" si="10"/>
        <v>-10.67618027769403</v>
      </c>
      <c r="E354">
        <f t="shared" si="11"/>
        <v>4.34805527769403</v>
      </c>
    </row>
    <row r="355" spans="1:5" x14ac:dyDescent="0.25">
      <c r="A355">
        <v>3754</v>
      </c>
      <c r="B355">
        <v>-6.6796875</v>
      </c>
      <c r="C355">
        <v>-35.15625</v>
      </c>
      <c r="D355">
        <f t="shared" si="10"/>
        <v>-11.52775165622316</v>
      </c>
      <c r="E355">
        <f t="shared" si="11"/>
        <v>4.8480641562231597</v>
      </c>
    </row>
    <row r="356" spans="1:5" x14ac:dyDescent="0.25">
      <c r="A356">
        <v>3764</v>
      </c>
      <c r="B356">
        <v>-7.03125</v>
      </c>
      <c r="C356">
        <v>-31.960228000000001</v>
      </c>
      <c r="D356">
        <f t="shared" si="10"/>
        <v>-12.283040859933754</v>
      </c>
      <c r="E356">
        <f t="shared" si="11"/>
        <v>5.2517908599337542</v>
      </c>
    </row>
    <row r="357" spans="1:5" x14ac:dyDescent="0.25">
      <c r="A357">
        <v>3775</v>
      </c>
      <c r="B357">
        <v>-7.3828125</v>
      </c>
      <c r="C357">
        <v>-35.15625</v>
      </c>
      <c r="D357">
        <f t="shared" si="10"/>
        <v>-12.995684776894848</v>
      </c>
      <c r="E357">
        <f t="shared" si="11"/>
        <v>5.6128722768948478</v>
      </c>
    </row>
    <row r="358" spans="1:5" x14ac:dyDescent="0.25">
      <c r="A358">
        <v>3785</v>
      </c>
      <c r="B358">
        <v>-7.5585937999999997</v>
      </c>
      <c r="C358">
        <v>-15.980114</v>
      </c>
      <c r="D358">
        <f t="shared" si="10"/>
        <v>-13.530721977709284</v>
      </c>
      <c r="E358">
        <f t="shared" si="11"/>
        <v>5.9721281777092843</v>
      </c>
    </row>
    <row r="359" spans="1:5" x14ac:dyDescent="0.25">
      <c r="A359">
        <v>3796</v>
      </c>
      <c r="B359">
        <v>-7.734375</v>
      </c>
      <c r="C359">
        <v>-17.578125</v>
      </c>
      <c r="D359">
        <f t="shared" si="10"/>
        <v>-13.990189895171957</v>
      </c>
      <c r="E359">
        <f t="shared" si="11"/>
        <v>6.255814895171957</v>
      </c>
    </row>
    <row r="360" spans="1:5" x14ac:dyDescent="0.25">
      <c r="A360">
        <v>3817</v>
      </c>
      <c r="B360">
        <v>-7.8222655999999997</v>
      </c>
      <c r="C360">
        <v>0</v>
      </c>
      <c r="D360">
        <f t="shared" si="10"/>
        <v>-14.478661660176316</v>
      </c>
      <c r="E360">
        <f t="shared" si="11"/>
        <v>6.6563960601763164</v>
      </c>
    </row>
    <row r="361" spans="1:5" x14ac:dyDescent="0.25">
      <c r="A361">
        <v>3827</v>
      </c>
      <c r="B361">
        <v>-7.734375</v>
      </c>
      <c r="C361">
        <v>8.7890625</v>
      </c>
      <c r="D361">
        <f t="shared" si="10"/>
        <v>-14.528545063158207</v>
      </c>
      <c r="E361">
        <f t="shared" si="11"/>
        <v>6.7941700631582069</v>
      </c>
    </row>
    <row r="362" spans="1:5" x14ac:dyDescent="0.25">
      <c r="A362">
        <v>3837</v>
      </c>
      <c r="B362">
        <v>-7.6464844000000003</v>
      </c>
      <c r="C362">
        <v>7.9900570000000002</v>
      </c>
      <c r="D362">
        <f t="shared" si="10"/>
        <v>-14.460102950090223</v>
      </c>
      <c r="E362">
        <f t="shared" si="11"/>
        <v>6.8136185500902222</v>
      </c>
    </row>
    <row r="363" spans="1:5" x14ac:dyDescent="0.25">
      <c r="A363">
        <v>3848</v>
      </c>
      <c r="B363">
        <v>-7.3828125</v>
      </c>
      <c r="C363">
        <v>26.3671875</v>
      </c>
      <c r="D363">
        <f t="shared" si="10"/>
        <v>-14.24926034581947</v>
      </c>
      <c r="E363">
        <f t="shared" si="11"/>
        <v>6.8664478458194704</v>
      </c>
    </row>
    <row r="364" spans="1:5" x14ac:dyDescent="0.25">
      <c r="A364">
        <v>3858</v>
      </c>
      <c r="B364">
        <v>-7.1191405999999997</v>
      </c>
      <c r="C364">
        <v>23.970171000000001</v>
      </c>
      <c r="D364">
        <f t="shared" si="10"/>
        <v>-13.936419594096035</v>
      </c>
      <c r="E364">
        <f t="shared" si="11"/>
        <v>6.8172789940960357</v>
      </c>
    </row>
    <row r="365" spans="1:5" x14ac:dyDescent="0.25">
      <c r="A365">
        <v>3869</v>
      </c>
      <c r="B365">
        <v>-6.7675780999999997</v>
      </c>
      <c r="C365">
        <v>35.15625</v>
      </c>
      <c r="D365">
        <f t="shared" si="10"/>
        <v>-13.462566401496458</v>
      </c>
      <c r="E365">
        <f t="shared" si="11"/>
        <v>6.6949883014964584</v>
      </c>
    </row>
    <row r="366" spans="1:5" x14ac:dyDescent="0.25">
      <c r="A366">
        <v>3879</v>
      </c>
      <c r="B366">
        <v>-6.4160155999999997</v>
      </c>
      <c r="C366">
        <v>35.15625</v>
      </c>
      <c r="D366">
        <f t="shared" si="10"/>
        <v>-12.91801714455652</v>
      </c>
      <c r="E366">
        <f t="shared" si="11"/>
        <v>6.5020015445565207</v>
      </c>
    </row>
    <row r="367" spans="1:5" x14ac:dyDescent="0.25">
      <c r="A367">
        <v>3889</v>
      </c>
      <c r="B367">
        <v>-5.9765625</v>
      </c>
      <c r="C367">
        <v>39.9502831</v>
      </c>
      <c r="D367">
        <f t="shared" si="10"/>
        <v>-12.269996905754281</v>
      </c>
      <c r="E367">
        <f t="shared" si="11"/>
        <v>6.2934344057542813</v>
      </c>
    </row>
    <row r="368" spans="1:5" x14ac:dyDescent="0.25">
      <c r="A368">
        <v>3900</v>
      </c>
      <c r="B368">
        <v>-5.5371094000000003</v>
      </c>
      <c r="C368">
        <v>43.9453125</v>
      </c>
      <c r="D368">
        <f t="shared" si="10"/>
        <v>-11.444344731419609</v>
      </c>
      <c r="E368">
        <f t="shared" si="11"/>
        <v>5.9072353314196082</v>
      </c>
    </row>
    <row r="369" spans="1:5" x14ac:dyDescent="0.25">
      <c r="A369">
        <v>3910</v>
      </c>
      <c r="B369">
        <v>-4.921875</v>
      </c>
      <c r="C369">
        <v>55.930396999999999</v>
      </c>
      <c r="D369">
        <f t="shared" si="10"/>
        <v>-10.598116017943378</v>
      </c>
      <c r="E369">
        <f t="shared" si="11"/>
        <v>5.6762410179433775</v>
      </c>
    </row>
    <row r="370" spans="1:5" x14ac:dyDescent="0.25">
      <c r="A370">
        <v>3921</v>
      </c>
      <c r="B370">
        <v>-4.3945312000000003</v>
      </c>
      <c r="C370">
        <v>52.734375</v>
      </c>
      <c r="D370">
        <f t="shared" si="10"/>
        <v>-9.5708745635197641</v>
      </c>
      <c r="E370">
        <f t="shared" si="11"/>
        <v>5.1763433635197638</v>
      </c>
    </row>
    <row r="371" spans="1:5" x14ac:dyDescent="0.25">
      <c r="A371">
        <v>3931</v>
      </c>
      <c r="B371">
        <v>-3.7792968999999998</v>
      </c>
      <c r="C371">
        <v>55.930396999999999</v>
      </c>
      <c r="D371">
        <f t="shared" si="10"/>
        <v>-8.5579000978789157</v>
      </c>
      <c r="E371">
        <f t="shared" si="11"/>
        <v>4.7786031978789154</v>
      </c>
    </row>
    <row r="372" spans="1:5" x14ac:dyDescent="0.25">
      <c r="A372">
        <v>3942</v>
      </c>
      <c r="B372">
        <v>-3.1640625</v>
      </c>
      <c r="C372">
        <v>61.5234375</v>
      </c>
      <c r="D372">
        <f t="shared" si="10"/>
        <v>-7.367020728901263</v>
      </c>
      <c r="E372">
        <f t="shared" si="11"/>
        <v>4.202958228901263</v>
      </c>
    </row>
    <row r="373" spans="1:5" x14ac:dyDescent="0.25">
      <c r="A373">
        <v>3952</v>
      </c>
      <c r="B373">
        <v>-2.5488281000000002</v>
      </c>
      <c r="C373">
        <v>61.5234375</v>
      </c>
      <c r="D373">
        <f t="shared" si="10"/>
        <v>-6.2245265297367194</v>
      </c>
      <c r="E373">
        <f t="shared" si="11"/>
        <v>3.6756984297367192</v>
      </c>
    </row>
    <row r="374" spans="1:5" x14ac:dyDescent="0.25">
      <c r="A374">
        <v>3962</v>
      </c>
      <c r="B374">
        <v>-1.9335937999999999</v>
      </c>
      <c r="C374">
        <v>55.930396999999999</v>
      </c>
      <c r="D374">
        <f t="shared" si="10"/>
        <v>-5.0347721597854509</v>
      </c>
      <c r="E374">
        <f t="shared" si="11"/>
        <v>3.1011783597854512</v>
      </c>
    </row>
    <row r="375" spans="1:5" x14ac:dyDescent="0.25">
      <c r="A375">
        <v>3973</v>
      </c>
      <c r="B375">
        <v>-1.3183594000000001</v>
      </c>
      <c r="C375">
        <v>61.5234375</v>
      </c>
      <c r="D375">
        <f t="shared" si="10"/>
        <v>-3.6831823273668873</v>
      </c>
      <c r="E375">
        <f t="shared" si="11"/>
        <v>2.3648229273668875</v>
      </c>
    </row>
    <row r="376" spans="1:5" x14ac:dyDescent="0.25">
      <c r="A376">
        <v>3983</v>
      </c>
      <c r="B376">
        <v>-0.61523439999999996</v>
      </c>
      <c r="C376">
        <v>63.9204559</v>
      </c>
      <c r="D376">
        <f t="shared" si="10"/>
        <v>-2.4264629863134624</v>
      </c>
      <c r="E376">
        <f t="shared" si="11"/>
        <v>1.8112285863134625</v>
      </c>
    </row>
    <row r="377" spans="1:5" x14ac:dyDescent="0.25">
      <c r="A377">
        <v>3994</v>
      </c>
      <c r="B377">
        <v>0</v>
      </c>
      <c r="C377">
        <v>61.5234375</v>
      </c>
      <c r="D377">
        <f t="shared" si="10"/>
        <v>-1.0259584066225915</v>
      </c>
      <c r="E377">
        <f t="shared" si="11"/>
        <v>1.0259584066225915</v>
      </c>
    </row>
    <row r="378" spans="1:5" x14ac:dyDescent="0.25">
      <c r="A378">
        <v>4004</v>
      </c>
      <c r="B378">
        <v>0.61523439999999996</v>
      </c>
      <c r="C378">
        <v>55.930396999999999</v>
      </c>
      <c r="D378">
        <f t="shared" si="10"/>
        <v>0.25240803480081869</v>
      </c>
      <c r="E378">
        <f t="shared" si="11"/>
        <v>0.36282636519918127</v>
      </c>
    </row>
    <row r="379" spans="1:5" x14ac:dyDescent="0.25">
      <c r="A379">
        <v>4015</v>
      </c>
      <c r="B379">
        <v>1.2304687999999999</v>
      </c>
      <c r="C379">
        <v>61.5234375</v>
      </c>
      <c r="D379">
        <f t="shared" si="10"/>
        <v>1.6514836090191469</v>
      </c>
      <c r="E379">
        <f t="shared" si="11"/>
        <v>-0.42101480901914701</v>
      </c>
    </row>
    <row r="380" spans="1:5" x14ac:dyDescent="0.25">
      <c r="A380">
        <v>4025</v>
      </c>
      <c r="B380">
        <v>1.7578125</v>
      </c>
      <c r="C380">
        <v>52.734375</v>
      </c>
      <c r="D380">
        <f t="shared" si="10"/>
        <v>2.9056861932042639</v>
      </c>
      <c r="E380">
        <f t="shared" si="11"/>
        <v>-1.1478736932042639</v>
      </c>
    </row>
    <row r="381" spans="1:5" x14ac:dyDescent="0.25">
      <c r="A381">
        <v>4035</v>
      </c>
      <c r="B381">
        <v>2.3730468999999998</v>
      </c>
      <c r="C381">
        <v>55.930396999999999</v>
      </c>
      <c r="D381">
        <f t="shared" si="10"/>
        <v>4.1325521851792208</v>
      </c>
      <c r="E381">
        <f t="shared" si="11"/>
        <v>-1.759505285179221</v>
      </c>
    </row>
    <row r="382" spans="1:5" x14ac:dyDescent="0.25">
      <c r="A382">
        <v>4046</v>
      </c>
      <c r="B382">
        <v>2.9003906000000002</v>
      </c>
      <c r="C382">
        <v>52.734375</v>
      </c>
      <c r="D382">
        <f t="shared" si="10"/>
        <v>5.4387261389160981</v>
      </c>
      <c r="E382">
        <f t="shared" si="11"/>
        <v>-2.538335538916098</v>
      </c>
    </row>
    <row r="383" spans="1:5" x14ac:dyDescent="0.25">
      <c r="A383">
        <v>4056</v>
      </c>
      <c r="B383">
        <v>3.4277343999999998</v>
      </c>
      <c r="C383">
        <v>47.9403419</v>
      </c>
      <c r="D383">
        <f t="shared" si="10"/>
        <v>6.5763629585051069</v>
      </c>
      <c r="E383">
        <f t="shared" si="11"/>
        <v>-3.148628558505107</v>
      </c>
    </row>
    <row r="384" spans="1:5" x14ac:dyDescent="0.25">
      <c r="A384">
        <v>4067</v>
      </c>
      <c r="B384">
        <v>3.9550781000000002</v>
      </c>
      <c r="C384">
        <v>52.734375</v>
      </c>
      <c r="D384">
        <f t="shared" si="10"/>
        <v>7.7617642959222062</v>
      </c>
      <c r="E384">
        <f t="shared" si="11"/>
        <v>-3.806686195922206</v>
      </c>
    </row>
    <row r="385" spans="1:5" x14ac:dyDescent="0.25">
      <c r="A385">
        <v>4077</v>
      </c>
      <c r="B385">
        <v>4.4824219000000003</v>
      </c>
      <c r="C385">
        <v>47.9403419</v>
      </c>
      <c r="D385">
        <f t="shared" si="10"/>
        <v>8.7700753539015768</v>
      </c>
      <c r="E385">
        <f t="shared" si="11"/>
        <v>-4.2876534539015765</v>
      </c>
    </row>
    <row r="386" spans="1:5" x14ac:dyDescent="0.25">
      <c r="A386">
        <v>4088</v>
      </c>
      <c r="B386">
        <v>5.0976562000000003</v>
      </c>
      <c r="C386">
        <v>61.5234375</v>
      </c>
      <c r="D386">
        <f t="shared" si="10"/>
        <v>9.7930959811233542</v>
      </c>
      <c r="E386">
        <f t="shared" si="11"/>
        <v>-4.6954397811233539</v>
      </c>
    </row>
    <row r="387" spans="1:5" x14ac:dyDescent="0.25">
      <c r="A387">
        <v>4098</v>
      </c>
      <c r="B387">
        <v>5.625</v>
      </c>
      <c r="C387">
        <v>52.734375</v>
      </c>
      <c r="D387">
        <f t="shared" ref="D387:D450" si="12">$H$2*EXP(-$G$17*$G$20*A387/1000)*COS($G$9*A387/1000)</f>
        <v>10.636853675216262</v>
      </c>
      <c r="E387">
        <f t="shared" ref="E387:E450" si="13">B387-D387</f>
        <v>-5.0118536752162619</v>
      </c>
    </row>
    <row r="388" spans="1:5" x14ac:dyDescent="0.25">
      <c r="A388">
        <v>4108</v>
      </c>
      <c r="B388">
        <v>6.1523437999999997</v>
      </c>
      <c r="C388">
        <v>47.9403419</v>
      </c>
      <c r="D388">
        <f t="shared" si="12"/>
        <v>11.391599008314522</v>
      </c>
      <c r="E388">
        <f t="shared" si="13"/>
        <v>-5.2392552083145221</v>
      </c>
    </row>
    <row r="389" spans="1:5" x14ac:dyDescent="0.25">
      <c r="A389">
        <v>4119</v>
      </c>
      <c r="B389">
        <v>6.6796875</v>
      </c>
      <c r="C389">
        <v>52.734375</v>
      </c>
      <c r="D389">
        <f t="shared" si="12"/>
        <v>12.112019216166834</v>
      </c>
      <c r="E389">
        <f t="shared" si="13"/>
        <v>-5.4323317161668339</v>
      </c>
    </row>
    <row r="390" spans="1:5" x14ac:dyDescent="0.25">
      <c r="A390">
        <v>4129</v>
      </c>
      <c r="B390">
        <v>7.2949219000000003</v>
      </c>
      <c r="C390">
        <v>55.930396999999999</v>
      </c>
      <c r="D390">
        <f t="shared" si="12"/>
        <v>12.661653395520805</v>
      </c>
      <c r="E390">
        <f t="shared" si="13"/>
        <v>-5.3667314955208045</v>
      </c>
    </row>
    <row r="391" spans="1:5" x14ac:dyDescent="0.25">
      <c r="A391">
        <v>4140</v>
      </c>
      <c r="B391">
        <v>7.9101562000000003</v>
      </c>
      <c r="C391">
        <v>61.5234375</v>
      </c>
      <c r="D391">
        <f t="shared" si="12"/>
        <v>13.145286065749429</v>
      </c>
      <c r="E391">
        <f t="shared" si="13"/>
        <v>-5.2351298657494292</v>
      </c>
    </row>
    <row r="392" spans="1:5" x14ac:dyDescent="0.25">
      <c r="A392">
        <v>4150</v>
      </c>
      <c r="B392">
        <v>8.6132811999999994</v>
      </c>
      <c r="C392">
        <v>63.9204559</v>
      </c>
      <c r="D392">
        <f t="shared" si="12"/>
        <v>13.471439253628239</v>
      </c>
      <c r="E392">
        <f t="shared" si="13"/>
        <v>-4.8581580536282392</v>
      </c>
    </row>
    <row r="393" spans="1:5" x14ac:dyDescent="0.25">
      <c r="A393">
        <v>4161</v>
      </c>
      <c r="B393">
        <v>9.3164061999999994</v>
      </c>
      <c r="C393">
        <v>70.3125</v>
      </c>
      <c r="D393">
        <f t="shared" si="12"/>
        <v>13.702468814988165</v>
      </c>
      <c r="E393">
        <f t="shared" si="13"/>
        <v>-4.3860626149881661</v>
      </c>
    </row>
    <row r="394" spans="1:5" x14ac:dyDescent="0.25">
      <c r="A394">
        <v>4171</v>
      </c>
      <c r="B394">
        <v>10.019531199999999</v>
      </c>
      <c r="C394">
        <v>70.3125</v>
      </c>
      <c r="D394">
        <f t="shared" si="12"/>
        <v>13.794869977189412</v>
      </c>
      <c r="E394">
        <f t="shared" si="13"/>
        <v>-3.7753387771894129</v>
      </c>
    </row>
    <row r="395" spans="1:5" x14ac:dyDescent="0.25">
      <c r="A395">
        <v>4181</v>
      </c>
      <c r="B395">
        <v>10.8105469</v>
      </c>
      <c r="C395">
        <v>71.910514800000001</v>
      </c>
      <c r="D395">
        <f t="shared" si="12"/>
        <v>13.774788025674466</v>
      </c>
      <c r="E395">
        <f t="shared" si="13"/>
        <v>-2.9642411256744658</v>
      </c>
    </row>
    <row r="396" spans="1:5" x14ac:dyDescent="0.25">
      <c r="A396">
        <v>4192</v>
      </c>
      <c r="B396">
        <v>11.5136719</v>
      </c>
      <c r="C396">
        <v>70.3125</v>
      </c>
      <c r="D396">
        <f t="shared" si="12"/>
        <v>13.623398205409631</v>
      </c>
      <c r="E396">
        <f t="shared" si="13"/>
        <v>-2.1097263054096302</v>
      </c>
    </row>
    <row r="397" spans="1:5" x14ac:dyDescent="0.25">
      <c r="A397">
        <v>4202</v>
      </c>
      <c r="B397">
        <v>12.2167969</v>
      </c>
      <c r="C397">
        <v>63.9204559</v>
      </c>
      <c r="D397">
        <f t="shared" si="12"/>
        <v>13.369798941249909</v>
      </c>
      <c r="E397">
        <f t="shared" si="13"/>
        <v>-1.1530020412499091</v>
      </c>
    </row>
    <row r="398" spans="1:5" x14ac:dyDescent="0.25">
      <c r="A398">
        <v>4213</v>
      </c>
      <c r="B398">
        <v>12.832031199999999</v>
      </c>
      <c r="C398">
        <v>61.5234375</v>
      </c>
      <c r="D398">
        <f t="shared" si="12"/>
        <v>12.966212711002788</v>
      </c>
      <c r="E398">
        <f t="shared" si="13"/>
        <v>-0.13418151100278841</v>
      </c>
    </row>
    <row r="399" spans="1:5" x14ac:dyDescent="0.25">
      <c r="A399">
        <v>4223</v>
      </c>
      <c r="B399">
        <v>13.2714844</v>
      </c>
      <c r="C399">
        <v>39.9502831</v>
      </c>
      <c r="D399">
        <f t="shared" si="12"/>
        <v>12.489602200632843</v>
      </c>
      <c r="E399">
        <f t="shared" si="13"/>
        <v>0.78188219936715697</v>
      </c>
    </row>
    <row r="400" spans="1:5" x14ac:dyDescent="0.25">
      <c r="A400">
        <v>4234</v>
      </c>
      <c r="B400">
        <v>13.6230469</v>
      </c>
      <c r="C400">
        <v>35.15625</v>
      </c>
      <c r="D400">
        <f t="shared" si="12"/>
        <v>11.849800345052451</v>
      </c>
      <c r="E400">
        <f t="shared" si="13"/>
        <v>1.7732465549475496</v>
      </c>
    </row>
    <row r="401" spans="1:5" x14ac:dyDescent="0.25">
      <c r="A401">
        <v>4244</v>
      </c>
      <c r="B401">
        <v>13.7988281</v>
      </c>
      <c r="C401">
        <v>17.578125</v>
      </c>
      <c r="D401">
        <f t="shared" si="12"/>
        <v>11.168588019366819</v>
      </c>
      <c r="E401">
        <f t="shared" si="13"/>
        <v>2.6302400806331807</v>
      </c>
    </row>
    <row r="402" spans="1:5" x14ac:dyDescent="0.25">
      <c r="A402">
        <v>4254</v>
      </c>
      <c r="B402">
        <v>13.7109375</v>
      </c>
      <c r="C402">
        <v>-7.9900570000000002</v>
      </c>
      <c r="D402">
        <f t="shared" si="12"/>
        <v>10.398538233497586</v>
      </c>
      <c r="E402">
        <f t="shared" si="13"/>
        <v>3.312399266502414</v>
      </c>
    </row>
    <row r="403" spans="1:5" x14ac:dyDescent="0.25">
      <c r="A403">
        <v>4265</v>
      </c>
      <c r="B403">
        <v>13.359375</v>
      </c>
      <c r="C403">
        <v>-35.15625</v>
      </c>
      <c r="D403">
        <f t="shared" si="12"/>
        <v>9.4566845914079636</v>
      </c>
      <c r="E403">
        <f t="shared" si="13"/>
        <v>3.9026904085920364</v>
      </c>
    </row>
    <row r="404" spans="1:5" x14ac:dyDescent="0.25">
      <c r="A404">
        <v>4275</v>
      </c>
      <c r="B404">
        <v>12.832031199999999</v>
      </c>
      <c r="C404">
        <v>-47.9403419</v>
      </c>
      <c r="D404">
        <f t="shared" si="12"/>
        <v>8.5220923062721425</v>
      </c>
      <c r="E404">
        <f t="shared" si="13"/>
        <v>4.3099388937278569</v>
      </c>
    </row>
    <row r="405" spans="1:5" x14ac:dyDescent="0.25">
      <c r="A405">
        <v>4286</v>
      </c>
      <c r="B405">
        <v>12.0410156</v>
      </c>
      <c r="C405">
        <v>-79.1015625</v>
      </c>
      <c r="D405">
        <f t="shared" si="12"/>
        <v>7.4174779827198769</v>
      </c>
      <c r="E405">
        <f t="shared" si="13"/>
        <v>4.6235376172801228</v>
      </c>
    </row>
    <row r="406" spans="1:5" x14ac:dyDescent="0.25">
      <c r="A406">
        <v>4296</v>
      </c>
      <c r="B406">
        <v>10.8105469</v>
      </c>
      <c r="C406">
        <v>-111.86079410000001</v>
      </c>
      <c r="D406">
        <f t="shared" si="12"/>
        <v>6.3527549291896204</v>
      </c>
      <c r="E406">
        <f t="shared" si="13"/>
        <v>4.4577919708103799</v>
      </c>
    </row>
    <row r="407" spans="1:5" x14ac:dyDescent="0.25">
      <c r="A407">
        <v>4307</v>
      </c>
      <c r="B407">
        <v>9.3164061999999994</v>
      </c>
      <c r="C407">
        <v>-149.4140625</v>
      </c>
      <c r="D407">
        <f t="shared" si="12"/>
        <v>5.1258556506633699</v>
      </c>
      <c r="E407">
        <f t="shared" si="13"/>
        <v>4.1905505493366295</v>
      </c>
    </row>
    <row r="408" spans="1:5" x14ac:dyDescent="0.25">
      <c r="A408">
        <v>4317</v>
      </c>
      <c r="B408">
        <v>7.4707030999999997</v>
      </c>
      <c r="C408">
        <v>-184.5703125</v>
      </c>
      <c r="D408">
        <f t="shared" si="12"/>
        <v>3.969850328427587</v>
      </c>
      <c r="E408">
        <f t="shared" si="13"/>
        <v>3.5008527715724127</v>
      </c>
    </row>
    <row r="409" spans="1:5" x14ac:dyDescent="0.25">
      <c r="A409">
        <v>4327</v>
      </c>
      <c r="B409">
        <v>5.4492187999999997</v>
      </c>
      <c r="C409">
        <v>-183.7713013</v>
      </c>
      <c r="D409">
        <f t="shared" si="12"/>
        <v>2.784964727685884</v>
      </c>
      <c r="E409">
        <f t="shared" si="13"/>
        <v>2.6642540723141157</v>
      </c>
    </row>
    <row r="410" spans="1:5" x14ac:dyDescent="0.25">
      <c r="A410">
        <v>4338</v>
      </c>
      <c r="B410">
        <v>3.2519531000000002</v>
      </c>
      <c r="C410">
        <v>-219.7265625</v>
      </c>
      <c r="D410">
        <f t="shared" si="12"/>
        <v>1.4598428756236002</v>
      </c>
      <c r="E410">
        <f t="shared" si="13"/>
        <v>1.7921102243764</v>
      </c>
    </row>
    <row r="411" spans="1:5" x14ac:dyDescent="0.25">
      <c r="A411">
        <v>4348</v>
      </c>
      <c r="B411">
        <v>1.0546875</v>
      </c>
      <c r="C411">
        <v>-199.75141909999999</v>
      </c>
      <c r="D411">
        <f t="shared" si="12"/>
        <v>0.24610749301181653</v>
      </c>
      <c r="E411">
        <f t="shared" si="13"/>
        <v>0.80858000698818344</v>
      </c>
    </row>
    <row r="412" spans="1:5" x14ac:dyDescent="0.25">
      <c r="A412">
        <v>4359</v>
      </c>
      <c r="B412">
        <v>-0.96679689999999996</v>
      </c>
      <c r="C412">
        <v>-202.1484375</v>
      </c>
      <c r="D412">
        <f t="shared" si="12"/>
        <v>-1.0867965273351559</v>
      </c>
      <c r="E412">
        <f t="shared" si="13"/>
        <v>0.1199996273351559</v>
      </c>
    </row>
    <row r="413" spans="1:5" x14ac:dyDescent="0.25">
      <c r="A413">
        <v>4369</v>
      </c>
      <c r="B413">
        <v>-2.3730468999999998</v>
      </c>
      <c r="C413">
        <v>-127.84091189999999</v>
      </c>
      <c r="D413">
        <f t="shared" si="12"/>
        <v>-2.2858354893538944</v>
      </c>
      <c r="E413">
        <f t="shared" si="13"/>
        <v>-8.7211410646105492E-2</v>
      </c>
    </row>
    <row r="414" spans="1:5" x14ac:dyDescent="0.25">
      <c r="A414">
        <v>4380</v>
      </c>
      <c r="B414">
        <v>-2.6367188000000001</v>
      </c>
      <c r="C414">
        <v>-26.3671875</v>
      </c>
      <c r="D414">
        <f t="shared" si="12"/>
        <v>-3.5788478323454433</v>
      </c>
      <c r="E414">
        <f t="shared" si="13"/>
        <v>0.94212903234544321</v>
      </c>
    </row>
    <row r="415" spans="1:5" x14ac:dyDescent="0.25">
      <c r="A415">
        <v>4390</v>
      </c>
      <c r="B415">
        <v>-3.2519531000000002</v>
      </c>
      <c r="C415">
        <v>-61.5234375</v>
      </c>
      <c r="D415">
        <f t="shared" si="12"/>
        <v>-4.7204387054266785</v>
      </c>
      <c r="E415">
        <f t="shared" si="13"/>
        <v>1.4684856054266784</v>
      </c>
    </row>
    <row r="416" spans="1:5" x14ac:dyDescent="0.25">
      <c r="A416">
        <v>4400</v>
      </c>
      <c r="B416">
        <v>-3.8671875</v>
      </c>
      <c r="C416">
        <v>-55.930396999999999</v>
      </c>
      <c r="D416">
        <f t="shared" si="12"/>
        <v>-5.820263712792074</v>
      </c>
      <c r="E416">
        <f t="shared" si="13"/>
        <v>1.953076212792074</v>
      </c>
    </row>
    <row r="417" spans="1:5" x14ac:dyDescent="0.25">
      <c r="A417">
        <v>4411</v>
      </c>
      <c r="B417">
        <v>-4.3945312000000003</v>
      </c>
      <c r="C417">
        <v>-52.734375</v>
      </c>
      <c r="D417">
        <f t="shared" si="12"/>
        <v>-6.9713141278354591</v>
      </c>
      <c r="E417">
        <f t="shared" si="13"/>
        <v>2.5767829278354588</v>
      </c>
    </row>
    <row r="418" spans="1:5" x14ac:dyDescent="0.25">
      <c r="A418">
        <v>4421</v>
      </c>
      <c r="B418">
        <v>-4.921875</v>
      </c>
      <c r="C418">
        <v>-47.9403419</v>
      </c>
      <c r="D418">
        <f t="shared" si="12"/>
        <v>-7.9552362903257929</v>
      </c>
      <c r="E418">
        <f t="shared" si="13"/>
        <v>3.0333612903257929</v>
      </c>
    </row>
    <row r="419" spans="1:5" x14ac:dyDescent="0.25">
      <c r="A419">
        <v>4432</v>
      </c>
      <c r="B419">
        <v>-5.4492187999999997</v>
      </c>
      <c r="C419">
        <v>-52.734375</v>
      </c>
      <c r="D419">
        <f t="shared" si="12"/>
        <v>-8.9591729473838377</v>
      </c>
      <c r="E419">
        <f t="shared" si="13"/>
        <v>3.509954147383838</v>
      </c>
    </row>
    <row r="420" spans="1:5" x14ac:dyDescent="0.25">
      <c r="A420">
        <v>4442</v>
      </c>
      <c r="B420">
        <v>-5.8886719000000003</v>
      </c>
      <c r="C420">
        <v>-39.9502831</v>
      </c>
      <c r="D420">
        <f t="shared" si="12"/>
        <v>-9.7927530495835846</v>
      </c>
      <c r="E420">
        <f t="shared" si="13"/>
        <v>3.9040811495835843</v>
      </c>
    </row>
    <row r="421" spans="1:5" x14ac:dyDescent="0.25">
      <c r="A421">
        <v>4453</v>
      </c>
      <c r="B421">
        <v>-6.2402344000000003</v>
      </c>
      <c r="C421">
        <v>-35.15625</v>
      </c>
      <c r="D421">
        <f t="shared" si="12"/>
        <v>-10.614614701144003</v>
      </c>
      <c r="E421">
        <f t="shared" si="13"/>
        <v>4.3743803011440026</v>
      </c>
    </row>
    <row r="422" spans="1:5" x14ac:dyDescent="0.25">
      <c r="A422">
        <v>4463</v>
      </c>
      <c r="B422">
        <v>-6.5917969000000003</v>
      </c>
      <c r="C422">
        <v>-35.15625</v>
      </c>
      <c r="D422">
        <f t="shared" si="12"/>
        <v>-11.268998441214059</v>
      </c>
      <c r="E422">
        <f t="shared" si="13"/>
        <v>4.6772015412140586</v>
      </c>
    </row>
    <row r="423" spans="1:5" x14ac:dyDescent="0.25">
      <c r="A423">
        <v>4473</v>
      </c>
      <c r="B423">
        <v>-6.8554687999999997</v>
      </c>
      <c r="C423">
        <v>-23.970171000000001</v>
      </c>
      <c r="D423">
        <f t="shared" si="12"/>
        <v>-11.829786655803055</v>
      </c>
      <c r="E423">
        <f t="shared" si="13"/>
        <v>4.9743178558030552</v>
      </c>
    </row>
    <row r="424" spans="1:5" x14ac:dyDescent="0.25">
      <c r="A424">
        <v>4484</v>
      </c>
      <c r="B424">
        <v>-7.03125</v>
      </c>
      <c r="C424">
        <v>-17.578125</v>
      </c>
      <c r="D424">
        <f t="shared" si="12"/>
        <v>-12.333460248528546</v>
      </c>
      <c r="E424">
        <f t="shared" si="13"/>
        <v>5.3022102485285458</v>
      </c>
    </row>
    <row r="425" spans="1:5" x14ac:dyDescent="0.25">
      <c r="A425">
        <v>4494</v>
      </c>
      <c r="B425">
        <v>-7.2070312000000003</v>
      </c>
      <c r="C425">
        <v>-15.980114</v>
      </c>
      <c r="D425">
        <f t="shared" si="12"/>
        <v>-12.684715114362437</v>
      </c>
      <c r="E425">
        <f t="shared" si="13"/>
        <v>5.4776839143624363</v>
      </c>
    </row>
    <row r="426" spans="1:5" x14ac:dyDescent="0.25">
      <c r="A426">
        <v>4526</v>
      </c>
      <c r="B426">
        <v>-7.2949219000000003</v>
      </c>
      <c r="C426">
        <v>0</v>
      </c>
      <c r="D426">
        <f t="shared" si="12"/>
        <v>-13.10128856348503</v>
      </c>
      <c r="E426">
        <f t="shared" si="13"/>
        <v>5.8063666634850293</v>
      </c>
    </row>
    <row r="427" spans="1:5" x14ac:dyDescent="0.25">
      <c r="A427">
        <v>4536</v>
      </c>
      <c r="B427">
        <v>-7.1191405999999997</v>
      </c>
      <c r="C427">
        <v>17.578125</v>
      </c>
      <c r="D427">
        <f t="shared" si="12"/>
        <v>-13.007672581990503</v>
      </c>
      <c r="E427">
        <f t="shared" si="13"/>
        <v>5.8885319819905035</v>
      </c>
    </row>
    <row r="428" spans="1:5" x14ac:dyDescent="0.25">
      <c r="A428">
        <v>4546</v>
      </c>
      <c r="B428">
        <v>-6.9433594000000003</v>
      </c>
      <c r="C428">
        <v>15.980114</v>
      </c>
      <c r="D428">
        <f t="shared" si="12"/>
        <v>-12.808525650974726</v>
      </c>
      <c r="E428">
        <f t="shared" si="13"/>
        <v>5.8651662509747258</v>
      </c>
    </row>
    <row r="429" spans="1:5" x14ac:dyDescent="0.25">
      <c r="A429">
        <v>4557</v>
      </c>
      <c r="B429">
        <v>-6.6796875</v>
      </c>
      <c r="C429">
        <v>26.3671875</v>
      </c>
      <c r="D429">
        <f t="shared" si="12"/>
        <v>-12.469905910856543</v>
      </c>
      <c r="E429">
        <f t="shared" si="13"/>
        <v>5.7902184108565429</v>
      </c>
    </row>
    <row r="430" spans="1:5" x14ac:dyDescent="0.25">
      <c r="A430">
        <v>4567</v>
      </c>
      <c r="B430">
        <v>-6.4160155999999997</v>
      </c>
      <c r="C430">
        <v>23.970171000000001</v>
      </c>
      <c r="D430">
        <f t="shared" si="12"/>
        <v>-12.056428693704795</v>
      </c>
      <c r="E430">
        <f t="shared" si="13"/>
        <v>5.6404130937047956</v>
      </c>
    </row>
    <row r="431" spans="1:5" x14ac:dyDescent="0.25">
      <c r="A431">
        <v>4578</v>
      </c>
      <c r="B431">
        <v>-6.0644530999999997</v>
      </c>
      <c r="C431">
        <v>35.15625</v>
      </c>
      <c r="D431">
        <f t="shared" si="12"/>
        <v>-11.489906954089873</v>
      </c>
      <c r="E431">
        <f t="shared" si="13"/>
        <v>5.4254538540898736</v>
      </c>
    </row>
    <row r="432" spans="1:5" x14ac:dyDescent="0.25">
      <c r="A432">
        <v>4588</v>
      </c>
      <c r="B432">
        <v>-5.625</v>
      </c>
      <c r="C432">
        <v>43.9453125</v>
      </c>
      <c r="D432">
        <f t="shared" si="12"/>
        <v>-10.878199371073768</v>
      </c>
      <c r="E432">
        <f t="shared" si="13"/>
        <v>5.2531993710737677</v>
      </c>
    </row>
    <row r="433" spans="1:5" x14ac:dyDescent="0.25">
      <c r="A433">
        <v>4598</v>
      </c>
      <c r="B433">
        <v>-5.1855469000000003</v>
      </c>
      <c r="C433">
        <v>39.9502831</v>
      </c>
      <c r="D433">
        <f t="shared" si="12"/>
        <v>-10.179811305137283</v>
      </c>
      <c r="E433">
        <f t="shared" si="13"/>
        <v>4.9942644051372831</v>
      </c>
    </row>
    <row r="434" spans="1:5" x14ac:dyDescent="0.25">
      <c r="A434">
        <v>4609</v>
      </c>
      <c r="B434">
        <v>-4.6582030999999997</v>
      </c>
      <c r="C434">
        <v>52.734375</v>
      </c>
      <c r="D434">
        <f t="shared" si="12"/>
        <v>-9.3185732066680469</v>
      </c>
      <c r="E434">
        <f t="shared" si="13"/>
        <v>4.6603701066680472</v>
      </c>
    </row>
    <row r="435" spans="1:5" x14ac:dyDescent="0.25">
      <c r="A435">
        <v>4619</v>
      </c>
      <c r="B435">
        <v>-4.1308594000000003</v>
      </c>
      <c r="C435">
        <v>47.9403419</v>
      </c>
      <c r="D435">
        <f t="shared" si="12"/>
        <v>-8.4582411993016073</v>
      </c>
      <c r="E435">
        <f t="shared" si="13"/>
        <v>4.327381799301607</v>
      </c>
    </row>
    <row r="436" spans="1:5" x14ac:dyDescent="0.25">
      <c r="A436">
        <v>4630</v>
      </c>
      <c r="B436">
        <v>-3.515625</v>
      </c>
      <c r="C436">
        <v>61.5234375</v>
      </c>
      <c r="D436">
        <f t="shared" si="12"/>
        <v>-7.4356365520291963</v>
      </c>
      <c r="E436">
        <f t="shared" si="13"/>
        <v>3.9200115520291963</v>
      </c>
    </row>
    <row r="437" spans="1:5" x14ac:dyDescent="0.25">
      <c r="A437">
        <v>4640</v>
      </c>
      <c r="B437">
        <v>-2.9882811999999999</v>
      </c>
      <c r="C437">
        <v>47.9403419</v>
      </c>
      <c r="D437">
        <f t="shared" si="12"/>
        <v>-6.445102879382631</v>
      </c>
      <c r="E437">
        <f t="shared" si="13"/>
        <v>3.4568216793826312</v>
      </c>
    </row>
    <row r="438" spans="1:5" x14ac:dyDescent="0.25">
      <c r="A438">
        <v>4651</v>
      </c>
      <c r="B438">
        <v>-2.4609375</v>
      </c>
      <c r="C438">
        <v>52.734375</v>
      </c>
      <c r="D438">
        <f t="shared" si="12"/>
        <v>-5.2986685147934045</v>
      </c>
      <c r="E438">
        <f t="shared" si="13"/>
        <v>2.8377310147934045</v>
      </c>
    </row>
    <row r="439" spans="1:5" x14ac:dyDescent="0.25">
      <c r="A439">
        <v>4661</v>
      </c>
      <c r="B439">
        <v>-1.8457030999999999</v>
      </c>
      <c r="C439">
        <v>61.5234375</v>
      </c>
      <c r="D439">
        <f t="shared" si="12"/>
        <v>-4.2141312709028336</v>
      </c>
      <c r="E439">
        <f t="shared" si="13"/>
        <v>2.3684281709028339</v>
      </c>
    </row>
    <row r="440" spans="1:5" x14ac:dyDescent="0.25">
      <c r="A440">
        <v>4671</v>
      </c>
      <c r="B440">
        <v>-1.2304687999999999</v>
      </c>
      <c r="C440">
        <v>55.930396999999999</v>
      </c>
      <c r="D440">
        <f t="shared" si="12"/>
        <v>-3.0985158145298808</v>
      </c>
      <c r="E440">
        <f t="shared" si="13"/>
        <v>1.8680470145298809</v>
      </c>
    </row>
    <row r="441" spans="1:5" x14ac:dyDescent="0.25">
      <c r="A441">
        <v>4682</v>
      </c>
      <c r="B441">
        <v>-0.61523439999999996</v>
      </c>
      <c r="C441">
        <v>61.5234375</v>
      </c>
      <c r="D441">
        <f t="shared" si="12"/>
        <v>-1.8463884555659471</v>
      </c>
      <c r="E441">
        <f t="shared" si="13"/>
        <v>1.231154055565947</v>
      </c>
    </row>
    <row r="442" spans="1:5" x14ac:dyDescent="0.25">
      <c r="A442">
        <v>4692</v>
      </c>
      <c r="B442">
        <v>0</v>
      </c>
      <c r="C442">
        <v>55.930396999999999</v>
      </c>
      <c r="D442">
        <f t="shared" si="12"/>
        <v>-0.69552344665930965</v>
      </c>
      <c r="E442">
        <f t="shared" si="13"/>
        <v>0.69552344665930965</v>
      </c>
    </row>
    <row r="443" spans="1:5" x14ac:dyDescent="0.25">
      <c r="A443">
        <v>4703</v>
      </c>
      <c r="B443">
        <v>0.52734380000000003</v>
      </c>
      <c r="C443">
        <v>52.734375</v>
      </c>
      <c r="D443">
        <f t="shared" si="12"/>
        <v>0.57267807296573281</v>
      </c>
      <c r="E443">
        <f t="shared" si="13"/>
        <v>-4.533427296573278E-2</v>
      </c>
    </row>
    <row r="444" spans="1:5" x14ac:dyDescent="0.25">
      <c r="A444">
        <v>4713</v>
      </c>
      <c r="B444">
        <v>1.1425780999999999</v>
      </c>
      <c r="C444">
        <v>55.930396999999999</v>
      </c>
      <c r="D444">
        <f t="shared" si="12"/>
        <v>1.7174532440345736</v>
      </c>
      <c r="E444">
        <f t="shared" si="13"/>
        <v>-0.57487514403457363</v>
      </c>
    </row>
    <row r="445" spans="1:5" x14ac:dyDescent="0.25">
      <c r="A445">
        <v>4724</v>
      </c>
      <c r="B445">
        <v>1.6699219000000001</v>
      </c>
      <c r="C445">
        <v>52.734375</v>
      </c>
      <c r="D445">
        <f t="shared" si="12"/>
        <v>2.9563156469540073</v>
      </c>
      <c r="E445">
        <f t="shared" si="13"/>
        <v>-1.2863937469540072</v>
      </c>
    </row>
    <row r="446" spans="1:5" x14ac:dyDescent="0.25">
      <c r="A446">
        <v>4734</v>
      </c>
      <c r="B446">
        <v>2.1972656000000002</v>
      </c>
      <c r="C446">
        <v>52.734375</v>
      </c>
      <c r="D446">
        <f t="shared" si="12"/>
        <v>4.0541349505283062</v>
      </c>
      <c r="E446">
        <f t="shared" si="13"/>
        <v>-1.856869350528306</v>
      </c>
    </row>
    <row r="447" spans="1:5" x14ac:dyDescent="0.25">
      <c r="A447">
        <v>4744</v>
      </c>
      <c r="B447">
        <v>2.7246093999999998</v>
      </c>
      <c r="C447">
        <v>47.9403419</v>
      </c>
      <c r="D447">
        <f t="shared" si="12"/>
        <v>5.1157374151284856</v>
      </c>
      <c r="E447">
        <f t="shared" si="13"/>
        <v>-2.3911280151284857</v>
      </c>
    </row>
    <row r="448" spans="1:5" x14ac:dyDescent="0.25">
      <c r="A448">
        <v>4755</v>
      </c>
      <c r="B448">
        <v>3.1640625</v>
      </c>
      <c r="C448">
        <v>43.9453125</v>
      </c>
      <c r="D448">
        <f t="shared" si="12"/>
        <v>6.2315022534688191</v>
      </c>
      <c r="E448">
        <f t="shared" si="13"/>
        <v>-3.0674397534688191</v>
      </c>
    </row>
    <row r="449" spans="1:5" x14ac:dyDescent="0.25">
      <c r="A449">
        <v>4765</v>
      </c>
      <c r="B449">
        <v>3.6914061999999999</v>
      </c>
      <c r="C449">
        <v>47.9403419</v>
      </c>
      <c r="D449">
        <f t="shared" si="12"/>
        <v>7.1897557165635346</v>
      </c>
      <c r="E449">
        <f t="shared" si="13"/>
        <v>-3.4983495165635348</v>
      </c>
    </row>
    <row r="450" spans="1:5" x14ac:dyDescent="0.25">
      <c r="A450">
        <v>4776</v>
      </c>
      <c r="B450">
        <v>4.1308594000000003</v>
      </c>
      <c r="C450">
        <v>43.9453125</v>
      </c>
      <c r="D450">
        <f t="shared" si="12"/>
        <v>8.172741800740063</v>
      </c>
      <c r="E450">
        <f t="shared" si="13"/>
        <v>-4.0418824007400627</v>
      </c>
    </row>
    <row r="451" spans="1:5" x14ac:dyDescent="0.25">
      <c r="A451">
        <v>4786</v>
      </c>
      <c r="B451">
        <v>4.6582030999999997</v>
      </c>
      <c r="C451">
        <v>47.9403419</v>
      </c>
      <c r="D451">
        <f t="shared" ref="D451:D514" si="14">$H$2*EXP(-$G$17*$G$20*A451/1000)*COS($G$9*A451/1000)</f>
        <v>8.9940465391052733</v>
      </c>
      <c r="E451">
        <f t="shared" ref="E451:E514" si="15">B451-D451</f>
        <v>-4.3358434391052736</v>
      </c>
    </row>
    <row r="452" spans="1:5" x14ac:dyDescent="0.25">
      <c r="A452">
        <v>4797</v>
      </c>
      <c r="B452">
        <v>5.1855469000000003</v>
      </c>
      <c r="C452">
        <v>52.734375</v>
      </c>
      <c r="D452">
        <f t="shared" si="14"/>
        <v>9.8099525114587696</v>
      </c>
      <c r="E452">
        <f t="shared" si="15"/>
        <v>-4.6244056114587693</v>
      </c>
    </row>
    <row r="453" spans="1:5" x14ac:dyDescent="0.25">
      <c r="A453">
        <v>4807</v>
      </c>
      <c r="B453">
        <v>5.625</v>
      </c>
      <c r="C453">
        <v>43.9453125</v>
      </c>
      <c r="D453">
        <f t="shared" si="14"/>
        <v>10.465809967225679</v>
      </c>
      <c r="E453">
        <f t="shared" si="15"/>
        <v>-4.8408099672256792</v>
      </c>
    </row>
    <row r="454" spans="1:5" x14ac:dyDescent="0.25">
      <c r="A454">
        <v>4817</v>
      </c>
      <c r="B454">
        <v>6.1523437999999997</v>
      </c>
      <c r="C454">
        <v>47.9403419</v>
      </c>
      <c r="D454">
        <f t="shared" si="14"/>
        <v>11.034600856484383</v>
      </c>
      <c r="E454">
        <f t="shared" si="15"/>
        <v>-4.8822570564843835</v>
      </c>
    </row>
    <row r="455" spans="1:5" x14ac:dyDescent="0.25">
      <c r="A455">
        <v>4828</v>
      </c>
      <c r="B455">
        <v>6.6796875</v>
      </c>
      <c r="C455">
        <v>52.734375</v>
      </c>
      <c r="D455">
        <f t="shared" si="14"/>
        <v>11.554516089828802</v>
      </c>
      <c r="E455">
        <f t="shared" si="15"/>
        <v>-4.8748285898288017</v>
      </c>
    </row>
    <row r="456" spans="1:5" x14ac:dyDescent="0.25">
      <c r="A456">
        <v>4838</v>
      </c>
      <c r="B456">
        <v>7.2070312000000003</v>
      </c>
      <c r="C456">
        <v>47.9403419</v>
      </c>
      <c r="D456">
        <f t="shared" si="14"/>
        <v>11.92714761234722</v>
      </c>
      <c r="E456">
        <f t="shared" si="15"/>
        <v>-4.7201164123472195</v>
      </c>
    </row>
    <row r="457" spans="1:5" x14ac:dyDescent="0.25">
      <c r="A457">
        <v>4849</v>
      </c>
      <c r="B457">
        <v>7.734375</v>
      </c>
      <c r="C457">
        <v>52.734375</v>
      </c>
      <c r="D457">
        <f t="shared" si="14"/>
        <v>12.223634558981933</v>
      </c>
      <c r="E457">
        <f t="shared" si="15"/>
        <v>-4.4892595589819333</v>
      </c>
    </row>
    <row r="458" spans="1:5" x14ac:dyDescent="0.25">
      <c r="A458">
        <v>4859</v>
      </c>
      <c r="B458">
        <v>8.2617188000000006</v>
      </c>
      <c r="C458">
        <v>47.9403419</v>
      </c>
      <c r="D458">
        <f t="shared" si="14"/>
        <v>12.388005935100358</v>
      </c>
      <c r="E458">
        <f t="shared" si="15"/>
        <v>-4.1262871351003572</v>
      </c>
    </row>
    <row r="459" spans="1:5" x14ac:dyDescent="0.25">
      <c r="A459">
        <v>4870</v>
      </c>
      <c r="B459">
        <v>8.8769530999999997</v>
      </c>
      <c r="C459">
        <v>61.5234375</v>
      </c>
      <c r="D459">
        <f t="shared" si="14"/>
        <v>12.451853232616287</v>
      </c>
      <c r="E459">
        <f t="shared" si="15"/>
        <v>-3.5749001326162873</v>
      </c>
    </row>
    <row r="460" spans="1:5" x14ac:dyDescent="0.25">
      <c r="A460">
        <v>4880</v>
      </c>
      <c r="B460">
        <v>9.4042969000000003</v>
      </c>
      <c r="C460">
        <v>52.734375</v>
      </c>
      <c r="D460">
        <f t="shared" si="14"/>
        <v>12.403379847018137</v>
      </c>
      <c r="E460">
        <f t="shared" si="15"/>
        <v>-2.9990829470181364</v>
      </c>
    </row>
    <row r="461" spans="1:5" x14ac:dyDescent="0.25">
      <c r="A461">
        <v>4890</v>
      </c>
      <c r="B461">
        <v>10.019531199999999</v>
      </c>
      <c r="C461">
        <v>55.930396999999999</v>
      </c>
      <c r="D461">
        <f t="shared" si="14"/>
        <v>12.254157744533906</v>
      </c>
      <c r="E461">
        <f t="shared" si="15"/>
        <v>-2.2346265445339064</v>
      </c>
    </row>
    <row r="462" spans="1:5" x14ac:dyDescent="0.25">
      <c r="A462">
        <v>4901</v>
      </c>
      <c r="B462">
        <v>10.546875</v>
      </c>
      <c r="C462">
        <v>52.734375</v>
      </c>
      <c r="D462">
        <f t="shared" si="14"/>
        <v>11.975476230381611</v>
      </c>
      <c r="E462">
        <f t="shared" si="15"/>
        <v>-1.4286012303816111</v>
      </c>
    </row>
    <row r="463" spans="1:5" x14ac:dyDescent="0.25">
      <c r="A463">
        <v>4911</v>
      </c>
      <c r="B463">
        <v>11.074218800000001</v>
      </c>
      <c r="C463">
        <v>47.9403419</v>
      </c>
      <c r="D463">
        <f t="shared" si="14"/>
        <v>11.620557986427682</v>
      </c>
      <c r="E463">
        <f t="shared" si="15"/>
        <v>-0.54633918642768187</v>
      </c>
    </row>
    <row r="464" spans="1:5" x14ac:dyDescent="0.25">
      <c r="A464">
        <v>4922</v>
      </c>
      <c r="B464">
        <v>11.425781199999999</v>
      </c>
      <c r="C464">
        <v>35.15625</v>
      </c>
      <c r="D464">
        <f t="shared" si="14"/>
        <v>11.12232696444816</v>
      </c>
      <c r="E464">
        <f t="shared" si="15"/>
        <v>0.3034542355518397</v>
      </c>
    </row>
    <row r="465" spans="1:5" x14ac:dyDescent="0.25">
      <c r="A465">
        <v>4932</v>
      </c>
      <c r="B465">
        <v>11.6015625</v>
      </c>
      <c r="C465">
        <v>15.980114</v>
      </c>
      <c r="D465">
        <f t="shared" si="14"/>
        <v>10.575666722332011</v>
      </c>
      <c r="E465">
        <f t="shared" si="15"/>
        <v>1.0258957776679889</v>
      </c>
    </row>
    <row r="466" spans="1:5" x14ac:dyDescent="0.25">
      <c r="A466">
        <v>4943</v>
      </c>
      <c r="B466">
        <v>11.6894531</v>
      </c>
      <c r="C466">
        <v>8.7890625</v>
      </c>
      <c r="D466">
        <f t="shared" si="14"/>
        <v>9.8770467234044244</v>
      </c>
      <c r="E466">
        <f t="shared" si="15"/>
        <v>1.8124063765955754</v>
      </c>
    </row>
    <row r="467" spans="1:5" x14ac:dyDescent="0.25">
      <c r="A467">
        <v>4953</v>
      </c>
      <c r="B467">
        <v>11.5136719</v>
      </c>
      <c r="C467">
        <v>-17.578125</v>
      </c>
      <c r="D467">
        <f t="shared" si="14"/>
        <v>9.1593633831466263</v>
      </c>
      <c r="E467">
        <f t="shared" si="15"/>
        <v>2.3543085168533739</v>
      </c>
    </row>
    <row r="468" spans="1:5" x14ac:dyDescent="0.25">
      <c r="A468">
        <v>4963</v>
      </c>
      <c r="B468">
        <v>11.1621094</v>
      </c>
      <c r="C468">
        <v>-31.960228000000001</v>
      </c>
      <c r="D468">
        <f t="shared" si="14"/>
        <v>8.3692936731181682</v>
      </c>
      <c r="E468">
        <f t="shared" si="15"/>
        <v>2.7928157268818321</v>
      </c>
    </row>
    <row r="469" spans="1:5" x14ac:dyDescent="0.25">
      <c r="A469">
        <v>4974</v>
      </c>
      <c r="B469">
        <v>10.6347656</v>
      </c>
      <c r="C469">
        <v>-52.734375</v>
      </c>
      <c r="D469">
        <f t="shared" si="14"/>
        <v>7.4245515088043188</v>
      </c>
      <c r="E469">
        <f t="shared" si="15"/>
        <v>3.2102140911956809</v>
      </c>
    </row>
    <row r="470" spans="1:5" x14ac:dyDescent="0.25">
      <c r="A470">
        <v>4984</v>
      </c>
      <c r="B470">
        <v>9.9316405999999997</v>
      </c>
      <c r="C470">
        <v>-63.9204559</v>
      </c>
      <c r="D470">
        <f t="shared" si="14"/>
        <v>6.5046974234346786</v>
      </c>
      <c r="E470">
        <f t="shared" si="15"/>
        <v>3.4269431765653211</v>
      </c>
    </row>
    <row r="471" spans="1:5" x14ac:dyDescent="0.25">
      <c r="A471">
        <v>4995</v>
      </c>
      <c r="B471">
        <v>8.8769530999999997</v>
      </c>
      <c r="C471">
        <v>-105.46875</v>
      </c>
      <c r="D471">
        <f t="shared" si="14"/>
        <v>5.4351878837059511</v>
      </c>
      <c r="E471">
        <f t="shared" si="15"/>
        <v>3.4417652162940486</v>
      </c>
    </row>
    <row r="472" spans="1:5" x14ac:dyDescent="0.25">
      <c r="A472">
        <v>5005</v>
      </c>
      <c r="B472">
        <v>7.5585937999999997</v>
      </c>
      <c r="C472">
        <v>-119.850853</v>
      </c>
      <c r="D472">
        <f t="shared" si="14"/>
        <v>4.4192194986312305</v>
      </c>
      <c r="E472">
        <f t="shared" si="15"/>
        <v>3.1393743013687692</v>
      </c>
    </row>
    <row r="473" spans="1:5" x14ac:dyDescent="0.25">
      <c r="A473">
        <v>5016</v>
      </c>
      <c r="B473">
        <v>5.9765625</v>
      </c>
      <c r="C473">
        <v>-158.203125</v>
      </c>
      <c r="D473">
        <f t="shared" si="14"/>
        <v>3.2639289248348851</v>
      </c>
      <c r="E473">
        <f t="shared" si="15"/>
        <v>2.7126335751651149</v>
      </c>
    </row>
    <row r="474" spans="1:5" x14ac:dyDescent="0.25">
      <c r="A474">
        <v>5026</v>
      </c>
      <c r="B474">
        <v>4.21875</v>
      </c>
      <c r="C474">
        <v>-175.78125</v>
      </c>
      <c r="D474">
        <f t="shared" si="14"/>
        <v>2.1887422382283921</v>
      </c>
      <c r="E474">
        <f t="shared" si="15"/>
        <v>2.0300077617716079</v>
      </c>
    </row>
    <row r="475" spans="1:5" x14ac:dyDescent="0.25">
      <c r="A475">
        <v>5036</v>
      </c>
      <c r="B475">
        <v>2.2851561999999999</v>
      </c>
      <c r="C475">
        <v>-175.78125</v>
      </c>
      <c r="D475">
        <f t="shared" si="14"/>
        <v>1.0989246960991776</v>
      </c>
      <c r="E475">
        <f t="shared" si="15"/>
        <v>1.1862315039008222</v>
      </c>
    </row>
    <row r="476" spans="1:5" x14ac:dyDescent="0.25">
      <c r="A476">
        <v>5047</v>
      </c>
      <c r="B476">
        <v>0.43945309999999999</v>
      </c>
      <c r="C476">
        <v>-184.5703125</v>
      </c>
      <c r="D476">
        <f t="shared" si="14"/>
        <v>-0.10614056188130551</v>
      </c>
      <c r="E476">
        <f t="shared" si="15"/>
        <v>0.54559366188130554</v>
      </c>
    </row>
    <row r="477" spans="1:5" x14ac:dyDescent="0.25">
      <c r="A477">
        <v>5057</v>
      </c>
      <c r="B477">
        <v>-1.1425780999999999</v>
      </c>
      <c r="C477">
        <v>-143.8210297</v>
      </c>
      <c r="D477">
        <f t="shared" si="14"/>
        <v>-1.1976653937028365</v>
      </c>
      <c r="E477">
        <f t="shared" si="15"/>
        <v>5.5087293702836604E-2</v>
      </c>
    </row>
    <row r="478" spans="1:5" x14ac:dyDescent="0.25">
      <c r="A478">
        <v>5068</v>
      </c>
      <c r="B478">
        <v>-2.109375</v>
      </c>
      <c r="C478">
        <v>-96.6796875</v>
      </c>
      <c r="D478">
        <f t="shared" si="14"/>
        <v>-2.3830324781500805</v>
      </c>
      <c r="E478">
        <f t="shared" si="15"/>
        <v>0.27365747815008046</v>
      </c>
    </row>
    <row r="479" spans="1:5" x14ac:dyDescent="0.25">
      <c r="A479">
        <v>5078</v>
      </c>
      <c r="B479">
        <v>-2.4609375</v>
      </c>
      <c r="C479">
        <v>-31.960228000000001</v>
      </c>
      <c r="D479">
        <f t="shared" si="14"/>
        <v>-3.4372530053626122</v>
      </c>
      <c r="E479">
        <f t="shared" si="15"/>
        <v>0.97631550536261225</v>
      </c>
    </row>
    <row r="480" spans="1:5" x14ac:dyDescent="0.25">
      <c r="A480">
        <v>5089</v>
      </c>
      <c r="B480">
        <v>-3.0761718999999998</v>
      </c>
      <c r="C480">
        <v>-61.5234375</v>
      </c>
      <c r="D480">
        <f t="shared" si="14"/>
        <v>-4.5606897005093741</v>
      </c>
      <c r="E480">
        <f t="shared" si="15"/>
        <v>1.4845178005093742</v>
      </c>
    </row>
    <row r="481" spans="1:5" x14ac:dyDescent="0.25">
      <c r="A481">
        <v>5099</v>
      </c>
      <c r="B481">
        <v>-3.6035156000000002</v>
      </c>
      <c r="C481">
        <v>-52.734375</v>
      </c>
      <c r="D481">
        <f t="shared" si="14"/>
        <v>-5.5401686046730996</v>
      </c>
      <c r="E481">
        <f t="shared" si="15"/>
        <v>1.9366530046730994</v>
      </c>
    </row>
    <row r="482" spans="1:5" x14ac:dyDescent="0.25">
      <c r="A482">
        <v>5109</v>
      </c>
      <c r="B482">
        <v>-4.1308594000000003</v>
      </c>
      <c r="C482">
        <v>-47.9403419</v>
      </c>
      <c r="D482">
        <f t="shared" si="14"/>
        <v>-6.4716921714704396</v>
      </c>
      <c r="E482">
        <f t="shared" si="15"/>
        <v>2.3408327714704393</v>
      </c>
    </row>
    <row r="483" spans="1:5" x14ac:dyDescent="0.25">
      <c r="A483">
        <v>5120</v>
      </c>
      <c r="B483">
        <v>-4.6582030999999997</v>
      </c>
      <c r="C483">
        <v>-52.734375</v>
      </c>
      <c r="D483">
        <f t="shared" si="14"/>
        <v>-7.4321189687329641</v>
      </c>
      <c r="E483">
        <f t="shared" si="15"/>
        <v>2.7739158687329644</v>
      </c>
    </row>
    <row r="484" spans="1:5" x14ac:dyDescent="0.25">
      <c r="A484">
        <v>5130</v>
      </c>
      <c r="B484">
        <v>-5.0976562000000003</v>
      </c>
      <c r="C484">
        <v>-39.9502831</v>
      </c>
      <c r="D484">
        <f t="shared" si="14"/>
        <v>-8.2392987355535485</v>
      </c>
      <c r="E484">
        <f t="shared" si="15"/>
        <v>3.1416425355535482</v>
      </c>
    </row>
    <row r="485" spans="1:5" x14ac:dyDescent="0.25">
      <c r="A485">
        <v>5141</v>
      </c>
      <c r="B485">
        <v>-5.5371094000000003</v>
      </c>
      <c r="C485">
        <v>-43.9453125</v>
      </c>
      <c r="D485">
        <f t="shared" si="14"/>
        <v>-9.0468084774517639</v>
      </c>
      <c r="E485">
        <f t="shared" si="15"/>
        <v>3.5096990774517636</v>
      </c>
    </row>
    <row r="486" spans="1:5" x14ac:dyDescent="0.25">
      <c r="A486">
        <v>5151</v>
      </c>
      <c r="B486">
        <v>-5.8886719000000003</v>
      </c>
      <c r="C486">
        <v>-31.960228000000001</v>
      </c>
      <c r="D486">
        <f t="shared" si="14"/>
        <v>-9.7015725962027606</v>
      </c>
      <c r="E486">
        <f t="shared" si="15"/>
        <v>3.8129006962027603</v>
      </c>
    </row>
    <row r="487" spans="1:5" x14ac:dyDescent="0.25">
      <c r="A487">
        <v>5162</v>
      </c>
      <c r="B487">
        <v>-6.1523437999999997</v>
      </c>
      <c r="C487">
        <v>-26.3671875</v>
      </c>
      <c r="D487">
        <f t="shared" si="14"/>
        <v>-10.328258426599733</v>
      </c>
      <c r="E487">
        <f t="shared" si="15"/>
        <v>4.1759146265997336</v>
      </c>
    </row>
    <row r="488" spans="1:5" x14ac:dyDescent="0.25">
      <c r="A488">
        <v>5172</v>
      </c>
      <c r="B488">
        <v>-6.5039062000000003</v>
      </c>
      <c r="C488">
        <v>-35.15625</v>
      </c>
      <c r="D488">
        <f t="shared" si="14"/>
        <v>-10.808154658880953</v>
      </c>
      <c r="E488">
        <f t="shared" si="15"/>
        <v>4.3042484588809531</v>
      </c>
    </row>
    <row r="489" spans="1:5" x14ac:dyDescent="0.25">
      <c r="A489">
        <v>5182</v>
      </c>
      <c r="B489">
        <v>-6.6796875</v>
      </c>
      <c r="C489">
        <v>-15.980114</v>
      </c>
      <c r="D489">
        <f t="shared" si="14"/>
        <v>-11.1987188757476</v>
      </c>
      <c r="E489">
        <f t="shared" si="15"/>
        <v>4.5190313757476002</v>
      </c>
    </row>
    <row r="490" spans="1:5" x14ac:dyDescent="0.25">
      <c r="A490">
        <v>5193</v>
      </c>
      <c r="B490">
        <v>-6.7675780999999997</v>
      </c>
      <c r="C490">
        <v>-8.7890625</v>
      </c>
      <c r="D490">
        <f t="shared" si="14"/>
        <v>-11.521706544503486</v>
      </c>
      <c r="E490">
        <f t="shared" si="15"/>
        <v>4.7541284445034862</v>
      </c>
    </row>
    <row r="491" spans="1:5" x14ac:dyDescent="0.25">
      <c r="A491">
        <v>5224</v>
      </c>
      <c r="B491">
        <v>-6.8554687999999997</v>
      </c>
      <c r="C491">
        <v>0</v>
      </c>
      <c r="D491">
        <f t="shared" si="14"/>
        <v>-11.811648790794463</v>
      </c>
      <c r="E491">
        <f t="shared" si="15"/>
        <v>4.956179990794463</v>
      </c>
    </row>
    <row r="492" spans="1:5" x14ac:dyDescent="0.25">
      <c r="A492">
        <v>5235</v>
      </c>
      <c r="B492">
        <v>-6.6796875</v>
      </c>
      <c r="C492">
        <v>15.980114</v>
      </c>
      <c r="D492">
        <f t="shared" si="14"/>
        <v>-11.69247348072167</v>
      </c>
      <c r="E492">
        <f t="shared" si="15"/>
        <v>5.0127859807216701</v>
      </c>
    </row>
    <row r="493" spans="1:5" x14ac:dyDescent="0.25">
      <c r="A493">
        <v>5245</v>
      </c>
      <c r="B493">
        <v>-6.5917969000000003</v>
      </c>
      <c r="C493">
        <v>8.7890625</v>
      </c>
      <c r="D493">
        <f t="shared" si="14"/>
        <v>-11.484570037626591</v>
      </c>
      <c r="E493">
        <f t="shared" si="15"/>
        <v>4.8927731376265911</v>
      </c>
    </row>
    <row r="494" spans="1:5" x14ac:dyDescent="0.25">
      <c r="A494">
        <v>5255</v>
      </c>
      <c r="B494">
        <v>-6.328125</v>
      </c>
      <c r="C494">
        <v>23.970171000000001</v>
      </c>
      <c r="D494">
        <f t="shared" si="14"/>
        <v>-11.183862147814123</v>
      </c>
      <c r="E494">
        <f t="shared" si="15"/>
        <v>4.8557371478141231</v>
      </c>
    </row>
    <row r="495" spans="1:5" x14ac:dyDescent="0.25">
      <c r="A495">
        <v>5266</v>
      </c>
      <c r="B495">
        <v>-6.0644530999999997</v>
      </c>
      <c r="C495">
        <v>26.3671875</v>
      </c>
      <c r="D495">
        <f t="shared" si="14"/>
        <v>-10.749162293667418</v>
      </c>
      <c r="E495">
        <f t="shared" si="15"/>
        <v>4.6847091936674179</v>
      </c>
    </row>
    <row r="496" spans="1:5" x14ac:dyDescent="0.25">
      <c r="A496">
        <v>5276</v>
      </c>
      <c r="B496">
        <v>-5.7128905999999997</v>
      </c>
      <c r="C496">
        <v>31.960228000000001</v>
      </c>
      <c r="D496">
        <f t="shared" si="14"/>
        <v>-10.263282403171566</v>
      </c>
      <c r="E496">
        <f t="shared" si="15"/>
        <v>4.550391803171566</v>
      </c>
    </row>
    <row r="497" spans="1:5" x14ac:dyDescent="0.25">
      <c r="A497">
        <v>5287</v>
      </c>
      <c r="B497">
        <v>-5.2734375</v>
      </c>
      <c r="C497">
        <v>43.9453125</v>
      </c>
      <c r="D497">
        <f t="shared" si="14"/>
        <v>-9.634228573868306</v>
      </c>
      <c r="E497">
        <f t="shared" si="15"/>
        <v>4.360791073868306</v>
      </c>
    </row>
    <row r="498" spans="1:5" x14ac:dyDescent="0.25">
      <c r="A498">
        <v>5297</v>
      </c>
      <c r="B498">
        <v>-4.921875</v>
      </c>
      <c r="C498">
        <v>35.15625</v>
      </c>
      <c r="D498">
        <f t="shared" si="14"/>
        <v>-8.9816832050082223</v>
      </c>
      <c r="E498">
        <f t="shared" si="15"/>
        <v>4.0598082050082223</v>
      </c>
    </row>
    <row r="499" spans="1:5" x14ac:dyDescent="0.25">
      <c r="A499">
        <v>5307</v>
      </c>
      <c r="B499">
        <v>-4.3945312000000003</v>
      </c>
      <c r="C499">
        <v>47.9403419</v>
      </c>
      <c r="D499">
        <f t="shared" si="14"/>
        <v>-8.2580045349092988</v>
      </c>
      <c r="E499">
        <f t="shared" si="15"/>
        <v>3.8634733349092985</v>
      </c>
    </row>
    <row r="500" spans="1:5" x14ac:dyDescent="0.25">
      <c r="A500">
        <v>5318</v>
      </c>
      <c r="B500">
        <v>-3.9550781000000002</v>
      </c>
      <c r="C500">
        <v>43.9453125</v>
      </c>
      <c r="D500">
        <f t="shared" si="14"/>
        <v>-7.3870907105484802</v>
      </c>
      <c r="E500">
        <f t="shared" si="15"/>
        <v>3.4320126105484801</v>
      </c>
    </row>
    <row r="501" spans="1:5" x14ac:dyDescent="0.25">
      <c r="A501">
        <v>5328</v>
      </c>
      <c r="B501">
        <v>-3.4277343999999998</v>
      </c>
      <c r="C501">
        <v>47.9403419</v>
      </c>
      <c r="D501">
        <f t="shared" si="14"/>
        <v>-6.5344844079049</v>
      </c>
      <c r="E501">
        <f t="shared" si="15"/>
        <v>3.1067500079049002</v>
      </c>
    </row>
    <row r="502" spans="1:5" x14ac:dyDescent="0.25">
      <c r="A502">
        <v>5339</v>
      </c>
      <c r="B502">
        <v>-2.9003906000000002</v>
      </c>
      <c r="C502">
        <v>52.734375</v>
      </c>
      <c r="D502">
        <f t="shared" si="14"/>
        <v>-5.5384174339895811</v>
      </c>
      <c r="E502">
        <f t="shared" si="15"/>
        <v>2.6380268339895809</v>
      </c>
    </row>
    <row r="503" spans="1:5" x14ac:dyDescent="0.25">
      <c r="A503">
        <v>5349</v>
      </c>
      <c r="B503">
        <v>-2.3730468999999998</v>
      </c>
      <c r="C503">
        <v>47.9403419</v>
      </c>
      <c r="D503">
        <f t="shared" si="14"/>
        <v>-4.5881454581965828</v>
      </c>
      <c r="E503">
        <f t="shared" si="15"/>
        <v>2.215098558196583</v>
      </c>
    </row>
    <row r="504" spans="1:5" x14ac:dyDescent="0.25">
      <c r="A504">
        <v>5360</v>
      </c>
      <c r="B504">
        <v>-1.7578125</v>
      </c>
      <c r="C504">
        <v>61.5234375</v>
      </c>
      <c r="D504">
        <f t="shared" si="14"/>
        <v>-3.5032899028448452</v>
      </c>
      <c r="E504">
        <f t="shared" si="15"/>
        <v>1.7454774028448452</v>
      </c>
    </row>
    <row r="505" spans="1:5" x14ac:dyDescent="0.25">
      <c r="A505">
        <v>5370</v>
      </c>
      <c r="B505">
        <v>-1.1425780999999999</v>
      </c>
      <c r="C505">
        <v>61.5234375</v>
      </c>
      <c r="D505">
        <f t="shared" si="14"/>
        <v>-2.4899104665873324</v>
      </c>
      <c r="E505">
        <f t="shared" si="15"/>
        <v>1.3473323665873325</v>
      </c>
    </row>
    <row r="506" spans="1:5" x14ac:dyDescent="0.25">
      <c r="A506">
        <v>5380</v>
      </c>
      <c r="B506">
        <v>-0.61523439999999996</v>
      </c>
      <c r="C506">
        <v>47.9403419</v>
      </c>
      <c r="D506">
        <f t="shared" si="14"/>
        <v>-1.4592680162306708</v>
      </c>
      <c r="E506">
        <f t="shared" si="15"/>
        <v>0.84403361623067086</v>
      </c>
    </row>
    <row r="507" spans="1:5" x14ac:dyDescent="0.25">
      <c r="A507">
        <v>5391</v>
      </c>
      <c r="B507">
        <v>-8.7890599999999999E-2</v>
      </c>
      <c r="C507">
        <v>52.734375</v>
      </c>
      <c r="D507">
        <f t="shared" si="14"/>
        <v>-0.3156907796344039</v>
      </c>
      <c r="E507">
        <f t="shared" si="15"/>
        <v>0.22780017963440391</v>
      </c>
    </row>
    <row r="508" spans="1:5" x14ac:dyDescent="0.25">
      <c r="A508">
        <v>5401</v>
      </c>
      <c r="B508">
        <v>0.52734380000000003</v>
      </c>
      <c r="C508">
        <v>55.930396999999999</v>
      </c>
      <c r="D508">
        <f t="shared" si="14"/>
        <v>0.72369605527425296</v>
      </c>
      <c r="E508">
        <f t="shared" si="15"/>
        <v>-0.19635225527425293</v>
      </c>
    </row>
    <row r="509" spans="1:5" x14ac:dyDescent="0.25">
      <c r="A509">
        <v>5412</v>
      </c>
      <c r="B509">
        <v>1.0546875</v>
      </c>
      <c r="C509">
        <v>52.734375</v>
      </c>
      <c r="D509">
        <f t="shared" si="14"/>
        <v>1.8563569259811095</v>
      </c>
      <c r="E509">
        <f t="shared" si="15"/>
        <v>-0.80166942598110946</v>
      </c>
    </row>
    <row r="510" spans="1:5" x14ac:dyDescent="0.25">
      <c r="A510">
        <v>5422</v>
      </c>
      <c r="B510">
        <v>1.5820312000000001</v>
      </c>
      <c r="C510">
        <v>47.9403419</v>
      </c>
      <c r="D510">
        <f t="shared" si="14"/>
        <v>2.8672959439471537</v>
      </c>
      <c r="E510">
        <f t="shared" si="15"/>
        <v>-1.2852647439471536</v>
      </c>
    </row>
    <row r="511" spans="1:5" x14ac:dyDescent="0.25">
      <c r="A511">
        <v>5433</v>
      </c>
      <c r="B511">
        <v>2.0214843999999998</v>
      </c>
      <c r="C511">
        <v>43.9453125</v>
      </c>
      <c r="D511">
        <f t="shared" si="14"/>
        <v>3.948637134126578</v>
      </c>
      <c r="E511">
        <f t="shared" si="15"/>
        <v>-1.9271527341265782</v>
      </c>
    </row>
    <row r="512" spans="1:5" x14ac:dyDescent="0.25">
      <c r="A512">
        <v>5443</v>
      </c>
      <c r="B512">
        <v>2.5488281000000002</v>
      </c>
      <c r="C512">
        <v>52.734375</v>
      </c>
      <c r="D512">
        <f t="shared" si="14"/>
        <v>4.8951827037726297</v>
      </c>
      <c r="E512">
        <f t="shared" si="15"/>
        <v>-2.3463546037726295</v>
      </c>
    </row>
    <row r="513" spans="1:5" x14ac:dyDescent="0.25">
      <c r="A513">
        <v>5453</v>
      </c>
      <c r="B513">
        <v>2.9882811999999999</v>
      </c>
      <c r="C513">
        <v>39.9502831</v>
      </c>
      <c r="D513">
        <f t="shared" si="14"/>
        <v>5.7991165754650709</v>
      </c>
      <c r="E513">
        <f t="shared" si="15"/>
        <v>-2.810835375465071</v>
      </c>
    </row>
    <row r="514" spans="1:5" x14ac:dyDescent="0.25">
      <c r="A514">
        <v>5464</v>
      </c>
      <c r="B514">
        <v>3.4277343999999998</v>
      </c>
      <c r="C514">
        <v>43.9453125</v>
      </c>
      <c r="D514">
        <f t="shared" si="14"/>
        <v>6.7356142784099529</v>
      </c>
      <c r="E514">
        <f t="shared" si="15"/>
        <v>-3.307879878409953</v>
      </c>
    </row>
    <row r="515" spans="1:5" x14ac:dyDescent="0.25">
      <c r="A515">
        <v>5474</v>
      </c>
      <c r="B515">
        <v>3.8671875</v>
      </c>
      <c r="C515">
        <v>39.9502831</v>
      </c>
      <c r="D515">
        <f t="shared" ref="D515:D578" si="16">$H$2*EXP(-$G$17*$G$20*A515/1000)*COS($G$9*A515/1000)</f>
        <v>7.5270504787227015</v>
      </c>
      <c r="E515">
        <f t="shared" ref="E515:E578" si="17">B515-D515</f>
        <v>-3.6598629787227015</v>
      </c>
    </row>
    <row r="516" spans="1:5" x14ac:dyDescent="0.25">
      <c r="A516">
        <v>5485</v>
      </c>
      <c r="B516">
        <v>4.3066405999999997</v>
      </c>
      <c r="C516">
        <v>43.9453125</v>
      </c>
      <c r="D516">
        <f t="shared" si="16"/>
        <v>8.3239903979296859</v>
      </c>
      <c r="E516">
        <f t="shared" si="17"/>
        <v>-4.0173497979296862</v>
      </c>
    </row>
    <row r="517" spans="1:5" x14ac:dyDescent="0.25">
      <c r="A517">
        <v>5495</v>
      </c>
      <c r="B517">
        <v>4.7460937999999997</v>
      </c>
      <c r="C517">
        <v>39.9502831</v>
      </c>
      <c r="D517">
        <f t="shared" si="16"/>
        <v>8.9753463168615486</v>
      </c>
      <c r="E517">
        <f t="shared" si="17"/>
        <v>-4.2292525168615489</v>
      </c>
    </row>
    <row r="518" spans="1:5" x14ac:dyDescent="0.25">
      <c r="A518">
        <v>5506</v>
      </c>
      <c r="B518">
        <v>5.1855469000000003</v>
      </c>
      <c r="C518">
        <v>43.9453125</v>
      </c>
      <c r="D518">
        <f t="shared" si="16"/>
        <v>9.6051166106052541</v>
      </c>
      <c r="E518">
        <f t="shared" si="17"/>
        <v>-4.4195697106052538</v>
      </c>
    </row>
    <row r="519" spans="1:5" x14ac:dyDescent="0.25">
      <c r="A519">
        <v>5516</v>
      </c>
      <c r="B519">
        <v>5.7128905999999997</v>
      </c>
      <c r="C519">
        <v>52.734375</v>
      </c>
      <c r="D519">
        <f t="shared" si="16"/>
        <v>10.093985468692845</v>
      </c>
      <c r="E519">
        <f t="shared" si="17"/>
        <v>-4.3810948686928448</v>
      </c>
    </row>
    <row r="520" spans="1:5" x14ac:dyDescent="0.25">
      <c r="A520">
        <v>5526</v>
      </c>
      <c r="B520">
        <v>6.0644530999999997</v>
      </c>
      <c r="C520">
        <v>31.960228000000001</v>
      </c>
      <c r="D520">
        <f t="shared" si="16"/>
        <v>10.499305039263783</v>
      </c>
      <c r="E520">
        <f t="shared" si="17"/>
        <v>-4.4348519392637833</v>
      </c>
    </row>
    <row r="521" spans="1:5" x14ac:dyDescent="0.25">
      <c r="A521">
        <v>5537</v>
      </c>
      <c r="B521">
        <v>6.5917969000000003</v>
      </c>
      <c r="C521">
        <v>52.734375</v>
      </c>
      <c r="D521">
        <f t="shared" si="16"/>
        <v>10.845037667185197</v>
      </c>
      <c r="E521">
        <f t="shared" si="17"/>
        <v>-4.2532407671851971</v>
      </c>
    </row>
    <row r="522" spans="1:5" x14ac:dyDescent="0.25">
      <c r="A522">
        <v>5547</v>
      </c>
      <c r="B522">
        <v>7.03125</v>
      </c>
      <c r="C522">
        <v>39.9502831</v>
      </c>
      <c r="D522">
        <f t="shared" si="16"/>
        <v>11.06582667125303</v>
      </c>
      <c r="E522">
        <f t="shared" si="17"/>
        <v>-4.0345766712530295</v>
      </c>
    </row>
    <row r="523" spans="1:5" x14ac:dyDescent="0.25">
      <c r="A523">
        <v>5558</v>
      </c>
      <c r="B523">
        <v>7.4707030999999997</v>
      </c>
      <c r="C523">
        <v>43.9453125</v>
      </c>
      <c r="D523">
        <f t="shared" si="16"/>
        <v>11.203941486979705</v>
      </c>
      <c r="E523">
        <f t="shared" si="17"/>
        <v>-3.7332383869797052</v>
      </c>
    </row>
    <row r="524" spans="1:5" x14ac:dyDescent="0.25">
      <c r="A524">
        <v>5568</v>
      </c>
      <c r="B524">
        <v>7.9101562000000003</v>
      </c>
      <c r="C524">
        <v>39.9502831</v>
      </c>
      <c r="D524">
        <f t="shared" si="16"/>
        <v>11.233452649006306</v>
      </c>
      <c r="E524">
        <f t="shared" si="17"/>
        <v>-3.3232964490063059</v>
      </c>
    </row>
    <row r="525" spans="1:5" x14ac:dyDescent="0.25">
      <c r="A525">
        <v>5579</v>
      </c>
      <c r="B525">
        <v>8.3496094000000003</v>
      </c>
      <c r="C525">
        <v>43.9453125</v>
      </c>
      <c r="D525">
        <f t="shared" si="16"/>
        <v>11.160299230438943</v>
      </c>
      <c r="E525">
        <f t="shared" si="17"/>
        <v>-2.8106898304389425</v>
      </c>
    </row>
    <row r="526" spans="1:5" x14ac:dyDescent="0.25">
      <c r="A526">
        <v>5589</v>
      </c>
      <c r="B526">
        <v>8.7890625</v>
      </c>
      <c r="C526">
        <v>43.9453125</v>
      </c>
      <c r="D526">
        <f t="shared" si="16"/>
        <v>10.99866152624948</v>
      </c>
      <c r="E526">
        <f t="shared" si="17"/>
        <v>-2.2095990262494798</v>
      </c>
    </row>
    <row r="527" spans="1:5" x14ac:dyDescent="0.25">
      <c r="A527">
        <v>5599</v>
      </c>
      <c r="B527">
        <v>9.2285155999999997</v>
      </c>
      <c r="C527">
        <v>39.9502831</v>
      </c>
      <c r="D527">
        <f t="shared" si="16"/>
        <v>10.748035330868449</v>
      </c>
      <c r="E527">
        <f t="shared" si="17"/>
        <v>-1.5195197308684492</v>
      </c>
    </row>
    <row r="528" spans="1:5" x14ac:dyDescent="0.25">
      <c r="A528">
        <v>5610</v>
      </c>
      <c r="B528">
        <v>9.5800780999999997</v>
      </c>
      <c r="C528">
        <v>35.15625</v>
      </c>
      <c r="D528">
        <f t="shared" si="16"/>
        <v>10.372332319872468</v>
      </c>
      <c r="E528">
        <f t="shared" si="17"/>
        <v>-0.79225421987246847</v>
      </c>
    </row>
    <row r="529" spans="1:5" x14ac:dyDescent="0.25">
      <c r="A529">
        <v>5620</v>
      </c>
      <c r="B529">
        <v>9.84375</v>
      </c>
      <c r="C529">
        <v>23.970171000000001</v>
      </c>
      <c r="D529">
        <f t="shared" si="16"/>
        <v>9.9431535720317008</v>
      </c>
      <c r="E529">
        <f t="shared" si="17"/>
        <v>-9.9403572031700804E-2</v>
      </c>
    </row>
    <row r="530" spans="1:5" x14ac:dyDescent="0.25">
      <c r="A530">
        <v>5631</v>
      </c>
      <c r="B530">
        <v>9.9316405999999997</v>
      </c>
      <c r="C530">
        <v>8.7890625</v>
      </c>
      <c r="D530">
        <f t="shared" si="16"/>
        <v>9.3792666987838462</v>
      </c>
      <c r="E530">
        <f t="shared" si="17"/>
        <v>0.55237390121615348</v>
      </c>
    </row>
    <row r="531" spans="1:5" x14ac:dyDescent="0.25">
      <c r="A531">
        <v>5641</v>
      </c>
      <c r="B531">
        <v>9.84375</v>
      </c>
      <c r="C531">
        <v>-7.9900570000000002</v>
      </c>
      <c r="D531">
        <f t="shared" si="16"/>
        <v>8.7879749904598956</v>
      </c>
      <c r="E531">
        <f t="shared" si="17"/>
        <v>1.0557750095401044</v>
      </c>
    </row>
    <row r="532" spans="1:5" x14ac:dyDescent="0.25">
      <c r="A532">
        <v>5652</v>
      </c>
      <c r="B532">
        <v>9.6679688000000006</v>
      </c>
      <c r="C532">
        <v>-17.578125</v>
      </c>
      <c r="D532">
        <f t="shared" si="16"/>
        <v>8.0572166617880434</v>
      </c>
      <c r="E532">
        <f t="shared" si="17"/>
        <v>1.6107521382119572</v>
      </c>
    </row>
    <row r="533" spans="1:5" x14ac:dyDescent="0.25">
      <c r="A533">
        <v>5662</v>
      </c>
      <c r="B533">
        <v>9.2285155999999997</v>
      </c>
      <c r="C533">
        <v>-43.9453125</v>
      </c>
      <c r="D533">
        <f t="shared" si="16"/>
        <v>7.3259422956791589</v>
      </c>
      <c r="E533">
        <f t="shared" si="17"/>
        <v>1.9025733043208408</v>
      </c>
    </row>
    <row r="534" spans="1:5" x14ac:dyDescent="0.25">
      <c r="A534">
        <v>5672</v>
      </c>
      <c r="B534">
        <v>8.7011719000000003</v>
      </c>
      <c r="C534">
        <v>-47.9403419</v>
      </c>
      <c r="D534">
        <f t="shared" si="16"/>
        <v>6.5372351081361249</v>
      </c>
      <c r="E534">
        <f t="shared" si="17"/>
        <v>2.1639367918638754</v>
      </c>
    </row>
    <row r="535" spans="1:5" x14ac:dyDescent="0.25">
      <c r="A535">
        <v>5683</v>
      </c>
      <c r="B535">
        <v>7.9980469000000003</v>
      </c>
      <c r="C535">
        <v>-70.3125</v>
      </c>
      <c r="D535">
        <f t="shared" si="16"/>
        <v>5.6111935541104483</v>
      </c>
      <c r="E535">
        <f t="shared" si="17"/>
        <v>2.386853345889552</v>
      </c>
    </row>
    <row r="536" spans="1:5" x14ac:dyDescent="0.25">
      <c r="A536">
        <v>5693</v>
      </c>
      <c r="B536">
        <v>7.03125</v>
      </c>
      <c r="C536">
        <v>-87.890625</v>
      </c>
      <c r="D536">
        <f t="shared" si="16"/>
        <v>4.723780339257603</v>
      </c>
      <c r="E536">
        <f t="shared" si="17"/>
        <v>2.307469660742397</v>
      </c>
    </row>
    <row r="537" spans="1:5" x14ac:dyDescent="0.25">
      <c r="A537">
        <v>5704</v>
      </c>
      <c r="B537">
        <v>5.8886719000000003</v>
      </c>
      <c r="C537">
        <v>-114.2578125</v>
      </c>
      <c r="D537">
        <f t="shared" si="16"/>
        <v>3.7065616218600907</v>
      </c>
      <c r="E537">
        <f t="shared" si="17"/>
        <v>2.1821102781399095</v>
      </c>
    </row>
    <row r="538" spans="1:5" x14ac:dyDescent="0.25">
      <c r="A538">
        <v>5714</v>
      </c>
      <c r="B538">
        <v>4.5703125</v>
      </c>
      <c r="C538">
        <v>-119.850853</v>
      </c>
      <c r="D538">
        <f t="shared" si="16"/>
        <v>2.752761036608943</v>
      </c>
      <c r="E538">
        <f t="shared" si="17"/>
        <v>1.817551463391057</v>
      </c>
    </row>
    <row r="539" spans="1:5" x14ac:dyDescent="0.25">
      <c r="A539">
        <v>5725</v>
      </c>
      <c r="B539">
        <v>3.0761718999999998</v>
      </c>
      <c r="C539">
        <v>-149.4140625</v>
      </c>
      <c r="D539">
        <f t="shared" si="16"/>
        <v>1.6812752833846598</v>
      </c>
      <c r="E539">
        <f t="shared" si="17"/>
        <v>1.39489661661534</v>
      </c>
    </row>
    <row r="540" spans="1:5" x14ac:dyDescent="0.25">
      <c r="A540">
        <v>5735</v>
      </c>
      <c r="B540">
        <v>1.4941405999999999</v>
      </c>
      <c r="C540">
        <v>-158.203125</v>
      </c>
      <c r="D540">
        <f t="shared" si="16"/>
        <v>0.6955781020788443</v>
      </c>
      <c r="E540">
        <f t="shared" si="17"/>
        <v>0.79856249792115563</v>
      </c>
    </row>
    <row r="541" spans="1:5" x14ac:dyDescent="0.25">
      <c r="A541">
        <v>5745</v>
      </c>
      <c r="B541">
        <v>0</v>
      </c>
      <c r="C541">
        <v>-135.83096309999999</v>
      </c>
      <c r="D541">
        <f t="shared" si="16"/>
        <v>-0.29286829732926783</v>
      </c>
      <c r="E541">
        <f t="shared" si="17"/>
        <v>0.29286829732926783</v>
      </c>
    </row>
    <row r="542" spans="1:5" x14ac:dyDescent="0.25">
      <c r="A542">
        <v>5756</v>
      </c>
      <c r="B542">
        <v>-1.40625</v>
      </c>
      <c r="C542">
        <v>-140.625</v>
      </c>
      <c r="D542">
        <f t="shared" si="16"/>
        <v>-1.3737306249582468</v>
      </c>
      <c r="E542">
        <f t="shared" si="17"/>
        <v>-3.2519375041753174E-2</v>
      </c>
    </row>
    <row r="543" spans="1:5" x14ac:dyDescent="0.25">
      <c r="A543">
        <v>5766</v>
      </c>
      <c r="B543">
        <v>-1.9335937999999999</v>
      </c>
      <c r="C543">
        <v>-47.9403419</v>
      </c>
      <c r="D543">
        <f t="shared" si="16"/>
        <v>-2.3418347360858558</v>
      </c>
      <c r="E543">
        <f t="shared" si="17"/>
        <v>0.40824093608585588</v>
      </c>
    </row>
    <row r="544" spans="1:5" x14ac:dyDescent="0.25">
      <c r="A544">
        <v>5777</v>
      </c>
      <c r="B544">
        <v>-2.2851561999999999</v>
      </c>
      <c r="C544">
        <v>-35.15625</v>
      </c>
      <c r="D544">
        <f t="shared" si="16"/>
        <v>-3.3811521119227317</v>
      </c>
      <c r="E544">
        <f t="shared" si="17"/>
        <v>1.0959959119227318</v>
      </c>
    </row>
    <row r="545" spans="1:5" x14ac:dyDescent="0.25">
      <c r="A545">
        <v>5787</v>
      </c>
      <c r="B545">
        <v>-2.9003906000000002</v>
      </c>
      <c r="C545">
        <v>-55.930396999999999</v>
      </c>
      <c r="D545">
        <f t="shared" si="16"/>
        <v>-4.2944486791730236</v>
      </c>
      <c r="E545">
        <f t="shared" si="17"/>
        <v>1.3940580791730235</v>
      </c>
    </row>
    <row r="546" spans="1:5" x14ac:dyDescent="0.25">
      <c r="A546">
        <v>5798</v>
      </c>
      <c r="B546">
        <v>-3.4277343999999998</v>
      </c>
      <c r="C546">
        <v>-52.734375</v>
      </c>
      <c r="D546">
        <f t="shared" si="16"/>
        <v>-5.2553425227780375</v>
      </c>
      <c r="E546">
        <f t="shared" si="17"/>
        <v>1.8276081227780376</v>
      </c>
    </row>
    <row r="547" spans="1:5" x14ac:dyDescent="0.25">
      <c r="A547">
        <v>5808</v>
      </c>
      <c r="B547">
        <v>-3.9550781000000002</v>
      </c>
      <c r="C547">
        <v>-52.734375</v>
      </c>
      <c r="D547">
        <f t="shared" si="16"/>
        <v>-6.0815378426537636</v>
      </c>
      <c r="E547">
        <f t="shared" si="17"/>
        <v>2.1264597426537635</v>
      </c>
    </row>
    <row r="548" spans="1:5" x14ac:dyDescent="0.25">
      <c r="A548">
        <v>5818</v>
      </c>
      <c r="B548">
        <v>-4.3945312000000003</v>
      </c>
      <c r="C548">
        <v>-39.9502831</v>
      </c>
      <c r="D548">
        <f t="shared" si="16"/>
        <v>-6.8558265467172648</v>
      </c>
      <c r="E548">
        <f t="shared" si="17"/>
        <v>2.4612953467172645</v>
      </c>
    </row>
    <row r="549" spans="1:5" x14ac:dyDescent="0.25">
      <c r="A549">
        <v>5829</v>
      </c>
      <c r="B549">
        <v>-4.8339844000000003</v>
      </c>
      <c r="C549">
        <v>-43.9453125</v>
      </c>
      <c r="D549">
        <f t="shared" si="16"/>
        <v>-7.6402722394155687</v>
      </c>
      <c r="E549">
        <f t="shared" si="17"/>
        <v>2.8062878394155684</v>
      </c>
    </row>
    <row r="550" spans="1:5" x14ac:dyDescent="0.25">
      <c r="A550">
        <v>5839</v>
      </c>
      <c r="B550">
        <v>-5.2734375</v>
      </c>
      <c r="C550">
        <v>-39.9502831</v>
      </c>
      <c r="D550">
        <f t="shared" si="16"/>
        <v>-8.2861414649711058</v>
      </c>
      <c r="E550">
        <f t="shared" si="17"/>
        <v>3.0127039649711058</v>
      </c>
    </row>
    <row r="551" spans="1:5" x14ac:dyDescent="0.25">
      <c r="A551">
        <v>5850</v>
      </c>
      <c r="B551">
        <v>-5.5371094000000003</v>
      </c>
      <c r="C551">
        <v>-26.3671875</v>
      </c>
      <c r="D551">
        <f t="shared" si="16"/>
        <v>-8.9163699038068192</v>
      </c>
      <c r="E551">
        <f t="shared" si="17"/>
        <v>3.3792605038068189</v>
      </c>
    </row>
    <row r="552" spans="1:5" x14ac:dyDescent="0.25">
      <c r="A552">
        <v>5860</v>
      </c>
      <c r="B552">
        <v>-5.8886719000000003</v>
      </c>
      <c r="C552">
        <v>-31.960228000000001</v>
      </c>
      <c r="D552">
        <f t="shared" si="16"/>
        <v>-9.4115367700339334</v>
      </c>
      <c r="E552">
        <f t="shared" si="17"/>
        <v>3.5228648700339331</v>
      </c>
    </row>
    <row r="553" spans="1:5" x14ac:dyDescent="0.25">
      <c r="A553">
        <v>5871</v>
      </c>
      <c r="B553">
        <v>-6.0644530999999997</v>
      </c>
      <c r="C553">
        <v>-17.578125</v>
      </c>
      <c r="D553">
        <f t="shared" si="16"/>
        <v>-9.8659835420393769</v>
      </c>
      <c r="E553">
        <f t="shared" si="17"/>
        <v>3.8015304420393772</v>
      </c>
    </row>
    <row r="554" spans="1:5" x14ac:dyDescent="0.25">
      <c r="A554">
        <v>5881</v>
      </c>
      <c r="B554">
        <v>-6.328125</v>
      </c>
      <c r="C554">
        <v>-26.3671875</v>
      </c>
      <c r="D554">
        <f t="shared" si="16"/>
        <v>-10.193687744433225</v>
      </c>
      <c r="E554">
        <f t="shared" si="17"/>
        <v>3.865562744433225</v>
      </c>
    </row>
    <row r="555" spans="1:5" x14ac:dyDescent="0.25">
      <c r="A555">
        <v>5891</v>
      </c>
      <c r="B555">
        <v>-6.4160155999999997</v>
      </c>
      <c r="C555">
        <v>-7.9900570000000002</v>
      </c>
      <c r="D555">
        <f t="shared" si="16"/>
        <v>-10.437507251779923</v>
      </c>
      <c r="E555">
        <f t="shared" si="17"/>
        <v>4.0214916517799235</v>
      </c>
    </row>
    <row r="556" spans="1:5" x14ac:dyDescent="0.25">
      <c r="A556">
        <v>5912</v>
      </c>
      <c r="B556">
        <v>-6.5039062000000003</v>
      </c>
      <c r="C556">
        <v>0</v>
      </c>
      <c r="D556">
        <f t="shared" si="16"/>
        <v>-10.669620541760068</v>
      </c>
      <c r="E556">
        <f t="shared" si="17"/>
        <v>4.1657143417600677</v>
      </c>
    </row>
    <row r="557" spans="1:5" x14ac:dyDescent="0.25">
      <c r="A557">
        <v>5923</v>
      </c>
      <c r="B557">
        <v>-6.4160155999999997</v>
      </c>
      <c r="C557">
        <v>8.7890625</v>
      </c>
      <c r="D557">
        <f t="shared" si="16"/>
        <v>-10.638310674818188</v>
      </c>
      <c r="E557">
        <f t="shared" si="17"/>
        <v>4.222295074818188</v>
      </c>
    </row>
    <row r="558" spans="1:5" x14ac:dyDescent="0.25">
      <c r="A558">
        <v>5933</v>
      </c>
      <c r="B558">
        <v>-6.328125</v>
      </c>
      <c r="C558">
        <v>8.7890625</v>
      </c>
      <c r="D558">
        <f t="shared" si="16"/>
        <v>-10.51906390917118</v>
      </c>
      <c r="E558">
        <f t="shared" si="17"/>
        <v>4.1909389091711802</v>
      </c>
    </row>
    <row r="559" spans="1:5" x14ac:dyDescent="0.25">
      <c r="A559">
        <v>5943</v>
      </c>
      <c r="B559">
        <v>-6.1523437999999997</v>
      </c>
      <c r="C559">
        <v>15.980114</v>
      </c>
      <c r="D559">
        <f t="shared" si="16"/>
        <v>-10.314604708110021</v>
      </c>
      <c r="E559">
        <f t="shared" si="17"/>
        <v>4.1622609081100217</v>
      </c>
    </row>
    <row r="560" spans="1:5" x14ac:dyDescent="0.25">
      <c r="A560">
        <v>5954</v>
      </c>
      <c r="B560">
        <v>-5.9765625</v>
      </c>
      <c r="C560">
        <v>17.578125</v>
      </c>
      <c r="D560">
        <f t="shared" si="16"/>
        <v>-9.9935844316059175</v>
      </c>
      <c r="E560">
        <f t="shared" si="17"/>
        <v>4.0170219316059175</v>
      </c>
    </row>
    <row r="561" spans="1:5" x14ac:dyDescent="0.25">
      <c r="A561">
        <v>5964</v>
      </c>
      <c r="B561">
        <v>-5.625</v>
      </c>
      <c r="C561">
        <v>31.960228000000001</v>
      </c>
      <c r="D561">
        <f t="shared" si="16"/>
        <v>-9.6172123258454683</v>
      </c>
      <c r="E561">
        <f t="shared" si="17"/>
        <v>3.9922123258454683</v>
      </c>
    </row>
    <row r="562" spans="1:5" x14ac:dyDescent="0.25">
      <c r="A562">
        <v>5975</v>
      </c>
      <c r="B562">
        <v>-5.3613280999999997</v>
      </c>
      <c r="C562">
        <v>26.3671875</v>
      </c>
      <c r="D562">
        <f t="shared" si="16"/>
        <v>-9.1142775405267678</v>
      </c>
      <c r="E562">
        <f t="shared" si="17"/>
        <v>3.752949440526768</v>
      </c>
    </row>
    <row r="563" spans="1:5" x14ac:dyDescent="0.25">
      <c r="A563">
        <v>5985</v>
      </c>
      <c r="B563">
        <v>-5.0097655999999997</v>
      </c>
      <c r="C563">
        <v>31.960228000000001</v>
      </c>
      <c r="D563">
        <f t="shared" si="16"/>
        <v>-8.5805042202615365</v>
      </c>
      <c r="E563">
        <f t="shared" si="17"/>
        <v>3.5707386202615368</v>
      </c>
    </row>
    <row r="564" spans="1:5" x14ac:dyDescent="0.25">
      <c r="A564">
        <v>5996</v>
      </c>
      <c r="B564">
        <v>-4.5703125</v>
      </c>
      <c r="C564">
        <v>43.9453125</v>
      </c>
      <c r="D564">
        <f t="shared" si="16"/>
        <v>-7.9147506790621831</v>
      </c>
      <c r="E564">
        <f t="shared" si="17"/>
        <v>3.3444381790621831</v>
      </c>
    </row>
    <row r="565" spans="1:5" x14ac:dyDescent="0.25">
      <c r="A565">
        <v>6006</v>
      </c>
      <c r="B565">
        <v>-4.1308594000000003</v>
      </c>
      <c r="C565">
        <v>43.9453125</v>
      </c>
      <c r="D565">
        <f t="shared" si="16"/>
        <v>-7.2436221187537377</v>
      </c>
      <c r="E565">
        <f t="shared" si="17"/>
        <v>3.1127627187537374</v>
      </c>
    </row>
    <row r="566" spans="1:5" x14ac:dyDescent="0.25">
      <c r="A566">
        <v>6016</v>
      </c>
      <c r="B566">
        <v>-3.6914061999999999</v>
      </c>
      <c r="C566">
        <v>39.9502831</v>
      </c>
      <c r="D566">
        <f t="shared" si="16"/>
        <v>-6.5155528585111488</v>
      </c>
      <c r="E566">
        <f t="shared" si="17"/>
        <v>2.824146658511149</v>
      </c>
    </row>
    <row r="567" spans="1:5" x14ac:dyDescent="0.25">
      <c r="A567">
        <v>6027</v>
      </c>
      <c r="B567">
        <v>-3.2519531000000002</v>
      </c>
      <c r="C567">
        <v>43.9453125</v>
      </c>
      <c r="D567">
        <f t="shared" si="16"/>
        <v>-5.6561910299248996</v>
      </c>
      <c r="E567">
        <f t="shared" si="17"/>
        <v>2.4042379299248995</v>
      </c>
    </row>
    <row r="568" spans="1:5" x14ac:dyDescent="0.25">
      <c r="A568">
        <v>6037</v>
      </c>
      <c r="B568">
        <v>-2.7246093999999998</v>
      </c>
      <c r="C568">
        <v>47.9403419</v>
      </c>
      <c r="D568">
        <f t="shared" si="16"/>
        <v>-4.8288408550574067</v>
      </c>
      <c r="E568">
        <f t="shared" si="17"/>
        <v>2.1042314550574068</v>
      </c>
    </row>
    <row r="569" spans="1:5" x14ac:dyDescent="0.25">
      <c r="A569">
        <v>6048</v>
      </c>
      <c r="B569">
        <v>-2.1972656000000002</v>
      </c>
      <c r="C569">
        <v>52.734375</v>
      </c>
      <c r="D569">
        <f t="shared" si="16"/>
        <v>-3.876481243550927</v>
      </c>
      <c r="E569">
        <f t="shared" si="17"/>
        <v>1.6792156435509269</v>
      </c>
    </row>
    <row r="570" spans="1:5" x14ac:dyDescent="0.25">
      <c r="A570">
        <v>6058</v>
      </c>
      <c r="B570">
        <v>-1.6699219000000001</v>
      </c>
      <c r="C570">
        <v>47.9403419</v>
      </c>
      <c r="D570">
        <f t="shared" si="16"/>
        <v>-2.9800262686464492</v>
      </c>
      <c r="E570">
        <f t="shared" si="17"/>
        <v>1.3101043686464491</v>
      </c>
    </row>
    <row r="571" spans="1:5" x14ac:dyDescent="0.25">
      <c r="A571">
        <v>6069</v>
      </c>
      <c r="B571">
        <v>-1.0546875</v>
      </c>
      <c r="C571">
        <v>61.5234375</v>
      </c>
      <c r="D571">
        <f t="shared" si="16"/>
        <v>-1.969272799598939</v>
      </c>
      <c r="E571">
        <f t="shared" si="17"/>
        <v>0.91458529959893897</v>
      </c>
    </row>
    <row r="572" spans="1:5" x14ac:dyDescent="0.25">
      <c r="A572">
        <v>6079</v>
      </c>
      <c r="B572">
        <v>-0.52734380000000003</v>
      </c>
      <c r="C572">
        <v>52.734375</v>
      </c>
      <c r="D572">
        <f t="shared" si="16"/>
        <v>-1.0361716084233117</v>
      </c>
      <c r="E572">
        <f t="shared" si="17"/>
        <v>0.50882780842331166</v>
      </c>
    </row>
    <row r="573" spans="1:5" x14ac:dyDescent="0.25">
      <c r="A573">
        <v>6089</v>
      </c>
      <c r="B573">
        <v>0</v>
      </c>
      <c r="C573">
        <v>47.9403419</v>
      </c>
      <c r="D573">
        <f t="shared" si="16"/>
        <v>-9.7395529037029485E-2</v>
      </c>
      <c r="E573">
        <f t="shared" si="17"/>
        <v>9.7395529037029485E-2</v>
      </c>
    </row>
    <row r="574" spans="1:5" x14ac:dyDescent="0.25">
      <c r="A574">
        <v>6100</v>
      </c>
      <c r="B574">
        <v>0.43945309999999999</v>
      </c>
      <c r="C574">
        <v>43.9453125</v>
      </c>
      <c r="D574">
        <f t="shared" si="16"/>
        <v>0.93267967524802597</v>
      </c>
      <c r="E574">
        <f t="shared" si="17"/>
        <v>-0.49322657524802599</v>
      </c>
    </row>
    <row r="575" spans="1:5" x14ac:dyDescent="0.25">
      <c r="A575">
        <v>6110</v>
      </c>
      <c r="B575">
        <v>0.96679689999999996</v>
      </c>
      <c r="C575">
        <v>47.9403419</v>
      </c>
      <c r="D575">
        <f t="shared" si="16"/>
        <v>1.858510663833093</v>
      </c>
      <c r="E575">
        <f t="shared" si="17"/>
        <v>-0.89171376383309309</v>
      </c>
    </row>
    <row r="576" spans="1:5" x14ac:dyDescent="0.25">
      <c r="A576">
        <v>6121</v>
      </c>
      <c r="B576">
        <v>1.4941405999999999</v>
      </c>
      <c r="C576">
        <v>52.734375</v>
      </c>
      <c r="D576">
        <f t="shared" si="16"/>
        <v>2.8560243407825272</v>
      </c>
      <c r="E576">
        <f t="shared" si="17"/>
        <v>-1.3618837407825273</v>
      </c>
    </row>
    <row r="577" spans="1:5" x14ac:dyDescent="0.25">
      <c r="A577">
        <v>6131</v>
      </c>
      <c r="B577">
        <v>1.9335937999999999</v>
      </c>
      <c r="C577">
        <v>39.9502831</v>
      </c>
      <c r="D577">
        <f t="shared" si="16"/>
        <v>3.7359096681929613</v>
      </c>
      <c r="E577">
        <f t="shared" si="17"/>
        <v>-1.8023158681929614</v>
      </c>
    </row>
    <row r="578" spans="1:5" x14ac:dyDescent="0.25">
      <c r="A578">
        <v>6142</v>
      </c>
      <c r="B578">
        <v>2.4609375</v>
      </c>
      <c r="C578">
        <v>52.734375</v>
      </c>
      <c r="D578">
        <f t="shared" si="16"/>
        <v>4.665421335760283</v>
      </c>
      <c r="E578">
        <f t="shared" si="17"/>
        <v>-2.204483835760283</v>
      </c>
    </row>
    <row r="579" spans="1:5" x14ac:dyDescent="0.25">
      <c r="A579">
        <v>6152</v>
      </c>
      <c r="B579">
        <v>2.9003906000000002</v>
      </c>
      <c r="C579">
        <v>43.9453125</v>
      </c>
      <c r="D579">
        <f t="shared" ref="D579:D642" si="18">$H$2*EXP(-$G$17*$G$20*A579/1000)*COS($G$9*A579/1000)</f>
        <v>5.4682062797782773</v>
      </c>
      <c r="E579">
        <f t="shared" ref="E579:E642" si="19">B579-D579</f>
        <v>-2.5678156797782772</v>
      </c>
    </row>
    <row r="580" spans="1:5" x14ac:dyDescent="0.25">
      <c r="A580">
        <v>6162</v>
      </c>
      <c r="B580">
        <v>3.2519531000000002</v>
      </c>
      <c r="C580">
        <v>31.960228000000001</v>
      </c>
      <c r="D580">
        <f t="shared" si="18"/>
        <v>6.2241426622250664</v>
      </c>
      <c r="E580">
        <f t="shared" si="19"/>
        <v>-2.9721895622250663</v>
      </c>
    </row>
    <row r="581" spans="1:5" x14ac:dyDescent="0.25">
      <c r="A581">
        <v>6173</v>
      </c>
      <c r="B581">
        <v>3.6914061999999999</v>
      </c>
      <c r="C581">
        <v>43.9453125</v>
      </c>
      <c r="D581">
        <f t="shared" si="18"/>
        <v>6.9944019390347458</v>
      </c>
      <c r="E581">
        <f t="shared" si="19"/>
        <v>-3.302995739034746</v>
      </c>
    </row>
    <row r="582" spans="1:5" x14ac:dyDescent="0.25">
      <c r="A582">
        <v>6183</v>
      </c>
      <c r="B582">
        <v>4.0429687999999997</v>
      </c>
      <c r="C582">
        <v>31.960228000000001</v>
      </c>
      <c r="D582">
        <f t="shared" si="18"/>
        <v>7.6329271817508753</v>
      </c>
      <c r="E582">
        <f t="shared" si="19"/>
        <v>-3.5899583817508756</v>
      </c>
    </row>
    <row r="583" spans="1:5" x14ac:dyDescent="0.25">
      <c r="A583">
        <v>6194</v>
      </c>
      <c r="B583">
        <v>4.4824219000000003</v>
      </c>
      <c r="C583">
        <v>43.9453125</v>
      </c>
      <c r="D583">
        <f t="shared" si="18"/>
        <v>8.2612396307604961</v>
      </c>
      <c r="E583">
        <f t="shared" si="19"/>
        <v>-3.7788177307604958</v>
      </c>
    </row>
    <row r="584" spans="1:5" x14ac:dyDescent="0.25">
      <c r="A584">
        <v>6204</v>
      </c>
      <c r="B584">
        <v>4.8339844000000003</v>
      </c>
      <c r="C584">
        <v>31.960228000000001</v>
      </c>
      <c r="D584">
        <f t="shared" si="18"/>
        <v>8.7602651507493317</v>
      </c>
      <c r="E584">
        <f t="shared" si="19"/>
        <v>-3.9262807507493314</v>
      </c>
    </row>
    <row r="585" spans="1:5" x14ac:dyDescent="0.25">
      <c r="A585">
        <v>6215</v>
      </c>
      <c r="B585">
        <v>5.2734375</v>
      </c>
      <c r="C585">
        <v>43.9453125</v>
      </c>
      <c r="D585">
        <f t="shared" si="18"/>
        <v>9.2250589018906286</v>
      </c>
      <c r="E585">
        <f t="shared" si="19"/>
        <v>-3.9516214018906286</v>
      </c>
    </row>
    <row r="586" spans="1:5" x14ac:dyDescent="0.25">
      <c r="A586">
        <v>6225</v>
      </c>
      <c r="B586">
        <v>5.625</v>
      </c>
      <c r="C586">
        <v>35.15625</v>
      </c>
      <c r="D586">
        <f t="shared" si="18"/>
        <v>9.5676172114336282</v>
      </c>
      <c r="E586">
        <f t="shared" si="19"/>
        <v>-3.9426172114336282</v>
      </c>
    </row>
    <row r="587" spans="1:5" x14ac:dyDescent="0.25">
      <c r="A587">
        <v>6235</v>
      </c>
      <c r="B587">
        <v>6.0644530999999997</v>
      </c>
      <c r="C587">
        <v>39.9502831</v>
      </c>
      <c r="D587">
        <f t="shared" si="18"/>
        <v>9.8313395843129889</v>
      </c>
      <c r="E587">
        <f t="shared" si="19"/>
        <v>-3.7668864843129892</v>
      </c>
    </row>
    <row r="588" spans="1:5" x14ac:dyDescent="0.25">
      <c r="A588">
        <v>6246</v>
      </c>
      <c r="B588">
        <v>6.4160155999999997</v>
      </c>
      <c r="C588">
        <v>35.15625</v>
      </c>
      <c r="D588">
        <f t="shared" si="18"/>
        <v>10.028115793756086</v>
      </c>
      <c r="E588">
        <f t="shared" si="19"/>
        <v>-3.6121001937560866</v>
      </c>
    </row>
    <row r="589" spans="1:5" x14ac:dyDescent="0.25">
      <c r="A589">
        <v>6256</v>
      </c>
      <c r="B589">
        <v>6.8554687999999997</v>
      </c>
      <c r="C589">
        <v>39.9502831</v>
      </c>
      <c r="D589">
        <f t="shared" si="18"/>
        <v>10.120848339615572</v>
      </c>
      <c r="E589">
        <f t="shared" si="19"/>
        <v>-3.265379539615572</v>
      </c>
    </row>
    <row r="590" spans="1:5" x14ac:dyDescent="0.25">
      <c r="A590">
        <v>6267</v>
      </c>
      <c r="B590">
        <v>7.1191405999999997</v>
      </c>
      <c r="C590">
        <v>26.3671875</v>
      </c>
      <c r="D590">
        <f t="shared" si="18"/>
        <v>10.127452901442862</v>
      </c>
      <c r="E590">
        <f t="shared" si="19"/>
        <v>-3.0083123014428619</v>
      </c>
    </row>
    <row r="591" spans="1:5" x14ac:dyDescent="0.25">
      <c r="A591">
        <v>6277</v>
      </c>
      <c r="B591">
        <v>7.4707030999999997</v>
      </c>
      <c r="C591">
        <v>31.960228000000001</v>
      </c>
      <c r="D591">
        <f t="shared" si="18"/>
        <v>10.046940125296345</v>
      </c>
      <c r="E591">
        <f t="shared" si="19"/>
        <v>-2.5762370252963454</v>
      </c>
    </row>
    <row r="592" spans="1:5" x14ac:dyDescent="0.25">
      <c r="A592">
        <v>6288</v>
      </c>
      <c r="B592">
        <v>7.8222655999999997</v>
      </c>
      <c r="C592">
        <v>35.15625</v>
      </c>
      <c r="D592">
        <f t="shared" si="18"/>
        <v>9.8643136419718118</v>
      </c>
      <c r="E592">
        <f t="shared" si="19"/>
        <v>-2.0420480419718121</v>
      </c>
    </row>
    <row r="593" spans="1:5" x14ac:dyDescent="0.25">
      <c r="A593">
        <v>6298</v>
      </c>
      <c r="B593">
        <v>8.0859375</v>
      </c>
      <c r="C593">
        <v>26.3671875</v>
      </c>
      <c r="D593">
        <f t="shared" si="18"/>
        <v>9.6145041936620608</v>
      </c>
      <c r="E593">
        <f t="shared" si="19"/>
        <v>-1.5285666936620608</v>
      </c>
    </row>
    <row r="594" spans="1:5" x14ac:dyDescent="0.25">
      <c r="A594">
        <v>6308</v>
      </c>
      <c r="B594">
        <v>8.2617188000000006</v>
      </c>
      <c r="C594">
        <v>15.980114</v>
      </c>
      <c r="D594">
        <f t="shared" si="18"/>
        <v>9.2872254799897416</v>
      </c>
      <c r="E594">
        <f t="shared" si="19"/>
        <v>-1.025506679989741</v>
      </c>
    </row>
    <row r="595" spans="1:5" x14ac:dyDescent="0.25">
      <c r="A595">
        <v>6329</v>
      </c>
      <c r="B595">
        <v>8.4375</v>
      </c>
      <c r="C595">
        <v>0</v>
      </c>
      <c r="D595">
        <f t="shared" si="18"/>
        <v>8.3613682568872978</v>
      </c>
      <c r="E595">
        <f t="shared" si="19"/>
        <v>7.613174311270221E-2</v>
      </c>
    </row>
    <row r="596" spans="1:5" x14ac:dyDescent="0.25">
      <c r="A596">
        <v>6340</v>
      </c>
      <c r="B596">
        <v>8.3496094000000003</v>
      </c>
      <c r="C596">
        <v>-8.7890625</v>
      </c>
      <c r="D596">
        <f t="shared" si="18"/>
        <v>7.7567968950966364</v>
      </c>
      <c r="E596">
        <f t="shared" si="19"/>
        <v>0.5928125049033639</v>
      </c>
    </row>
    <row r="597" spans="1:5" x14ac:dyDescent="0.25">
      <c r="A597">
        <v>6350</v>
      </c>
      <c r="B597">
        <v>8.0859375</v>
      </c>
      <c r="C597">
        <v>-23.970171000000001</v>
      </c>
      <c r="D597">
        <f t="shared" si="18"/>
        <v>7.1424811038616154</v>
      </c>
      <c r="E597">
        <f t="shared" si="19"/>
        <v>0.94345639613838461</v>
      </c>
    </row>
    <row r="598" spans="1:5" x14ac:dyDescent="0.25">
      <c r="A598">
        <v>6361</v>
      </c>
      <c r="B598">
        <v>7.6464844000000003</v>
      </c>
      <c r="C598">
        <v>-43.9453125</v>
      </c>
      <c r="D598">
        <f t="shared" si="18"/>
        <v>6.4019366263292055</v>
      </c>
      <c r="E598">
        <f t="shared" si="19"/>
        <v>1.2445477736707948</v>
      </c>
    </row>
    <row r="599" spans="1:5" x14ac:dyDescent="0.25">
      <c r="A599">
        <v>6371</v>
      </c>
      <c r="B599">
        <v>7.03125</v>
      </c>
      <c r="C599">
        <v>-61.5234375</v>
      </c>
      <c r="D599">
        <f t="shared" si="18"/>
        <v>5.6759287780097383</v>
      </c>
      <c r="E599">
        <f t="shared" si="19"/>
        <v>1.3553212219902617</v>
      </c>
    </row>
    <row r="600" spans="1:5" x14ac:dyDescent="0.25">
      <c r="A600">
        <v>6381</v>
      </c>
      <c r="B600">
        <v>6.4160155999999997</v>
      </c>
      <c r="C600">
        <v>-55.930396999999999</v>
      </c>
      <c r="D600">
        <f t="shared" si="18"/>
        <v>4.905894131891789</v>
      </c>
      <c r="E600">
        <f t="shared" si="19"/>
        <v>1.5101214681082107</v>
      </c>
    </row>
    <row r="601" spans="1:5" x14ac:dyDescent="0.25">
      <c r="A601">
        <v>6392</v>
      </c>
      <c r="B601">
        <v>5.5371094000000003</v>
      </c>
      <c r="C601">
        <v>-87.890625</v>
      </c>
      <c r="D601">
        <f t="shared" si="18"/>
        <v>4.0156446347669457</v>
      </c>
      <c r="E601">
        <f t="shared" si="19"/>
        <v>1.5214647652330546</v>
      </c>
    </row>
    <row r="602" spans="1:5" x14ac:dyDescent="0.25">
      <c r="A602">
        <v>6402</v>
      </c>
      <c r="B602">
        <v>4.4824219000000003</v>
      </c>
      <c r="C602">
        <v>-95.880683899999994</v>
      </c>
      <c r="D602">
        <f t="shared" si="18"/>
        <v>3.1743059121372883</v>
      </c>
      <c r="E602">
        <f t="shared" si="19"/>
        <v>1.308115987862712</v>
      </c>
    </row>
    <row r="603" spans="1:5" x14ac:dyDescent="0.25">
      <c r="A603">
        <v>6413</v>
      </c>
      <c r="B603">
        <v>3.2519531000000002</v>
      </c>
      <c r="C603">
        <v>-123.046875</v>
      </c>
      <c r="D603">
        <f t="shared" si="18"/>
        <v>2.2221505333972593</v>
      </c>
      <c r="E603">
        <f t="shared" si="19"/>
        <v>1.0298025666027408</v>
      </c>
    </row>
    <row r="604" spans="1:5" x14ac:dyDescent="0.25">
      <c r="A604">
        <v>6423</v>
      </c>
      <c r="B604">
        <v>2.0214843999999998</v>
      </c>
      <c r="C604">
        <v>-111.86079410000001</v>
      </c>
      <c r="D604">
        <f t="shared" si="18"/>
        <v>1.3400105783377785</v>
      </c>
      <c r="E604">
        <f t="shared" si="19"/>
        <v>0.68147382166222137</v>
      </c>
    </row>
    <row r="605" spans="1:5" x14ac:dyDescent="0.25">
      <c r="A605">
        <v>6434</v>
      </c>
      <c r="B605">
        <v>0.79101560000000004</v>
      </c>
      <c r="C605">
        <v>-123.046875</v>
      </c>
      <c r="D605">
        <f t="shared" si="18"/>
        <v>0.36035358092670877</v>
      </c>
      <c r="E605">
        <f t="shared" si="19"/>
        <v>0.43066201907329127</v>
      </c>
    </row>
    <row r="606" spans="1:5" x14ac:dyDescent="0.25">
      <c r="A606">
        <v>6444</v>
      </c>
      <c r="B606">
        <v>-0.43945309999999999</v>
      </c>
      <c r="C606">
        <v>-123.046875</v>
      </c>
      <c r="D606">
        <f t="shared" si="18"/>
        <v>-0.53081562325970411</v>
      </c>
      <c r="E606">
        <f t="shared" si="19"/>
        <v>9.136252325970412E-2</v>
      </c>
    </row>
    <row r="607" spans="1:5" x14ac:dyDescent="0.25">
      <c r="A607">
        <v>6454</v>
      </c>
      <c r="B607">
        <v>-1.4941405999999999</v>
      </c>
      <c r="C607">
        <v>-95.880683899999994</v>
      </c>
      <c r="D607">
        <f t="shared" si="18"/>
        <v>-1.4150372444337693</v>
      </c>
      <c r="E607">
        <f t="shared" si="19"/>
        <v>-7.9103355566230604E-2</v>
      </c>
    </row>
    <row r="608" spans="1:5" x14ac:dyDescent="0.25">
      <c r="A608">
        <v>6465</v>
      </c>
      <c r="B608">
        <v>-1.7578125</v>
      </c>
      <c r="C608">
        <v>-26.3671875</v>
      </c>
      <c r="D608">
        <f t="shared" si="18"/>
        <v>-2.3711006013416167</v>
      </c>
      <c r="E608">
        <f t="shared" si="19"/>
        <v>0.61328810134161671</v>
      </c>
    </row>
    <row r="609" spans="1:5" x14ac:dyDescent="0.25">
      <c r="A609">
        <v>6475</v>
      </c>
      <c r="B609">
        <v>-2.2851561999999999</v>
      </c>
      <c r="C609">
        <v>-47.9403419</v>
      </c>
      <c r="D609">
        <f t="shared" si="18"/>
        <v>-3.2175516500817238</v>
      </c>
      <c r="E609">
        <f t="shared" si="19"/>
        <v>0.93239545008172398</v>
      </c>
    </row>
    <row r="610" spans="1:5" x14ac:dyDescent="0.25">
      <c r="A610">
        <v>6486</v>
      </c>
      <c r="B610">
        <v>-2.9003906000000002</v>
      </c>
      <c r="C610">
        <v>-61.5234375</v>
      </c>
      <c r="D610">
        <f t="shared" si="18"/>
        <v>-4.1152785001021615</v>
      </c>
      <c r="E610">
        <f t="shared" si="19"/>
        <v>1.2148879001021613</v>
      </c>
    </row>
    <row r="611" spans="1:5" x14ac:dyDescent="0.25">
      <c r="A611">
        <v>6496</v>
      </c>
      <c r="B611">
        <v>-3.2519531000000002</v>
      </c>
      <c r="C611">
        <v>-31.960228000000001</v>
      </c>
      <c r="D611">
        <f t="shared" si="18"/>
        <v>-4.8939483078472303</v>
      </c>
      <c r="E611">
        <f t="shared" si="19"/>
        <v>1.6419952078472302</v>
      </c>
    </row>
    <row r="612" spans="1:5" x14ac:dyDescent="0.25">
      <c r="A612">
        <v>6507</v>
      </c>
      <c r="B612">
        <v>-3.7792968999999998</v>
      </c>
      <c r="C612">
        <v>-52.734375</v>
      </c>
      <c r="D612">
        <f t="shared" si="18"/>
        <v>-5.701623099222477</v>
      </c>
      <c r="E612">
        <f t="shared" si="19"/>
        <v>1.9223261992224772</v>
      </c>
    </row>
    <row r="613" spans="1:5" x14ac:dyDescent="0.25">
      <c r="A613">
        <v>6517</v>
      </c>
      <c r="B613">
        <v>-4.21875</v>
      </c>
      <c r="C613">
        <v>-43.9453125</v>
      </c>
      <c r="D613">
        <f t="shared" si="18"/>
        <v>-6.3851085493506829</v>
      </c>
      <c r="E613">
        <f t="shared" si="19"/>
        <v>2.1663585493506829</v>
      </c>
    </row>
    <row r="614" spans="1:5" x14ac:dyDescent="0.25">
      <c r="A614">
        <v>6527</v>
      </c>
      <c r="B614">
        <v>-4.6582030999999997</v>
      </c>
      <c r="C614">
        <v>-39.9502831</v>
      </c>
      <c r="D614">
        <f t="shared" si="18"/>
        <v>-7.0146392069144472</v>
      </c>
      <c r="E614">
        <f t="shared" si="19"/>
        <v>2.3564361069144475</v>
      </c>
    </row>
    <row r="615" spans="1:5" x14ac:dyDescent="0.25">
      <c r="A615">
        <v>6538</v>
      </c>
      <c r="B615">
        <v>-5.0097655999999997</v>
      </c>
      <c r="C615">
        <v>-35.15625</v>
      </c>
      <c r="D615">
        <f t="shared" si="18"/>
        <v>-7.638898113607226</v>
      </c>
      <c r="E615">
        <f t="shared" si="19"/>
        <v>2.6291325136072263</v>
      </c>
    </row>
    <row r="616" spans="1:5" x14ac:dyDescent="0.25">
      <c r="A616">
        <v>6548</v>
      </c>
      <c r="B616">
        <v>-5.2734375</v>
      </c>
      <c r="C616">
        <v>-23.970171000000001</v>
      </c>
      <c r="D616">
        <f t="shared" si="18"/>
        <v>-8.1395644720671019</v>
      </c>
      <c r="E616">
        <f t="shared" si="19"/>
        <v>2.8661269720671019</v>
      </c>
    </row>
    <row r="617" spans="1:5" x14ac:dyDescent="0.25">
      <c r="A617">
        <v>6559</v>
      </c>
      <c r="B617">
        <v>-5.5371094000000003</v>
      </c>
      <c r="C617">
        <v>-26.3671875</v>
      </c>
      <c r="D617">
        <f t="shared" si="18"/>
        <v>-8.6119867323232473</v>
      </c>
      <c r="E617">
        <f t="shared" si="19"/>
        <v>3.074877332323247</v>
      </c>
    </row>
    <row r="618" spans="1:5" x14ac:dyDescent="0.25">
      <c r="A618">
        <v>6569</v>
      </c>
      <c r="B618">
        <v>-5.8007812000000003</v>
      </c>
      <c r="C618">
        <v>-26.3671875</v>
      </c>
      <c r="D618">
        <f t="shared" si="18"/>
        <v>-8.9666968743493332</v>
      </c>
      <c r="E618">
        <f t="shared" si="19"/>
        <v>3.1659156743493329</v>
      </c>
    </row>
    <row r="619" spans="1:5" x14ac:dyDescent="0.25">
      <c r="A619">
        <v>6580</v>
      </c>
      <c r="B619">
        <v>-5.9765625</v>
      </c>
      <c r="C619">
        <v>-15.980114</v>
      </c>
      <c r="D619">
        <f t="shared" si="18"/>
        <v>-9.2713418839424531</v>
      </c>
      <c r="E619">
        <f t="shared" si="19"/>
        <v>3.2947793839424531</v>
      </c>
    </row>
    <row r="620" spans="1:5" x14ac:dyDescent="0.25">
      <c r="A620">
        <v>6590</v>
      </c>
      <c r="B620">
        <v>-6.0644530999999997</v>
      </c>
      <c r="C620">
        <v>-8.7890625</v>
      </c>
      <c r="D620">
        <f t="shared" si="18"/>
        <v>-9.4683247687443597</v>
      </c>
      <c r="E620">
        <f t="shared" si="19"/>
        <v>3.40387166874436</v>
      </c>
    </row>
    <row r="621" spans="1:5" x14ac:dyDescent="0.25">
      <c r="A621">
        <v>6621</v>
      </c>
      <c r="B621">
        <v>-6.1523437999999997</v>
      </c>
      <c r="C621">
        <v>0</v>
      </c>
      <c r="D621">
        <f t="shared" si="18"/>
        <v>-9.5833130667901774</v>
      </c>
      <c r="E621">
        <f t="shared" si="19"/>
        <v>3.4309692667901777</v>
      </c>
    </row>
    <row r="622" spans="1:5" x14ac:dyDescent="0.25">
      <c r="A622">
        <v>6632</v>
      </c>
      <c r="B622">
        <v>-5.9765625</v>
      </c>
      <c r="C622">
        <v>17.578125</v>
      </c>
      <c r="D622">
        <f t="shared" si="18"/>
        <v>-9.4437258034842326</v>
      </c>
      <c r="E622">
        <f t="shared" si="19"/>
        <v>3.4671633034842326</v>
      </c>
    </row>
    <row r="623" spans="1:5" x14ac:dyDescent="0.25">
      <c r="A623">
        <v>6642</v>
      </c>
      <c r="B623">
        <v>-5.8007812000000003</v>
      </c>
      <c r="C623">
        <v>17.578125</v>
      </c>
      <c r="D623">
        <f t="shared" si="18"/>
        <v>-9.2365251284595331</v>
      </c>
      <c r="E623">
        <f t="shared" si="19"/>
        <v>3.4357439284595328</v>
      </c>
    </row>
    <row r="624" spans="1:5" x14ac:dyDescent="0.25">
      <c r="A624">
        <v>6652</v>
      </c>
      <c r="B624">
        <v>-5.625</v>
      </c>
      <c r="C624">
        <v>15.980114</v>
      </c>
      <c r="D624">
        <f t="shared" si="18"/>
        <v>-8.9548040138599934</v>
      </c>
      <c r="E624">
        <f t="shared" si="19"/>
        <v>3.3298040138599934</v>
      </c>
    </row>
    <row r="625" spans="1:5" x14ac:dyDescent="0.25">
      <c r="A625">
        <v>6663</v>
      </c>
      <c r="B625">
        <v>-5.3613280999999997</v>
      </c>
      <c r="C625">
        <v>26.3671875</v>
      </c>
      <c r="D625">
        <f t="shared" si="18"/>
        <v>-8.5618545330577867</v>
      </c>
      <c r="E625">
        <f t="shared" si="19"/>
        <v>3.2005264330577869</v>
      </c>
    </row>
    <row r="626" spans="1:5" x14ac:dyDescent="0.25">
      <c r="A626">
        <v>6673</v>
      </c>
      <c r="B626">
        <v>-5.0976562000000003</v>
      </c>
      <c r="C626">
        <v>23.970171000000001</v>
      </c>
      <c r="D626">
        <f t="shared" si="18"/>
        <v>-8.1325048423397845</v>
      </c>
      <c r="E626">
        <f t="shared" si="19"/>
        <v>3.0348486423397842</v>
      </c>
    </row>
    <row r="627" spans="1:5" x14ac:dyDescent="0.25">
      <c r="A627">
        <v>6684</v>
      </c>
      <c r="B627">
        <v>-4.6582030999999997</v>
      </c>
      <c r="C627">
        <v>43.9453125</v>
      </c>
      <c r="D627">
        <f t="shared" si="18"/>
        <v>-7.585436389937839</v>
      </c>
      <c r="E627">
        <f t="shared" si="19"/>
        <v>2.9272332899378393</v>
      </c>
    </row>
    <row r="628" spans="1:5" x14ac:dyDescent="0.25">
      <c r="A628">
        <v>6694</v>
      </c>
      <c r="B628">
        <v>-4.3066405999999997</v>
      </c>
      <c r="C628">
        <v>31.960228000000001</v>
      </c>
      <c r="D628">
        <f t="shared" si="18"/>
        <v>-7.0247124969091121</v>
      </c>
      <c r="E628">
        <f t="shared" si="19"/>
        <v>2.7180718969091124</v>
      </c>
    </row>
    <row r="629" spans="1:5" x14ac:dyDescent="0.25">
      <c r="A629">
        <v>6705</v>
      </c>
      <c r="B629">
        <v>-3.9550781000000002</v>
      </c>
      <c r="C629">
        <v>35.15625</v>
      </c>
      <c r="D629">
        <f t="shared" si="18"/>
        <v>-6.3440257856039688</v>
      </c>
      <c r="E629">
        <f t="shared" si="19"/>
        <v>2.3889476856039686</v>
      </c>
    </row>
    <row r="630" spans="1:5" x14ac:dyDescent="0.25">
      <c r="A630">
        <v>6715</v>
      </c>
      <c r="B630">
        <v>-3.515625</v>
      </c>
      <c r="C630">
        <v>43.9453125</v>
      </c>
      <c r="D630">
        <f t="shared" si="18"/>
        <v>-5.672775600994723</v>
      </c>
      <c r="E630">
        <f t="shared" si="19"/>
        <v>2.157150600994723</v>
      </c>
    </row>
    <row r="631" spans="1:5" x14ac:dyDescent="0.25">
      <c r="A631">
        <v>6725</v>
      </c>
      <c r="B631">
        <v>-2.9882811999999999</v>
      </c>
      <c r="C631">
        <v>47.9403419</v>
      </c>
      <c r="D631">
        <f t="shared" si="18"/>
        <v>-4.9573626789271596</v>
      </c>
      <c r="E631">
        <f t="shared" si="19"/>
        <v>1.9690814789271598</v>
      </c>
    </row>
    <row r="632" spans="1:5" x14ac:dyDescent="0.25">
      <c r="A632">
        <v>6736</v>
      </c>
      <c r="B632">
        <v>-2.5488281000000002</v>
      </c>
      <c r="C632">
        <v>43.9453125</v>
      </c>
      <c r="D632">
        <f t="shared" si="18"/>
        <v>-4.1265104295339521</v>
      </c>
      <c r="E632">
        <f t="shared" si="19"/>
        <v>1.5776823295339519</v>
      </c>
    </row>
    <row r="633" spans="1:5" x14ac:dyDescent="0.25">
      <c r="A633">
        <v>6746</v>
      </c>
      <c r="B633">
        <v>-2.0214843999999998</v>
      </c>
      <c r="C633">
        <v>47.9403419</v>
      </c>
      <c r="D633">
        <f t="shared" si="18"/>
        <v>-3.3380703499376385</v>
      </c>
      <c r="E633">
        <f t="shared" si="19"/>
        <v>1.3165859499376387</v>
      </c>
    </row>
    <row r="634" spans="1:5" x14ac:dyDescent="0.25">
      <c r="A634">
        <v>6757</v>
      </c>
      <c r="B634">
        <v>-1.5820312000000001</v>
      </c>
      <c r="C634">
        <v>43.9453125</v>
      </c>
      <c r="D634">
        <f t="shared" si="18"/>
        <v>-2.4423685455105448</v>
      </c>
      <c r="E634">
        <f t="shared" si="19"/>
        <v>0.86033734551054475</v>
      </c>
    </row>
    <row r="635" spans="1:5" x14ac:dyDescent="0.25">
      <c r="A635">
        <v>6767</v>
      </c>
      <c r="B635">
        <v>-1.0546875</v>
      </c>
      <c r="C635">
        <v>47.9403419</v>
      </c>
      <c r="D635">
        <f t="shared" si="18"/>
        <v>-1.6095247034740499</v>
      </c>
      <c r="E635">
        <f t="shared" si="19"/>
        <v>0.55483720347404986</v>
      </c>
    </row>
    <row r="636" spans="1:5" x14ac:dyDescent="0.25">
      <c r="A636">
        <v>6778</v>
      </c>
      <c r="B636">
        <v>-0.52734380000000003</v>
      </c>
      <c r="C636">
        <v>52.734375</v>
      </c>
      <c r="D636">
        <f t="shared" si="18"/>
        <v>-0.6813786892868563</v>
      </c>
      <c r="E636">
        <f t="shared" si="19"/>
        <v>0.15403488928685627</v>
      </c>
    </row>
    <row r="637" spans="1:5" x14ac:dyDescent="0.25">
      <c r="A637">
        <v>6788</v>
      </c>
      <c r="B637">
        <v>0</v>
      </c>
      <c r="C637">
        <v>52.734375</v>
      </c>
      <c r="D637">
        <f t="shared" si="18"/>
        <v>0.16583603156348029</v>
      </c>
      <c r="E637">
        <f t="shared" si="19"/>
        <v>-0.16583603156348029</v>
      </c>
    </row>
    <row r="638" spans="1:5" x14ac:dyDescent="0.25">
      <c r="A638">
        <v>6798</v>
      </c>
      <c r="B638">
        <v>0.43945309999999999</v>
      </c>
      <c r="C638">
        <v>39.9502831</v>
      </c>
      <c r="D638">
        <f t="shared" si="18"/>
        <v>1.0092017003386731</v>
      </c>
      <c r="E638">
        <f t="shared" si="19"/>
        <v>-0.56974860033867314</v>
      </c>
    </row>
    <row r="639" spans="1:5" x14ac:dyDescent="0.25">
      <c r="A639">
        <v>6809</v>
      </c>
      <c r="B639">
        <v>0.96679689999999996</v>
      </c>
      <c r="C639">
        <v>52.734375</v>
      </c>
      <c r="D639">
        <f t="shared" si="18"/>
        <v>1.9242871909525179</v>
      </c>
      <c r="E639">
        <f t="shared" si="19"/>
        <v>-0.95749029095251792</v>
      </c>
    </row>
    <row r="640" spans="1:5" x14ac:dyDescent="0.25">
      <c r="A640">
        <v>6819</v>
      </c>
      <c r="B640">
        <v>1.40625</v>
      </c>
      <c r="C640">
        <v>39.9502831</v>
      </c>
      <c r="D640">
        <f t="shared" si="18"/>
        <v>2.7374067501317985</v>
      </c>
      <c r="E640">
        <f t="shared" si="19"/>
        <v>-1.3311567501317985</v>
      </c>
    </row>
    <row r="641" spans="1:5" x14ac:dyDescent="0.25">
      <c r="A641">
        <v>6830</v>
      </c>
      <c r="B641">
        <v>1.9335937999999999</v>
      </c>
      <c r="C641">
        <v>52.734375</v>
      </c>
      <c r="D641">
        <f t="shared" si="18"/>
        <v>3.6031025661246234</v>
      </c>
      <c r="E641">
        <f t="shared" si="19"/>
        <v>-1.6695087661246235</v>
      </c>
    </row>
    <row r="642" spans="1:5" x14ac:dyDescent="0.25">
      <c r="A642">
        <v>6840</v>
      </c>
      <c r="B642">
        <v>2.2851561999999999</v>
      </c>
      <c r="C642">
        <v>31.960228000000001</v>
      </c>
      <c r="D642">
        <f t="shared" si="18"/>
        <v>4.3571097534799703</v>
      </c>
      <c r="E642">
        <f t="shared" si="19"/>
        <v>-2.0719535534799705</v>
      </c>
    </row>
    <row r="643" spans="1:5" x14ac:dyDescent="0.25">
      <c r="A643">
        <v>6851</v>
      </c>
      <c r="B643">
        <v>2.7246093999999998</v>
      </c>
      <c r="C643">
        <v>43.9453125</v>
      </c>
      <c r="D643">
        <f t="shared" ref="D643:D706" si="20">$H$2*EXP(-$G$17*$G$20*A643/1000)*COS($G$9*A643/1000)</f>
        <v>5.1427894829646155</v>
      </c>
      <c r="E643">
        <f t="shared" ref="E643:E706" si="21">B643-D643</f>
        <v>-2.4181800829646156</v>
      </c>
    </row>
    <row r="644" spans="1:5" x14ac:dyDescent="0.25">
      <c r="A644">
        <v>6861</v>
      </c>
      <c r="B644">
        <v>3.1640625</v>
      </c>
      <c r="C644">
        <v>43.9453125</v>
      </c>
      <c r="D644">
        <f t="shared" si="20"/>
        <v>5.8111087623461355</v>
      </c>
      <c r="E644">
        <f t="shared" si="21"/>
        <v>-2.6470462623461355</v>
      </c>
    </row>
    <row r="645" spans="1:5" x14ac:dyDescent="0.25">
      <c r="A645">
        <v>6871</v>
      </c>
      <c r="B645">
        <v>3.515625</v>
      </c>
      <c r="C645">
        <v>31.960228000000001</v>
      </c>
      <c r="D645">
        <f t="shared" si="20"/>
        <v>6.4301870418660112</v>
      </c>
      <c r="E645">
        <f t="shared" si="21"/>
        <v>-2.9145620418660112</v>
      </c>
    </row>
    <row r="646" spans="1:5" x14ac:dyDescent="0.25">
      <c r="A646">
        <v>6882</v>
      </c>
      <c r="B646">
        <v>3.8671875</v>
      </c>
      <c r="C646">
        <v>35.15625</v>
      </c>
      <c r="D646">
        <f t="shared" si="20"/>
        <v>7.0484764687498149</v>
      </c>
      <c r="E646">
        <f t="shared" si="21"/>
        <v>-3.1812889687498149</v>
      </c>
    </row>
    <row r="647" spans="1:5" x14ac:dyDescent="0.25">
      <c r="A647">
        <v>6892</v>
      </c>
      <c r="B647">
        <v>4.21875</v>
      </c>
      <c r="C647">
        <v>31.960228000000001</v>
      </c>
      <c r="D647">
        <f t="shared" si="20"/>
        <v>7.5487741729538405</v>
      </c>
      <c r="E647">
        <f t="shared" si="21"/>
        <v>-3.3300241729538405</v>
      </c>
    </row>
    <row r="648" spans="1:5" x14ac:dyDescent="0.25">
      <c r="A648">
        <v>6903</v>
      </c>
      <c r="B648">
        <v>4.5703125</v>
      </c>
      <c r="C648">
        <v>35.15625</v>
      </c>
      <c r="D648">
        <f t="shared" si="20"/>
        <v>8.0263410560105619</v>
      </c>
      <c r="E648">
        <f t="shared" si="21"/>
        <v>-3.4560285560105619</v>
      </c>
    </row>
    <row r="649" spans="1:5" x14ac:dyDescent="0.25">
      <c r="A649">
        <v>6913</v>
      </c>
      <c r="B649">
        <v>4.921875</v>
      </c>
      <c r="C649">
        <v>31.960228000000001</v>
      </c>
      <c r="D649">
        <f t="shared" si="20"/>
        <v>8.3907170520526861</v>
      </c>
      <c r="E649">
        <f t="shared" si="21"/>
        <v>-3.4688420520526861</v>
      </c>
    </row>
    <row r="650" spans="1:5" x14ac:dyDescent="0.25">
      <c r="A650">
        <v>6924</v>
      </c>
      <c r="B650">
        <v>5.2734375</v>
      </c>
      <c r="C650">
        <v>35.15625</v>
      </c>
      <c r="D650">
        <f t="shared" si="20"/>
        <v>8.7113682029263444</v>
      </c>
      <c r="E650">
        <f t="shared" si="21"/>
        <v>-3.4379307029263444</v>
      </c>
    </row>
    <row r="651" spans="1:5" x14ac:dyDescent="0.25">
      <c r="A651">
        <v>6934</v>
      </c>
      <c r="B651">
        <v>5.625</v>
      </c>
      <c r="C651">
        <v>35.15625</v>
      </c>
      <c r="D651">
        <f t="shared" si="20"/>
        <v>8.9276439982094065</v>
      </c>
      <c r="E651">
        <f t="shared" si="21"/>
        <v>-3.3026439982094065</v>
      </c>
    </row>
    <row r="652" spans="1:5" x14ac:dyDescent="0.25">
      <c r="A652">
        <v>6944</v>
      </c>
      <c r="B652">
        <v>5.9765625</v>
      </c>
      <c r="C652">
        <v>31.960228000000001</v>
      </c>
      <c r="D652">
        <f t="shared" si="20"/>
        <v>9.0706621926881539</v>
      </c>
      <c r="E652">
        <f t="shared" si="21"/>
        <v>-3.0940996926881539</v>
      </c>
    </row>
    <row r="653" spans="1:5" x14ac:dyDescent="0.25">
      <c r="A653">
        <v>6955</v>
      </c>
      <c r="B653">
        <v>6.2402344000000003</v>
      </c>
      <c r="C653">
        <v>26.3671875</v>
      </c>
      <c r="D653">
        <f t="shared" si="20"/>
        <v>9.1422573221091046</v>
      </c>
      <c r="E653">
        <f t="shared" si="21"/>
        <v>-2.9020229221091043</v>
      </c>
    </row>
    <row r="654" spans="1:5" x14ac:dyDescent="0.25">
      <c r="A654">
        <v>6965</v>
      </c>
      <c r="B654">
        <v>6.5917969000000003</v>
      </c>
      <c r="C654">
        <v>31.960228000000001</v>
      </c>
      <c r="D654">
        <f t="shared" si="20"/>
        <v>9.1290753354492917</v>
      </c>
      <c r="E654">
        <f t="shared" si="21"/>
        <v>-2.5372784354492914</v>
      </c>
    </row>
    <row r="655" spans="1:5" x14ac:dyDescent="0.25">
      <c r="A655">
        <v>6976</v>
      </c>
      <c r="B655">
        <v>6.8554687999999997</v>
      </c>
      <c r="C655">
        <v>26.3671875</v>
      </c>
      <c r="D655">
        <f t="shared" si="20"/>
        <v>9.0288828713812723</v>
      </c>
      <c r="E655">
        <f t="shared" si="21"/>
        <v>-2.1734140713812726</v>
      </c>
    </row>
    <row r="656" spans="1:5" x14ac:dyDescent="0.25">
      <c r="A656">
        <v>6986</v>
      </c>
      <c r="B656">
        <v>7.03125</v>
      </c>
      <c r="C656">
        <v>15.980114</v>
      </c>
      <c r="D656">
        <f t="shared" si="20"/>
        <v>8.8609381139582997</v>
      </c>
      <c r="E656">
        <f t="shared" si="21"/>
        <v>-1.8296881139582997</v>
      </c>
    </row>
    <row r="657" spans="1:5" x14ac:dyDescent="0.25">
      <c r="A657">
        <v>6997</v>
      </c>
      <c r="B657">
        <v>7.1191405999999997</v>
      </c>
      <c r="C657">
        <v>8.7890625</v>
      </c>
      <c r="D657">
        <f t="shared" si="20"/>
        <v>8.5936008578617997</v>
      </c>
      <c r="E657">
        <f t="shared" si="21"/>
        <v>-1.4744602578618</v>
      </c>
    </row>
    <row r="658" spans="1:5" x14ac:dyDescent="0.25">
      <c r="A658">
        <v>7017</v>
      </c>
      <c r="B658">
        <v>7.2949219000000003</v>
      </c>
      <c r="C658">
        <v>0</v>
      </c>
      <c r="D658">
        <f t="shared" si="20"/>
        <v>7.8957003646008719</v>
      </c>
      <c r="E658">
        <f t="shared" si="21"/>
        <v>-0.60077846460087159</v>
      </c>
    </row>
    <row r="659" spans="1:5" x14ac:dyDescent="0.25">
      <c r="A659">
        <v>7028</v>
      </c>
      <c r="B659">
        <v>7.2070312000000003</v>
      </c>
      <c r="C659">
        <v>-8.7890625</v>
      </c>
      <c r="D659">
        <f t="shared" si="20"/>
        <v>7.40259863526021</v>
      </c>
      <c r="E659">
        <f t="shared" si="21"/>
        <v>-0.1955674352602097</v>
      </c>
    </row>
    <row r="660" spans="1:5" x14ac:dyDescent="0.25">
      <c r="A660">
        <v>7038</v>
      </c>
      <c r="B660">
        <v>7.03125</v>
      </c>
      <c r="C660">
        <v>-15.980114</v>
      </c>
      <c r="D660">
        <f t="shared" si="20"/>
        <v>6.8923589997615222</v>
      </c>
      <c r="E660">
        <f t="shared" si="21"/>
        <v>0.13889100023847778</v>
      </c>
    </row>
    <row r="661" spans="1:5" x14ac:dyDescent="0.25">
      <c r="A661">
        <v>7049</v>
      </c>
      <c r="B661">
        <v>6.7675780999999997</v>
      </c>
      <c r="C661">
        <v>-26.3671875</v>
      </c>
      <c r="D661">
        <f t="shared" si="20"/>
        <v>6.2682601965998259</v>
      </c>
      <c r="E661">
        <f t="shared" si="21"/>
        <v>0.49931790340017379</v>
      </c>
    </row>
    <row r="662" spans="1:5" x14ac:dyDescent="0.25">
      <c r="A662">
        <v>7059</v>
      </c>
      <c r="B662">
        <v>6.328125</v>
      </c>
      <c r="C662">
        <v>-39.9502831</v>
      </c>
      <c r="D662">
        <f t="shared" si="20"/>
        <v>5.6489559414922708</v>
      </c>
      <c r="E662">
        <f t="shared" si="21"/>
        <v>0.67916905850772924</v>
      </c>
    </row>
    <row r="663" spans="1:5" x14ac:dyDescent="0.25">
      <c r="A663">
        <v>7070</v>
      </c>
      <c r="B663">
        <v>5.7128905999999997</v>
      </c>
      <c r="C663">
        <v>-61.5234375</v>
      </c>
      <c r="D663">
        <f t="shared" si="20"/>
        <v>4.9169700767905766</v>
      </c>
      <c r="E663">
        <f t="shared" si="21"/>
        <v>0.79592052320942308</v>
      </c>
    </row>
    <row r="664" spans="1:5" x14ac:dyDescent="0.25">
      <c r="A664">
        <v>7080</v>
      </c>
      <c r="B664">
        <v>5.0976562000000003</v>
      </c>
      <c r="C664">
        <v>-61.5234375</v>
      </c>
      <c r="D664">
        <f t="shared" si="20"/>
        <v>4.2114042057200205</v>
      </c>
      <c r="E664">
        <f t="shared" si="21"/>
        <v>0.8862519942799798</v>
      </c>
    </row>
    <row r="665" spans="1:5" x14ac:dyDescent="0.25">
      <c r="A665">
        <v>7090</v>
      </c>
      <c r="B665">
        <v>4.21875</v>
      </c>
      <c r="C665">
        <v>-79.900566100000006</v>
      </c>
      <c r="D665">
        <f t="shared" si="20"/>
        <v>3.4736639711528863</v>
      </c>
      <c r="E665">
        <f t="shared" si="21"/>
        <v>0.74508602884711372</v>
      </c>
    </row>
    <row r="666" spans="1:5" x14ac:dyDescent="0.25">
      <c r="A666">
        <v>7101</v>
      </c>
      <c r="B666">
        <v>3.2519531000000002</v>
      </c>
      <c r="C666">
        <v>-96.6796875</v>
      </c>
      <c r="D666">
        <f t="shared" si="20"/>
        <v>2.6322698286338428</v>
      </c>
      <c r="E666">
        <f t="shared" si="21"/>
        <v>0.61968327136615731</v>
      </c>
    </row>
    <row r="667" spans="1:5" x14ac:dyDescent="0.25">
      <c r="A667">
        <v>7111</v>
      </c>
      <c r="B667">
        <v>2.2851561999999999</v>
      </c>
      <c r="C667">
        <v>-87.890625</v>
      </c>
      <c r="D667">
        <f t="shared" si="20"/>
        <v>1.8470356987985097</v>
      </c>
      <c r="E667">
        <f t="shared" si="21"/>
        <v>0.43812050120149015</v>
      </c>
    </row>
    <row r="668" spans="1:5" x14ac:dyDescent="0.25">
      <c r="A668">
        <v>7122</v>
      </c>
      <c r="B668">
        <v>1.2304687999999999</v>
      </c>
      <c r="C668">
        <v>-105.46875</v>
      </c>
      <c r="D668">
        <f t="shared" si="20"/>
        <v>0.96885247920390472</v>
      </c>
      <c r="E668">
        <f t="shared" si="21"/>
        <v>0.2616163207960952</v>
      </c>
    </row>
    <row r="669" spans="1:5" x14ac:dyDescent="0.25">
      <c r="A669">
        <v>7132</v>
      </c>
      <c r="B669">
        <v>0.1757812</v>
      </c>
      <c r="C669">
        <v>-95.880683899999994</v>
      </c>
      <c r="D669">
        <f t="shared" si="20"/>
        <v>0.1644753242715698</v>
      </c>
      <c r="E669">
        <f t="shared" si="21"/>
        <v>1.1305875728430198E-2</v>
      </c>
    </row>
    <row r="670" spans="1:5" x14ac:dyDescent="0.25">
      <c r="A670">
        <v>7143</v>
      </c>
      <c r="B670">
        <v>-0.79101560000000004</v>
      </c>
      <c r="C670">
        <v>-96.6796875</v>
      </c>
      <c r="D670">
        <f t="shared" si="20"/>
        <v>-0.71889118946566433</v>
      </c>
      <c r="E670">
        <f t="shared" si="21"/>
        <v>-7.2124410534335714E-2</v>
      </c>
    </row>
    <row r="671" spans="1:5" x14ac:dyDescent="0.25">
      <c r="A671">
        <v>7153</v>
      </c>
      <c r="B671">
        <v>-1.3183594000000001</v>
      </c>
      <c r="C671">
        <v>-52.734375</v>
      </c>
      <c r="D671">
        <f t="shared" si="20"/>
        <v>-1.5135519104750073</v>
      </c>
      <c r="E671">
        <f t="shared" si="21"/>
        <v>0.19519251047500719</v>
      </c>
    </row>
    <row r="672" spans="1:5" x14ac:dyDescent="0.25">
      <c r="A672">
        <v>7163</v>
      </c>
      <c r="B672">
        <v>-1.7578125</v>
      </c>
      <c r="C672">
        <v>-39.9502831</v>
      </c>
      <c r="D672">
        <f t="shared" si="20"/>
        <v>-2.2935560538014577</v>
      </c>
      <c r="E672">
        <f t="shared" si="21"/>
        <v>0.53574355380145766</v>
      </c>
    </row>
    <row r="673" spans="1:5" x14ac:dyDescent="0.25">
      <c r="A673">
        <v>7174</v>
      </c>
      <c r="B673">
        <v>-2.2851561999999999</v>
      </c>
      <c r="C673">
        <v>-52.734375</v>
      </c>
      <c r="D673">
        <f t="shared" si="20"/>
        <v>-3.1271168334731763</v>
      </c>
      <c r="E673">
        <f t="shared" si="21"/>
        <v>0.8419606334731764</v>
      </c>
    </row>
    <row r="674" spans="1:5" x14ac:dyDescent="0.25">
      <c r="A674">
        <v>7184</v>
      </c>
      <c r="B674">
        <v>-2.7246093999999998</v>
      </c>
      <c r="C674">
        <v>-39.9502831</v>
      </c>
      <c r="D674">
        <f t="shared" si="20"/>
        <v>-3.856058013224724</v>
      </c>
      <c r="E674">
        <f t="shared" si="21"/>
        <v>1.1314486132247241</v>
      </c>
    </row>
    <row r="675" spans="1:5" x14ac:dyDescent="0.25">
      <c r="A675">
        <v>7195</v>
      </c>
      <c r="B675">
        <v>-3.1640625</v>
      </c>
      <c r="C675">
        <v>-43.9453125</v>
      </c>
      <c r="D675">
        <f t="shared" si="20"/>
        <v>-4.6189643420178346</v>
      </c>
      <c r="E675">
        <f t="shared" si="21"/>
        <v>1.4549018420178346</v>
      </c>
    </row>
    <row r="676" spans="1:5" x14ac:dyDescent="0.25">
      <c r="A676">
        <v>7205</v>
      </c>
      <c r="B676">
        <v>-3.6035156000000002</v>
      </c>
      <c r="C676">
        <v>-39.9502831</v>
      </c>
      <c r="D676">
        <f t="shared" si="20"/>
        <v>-5.2711128484498122</v>
      </c>
      <c r="E676">
        <f t="shared" si="21"/>
        <v>1.6675972484498121</v>
      </c>
    </row>
    <row r="677" spans="1:5" x14ac:dyDescent="0.25">
      <c r="A677">
        <v>7216</v>
      </c>
      <c r="B677">
        <v>-4.0429687999999997</v>
      </c>
      <c r="C677">
        <v>-43.9453125</v>
      </c>
      <c r="D677">
        <f t="shared" si="20"/>
        <v>-5.9365426276058075</v>
      </c>
      <c r="E677">
        <f t="shared" si="21"/>
        <v>1.8935738276058078</v>
      </c>
    </row>
    <row r="678" spans="1:5" x14ac:dyDescent="0.25">
      <c r="A678">
        <v>7226</v>
      </c>
      <c r="B678">
        <v>-4.3945312000000003</v>
      </c>
      <c r="C678">
        <v>-35.15625</v>
      </c>
      <c r="D678">
        <f t="shared" si="20"/>
        <v>-6.4890718021833971</v>
      </c>
      <c r="E678">
        <f t="shared" si="21"/>
        <v>2.0945406021833968</v>
      </c>
    </row>
    <row r="679" spans="1:5" x14ac:dyDescent="0.25">
      <c r="A679">
        <v>7236</v>
      </c>
      <c r="B679">
        <v>-4.7460937999999997</v>
      </c>
      <c r="C679">
        <v>-31.960228000000001</v>
      </c>
      <c r="D679">
        <f t="shared" si="20"/>
        <v>-6.987186972906632</v>
      </c>
      <c r="E679">
        <f t="shared" si="21"/>
        <v>2.2410931729066323</v>
      </c>
    </row>
    <row r="680" spans="1:5" x14ac:dyDescent="0.25">
      <c r="A680">
        <v>7247</v>
      </c>
      <c r="B680">
        <v>-5.0976562000000003</v>
      </c>
      <c r="C680">
        <v>-35.15625</v>
      </c>
      <c r="D680">
        <f t="shared" si="20"/>
        <v>-7.4676356822742944</v>
      </c>
      <c r="E680">
        <f t="shared" si="21"/>
        <v>2.3699794822742941</v>
      </c>
    </row>
    <row r="681" spans="1:5" x14ac:dyDescent="0.25">
      <c r="A681">
        <v>7257</v>
      </c>
      <c r="B681">
        <v>-5.3613280999999997</v>
      </c>
      <c r="C681">
        <v>-23.970171000000001</v>
      </c>
      <c r="D681">
        <f t="shared" si="20"/>
        <v>-7.8393961317064633</v>
      </c>
      <c r="E681">
        <f t="shared" si="21"/>
        <v>2.4780680317064636</v>
      </c>
    </row>
    <row r="682" spans="1:5" x14ac:dyDescent="0.25">
      <c r="A682">
        <v>7268</v>
      </c>
      <c r="B682">
        <v>-5.5371094000000003</v>
      </c>
      <c r="C682">
        <v>-17.578125</v>
      </c>
      <c r="D682">
        <f t="shared" si="20"/>
        <v>-8.1733207731245106</v>
      </c>
      <c r="E682">
        <f t="shared" si="21"/>
        <v>2.6362113731245103</v>
      </c>
    </row>
    <row r="683" spans="1:5" x14ac:dyDescent="0.25">
      <c r="A683">
        <v>7278</v>
      </c>
      <c r="B683">
        <v>-5.7128905999999997</v>
      </c>
      <c r="C683">
        <v>-17.578125</v>
      </c>
      <c r="D683">
        <f t="shared" si="20"/>
        <v>-8.4062249656271995</v>
      </c>
      <c r="E683">
        <f t="shared" si="21"/>
        <v>2.6933343656271997</v>
      </c>
    </row>
    <row r="684" spans="1:5" x14ac:dyDescent="0.25">
      <c r="A684">
        <v>7289</v>
      </c>
      <c r="B684">
        <v>-5.8007812000000003</v>
      </c>
      <c r="C684">
        <v>-7.9900570000000002</v>
      </c>
      <c r="D684">
        <f t="shared" si="20"/>
        <v>-8.5826006936981152</v>
      </c>
      <c r="E684">
        <f t="shared" si="21"/>
        <v>2.7818194936981149</v>
      </c>
    </row>
    <row r="685" spans="1:5" x14ac:dyDescent="0.25">
      <c r="A685">
        <v>7309</v>
      </c>
      <c r="B685">
        <v>-5.8886719000000003</v>
      </c>
      <c r="C685">
        <v>0</v>
      </c>
      <c r="D685">
        <f t="shared" si="20"/>
        <v>-8.684998537619574</v>
      </c>
      <c r="E685">
        <f t="shared" si="21"/>
        <v>2.7963266376195737</v>
      </c>
    </row>
    <row r="686" spans="1:5" x14ac:dyDescent="0.25">
      <c r="A686">
        <v>7320</v>
      </c>
      <c r="B686">
        <v>-5.8007812000000003</v>
      </c>
      <c r="C686">
        <v>8.7890625</v>
      </c>
      <c r="D686">
        <f t="shared" si="20"/>
        <v>-8.6207631095583785</v>
      </c>
      <c r="E686">
        <f t="shared" si="21"/>
        <v>2.8199819095583782</v>
      </c>
    </row>
    <row r="687" spans="1:5" x14ac:dyDescent="0.25">
      <c r="A687">
        <v>7330</v>
      </c>
      <c r="B687">
        <v>-5.7128905999999997</v>
      </c>
      <c r="C687">
        <v>7.9900570000000002</v>
      </c>
      <c r="D687">
        <f t="shared" si="20"/>
        <v>-8.4889004004446758</v>
      </c>
      <c r="E687">
        <f t="shared" si="21"/>
        <v>2.776009800444676</v>
      </c>
    </row>
    <row r="688" spans="1:5" x14ac:dyDescent="0.25">
      <c r="A688">
        <v>7341</v>
      </c>
      <c r="B688">
        <v>-5.5371094000000003</v>
      </c>
      <c r="C688">
        <v>17.578125</v>
      </c>
      <c r="D688">
        <f t="shared" si="20"/>
        <v>-8.2646133555287715</v>
      </c>
      <c r="E688">
        <f t="shared" si="21"/>
        <v>2.7275039555287712</v>
      </c>
    </row>
    <row r="689" spans="1:5" x14ac:dyDescent="0.25">
      <c r="A689">
        <v>7351</v>
      </c>
      <c r="B689">
        <v>-5.3613280999999997</v>
      </c>
      <c r="C689">
        <v>17.578125</v>
      </c>
      <c r="D689">
        <f t="shared" si="20"/>
        <v>-7.9907005041875045</v>
      </c>
      <c r="E689">
        <f t="shared" si="21"/>
        <v>2.6293724041875048</v>
      </c>
    </row>
    <row r="690" spans="1:5" x14ac:dyDescent="0.25">
      <c r="A690">
        <v>7361</v>
      </c>
      <c r="B690">
        <v>-5.0976562000000003</v>
      </c>
      <c r="C690">
        <v>23.970171000000001</v>
      </c>
      <c r="D690">
        <f t="shared" si="20"/>
        <v>-7.652597884523419</v>
      </c>
      <c r="E690">
        <f t="shared" si="21"/>
        <v>2.5549416845234187</v>
      </c>
    </row>
    <row r="691" spans="1:5" x14ac:dyDescent="0.25">
      <c r="A691">
        <v>7372</v>
      </c>
      <c r="B691">
        <v>-4.7460937999999997</v>
      </c>
      <c r="C691">
        <v>35.15625</v>
      </c>
      <c r="D691">
        <f t="shared" si="20"/>
        <v>-7.2100690168887951</v>
      </c>
      <c r="E691">
        <f t="shared" si="21"/>
        <v>2.4639752168887954</v>
      </c>
    </row>
    <row r="692" spans="1:5" x14ac:dyDescent="0.25">
      <c r="A692">
        <v>7382</v>
      </c>
      <c r="B692">
        <v>-4.4824219000000003</v>
      </c>
      <c r="C692">
        <v>23.970171000000001</v>
      </c>
      <c r="D692">
        <f t="shared" si="20"/>
        <v>-6.7473197712876347</v>
      </c>
      <c r="E692">
        <f t="shared" si="21"/>
        <v>2.2648978712876344</v>
      </c>
    </row>
    <row r="693" spans="1:5" x14ac:dyDescent="0.25">
      <c r="A693">
        <v>7393</v>
      </c>
      <c r="B693">
        <v>-4.1308594000000003</v>
      </c>
      <c r="C693">
        <v>35.15625</v>
      </c>
      <c r="D693">
        <f t="shared" si="20"/>
        <v>-6.1766459080593226</v>
      </c>
      <c r="E693">
        <f t="shared" si="21"/>
        <v>2.0457865080593223</v>
      </c>
    </row>
    <row r="694" spans="1:5" x14ac:dyDescent="0.25">
      <c r="A694">
        <v>7403</v>
      </c>
      <c r="B694">
        <v>-3.6914061999999999</v>
      </c>
      <c r="C694">
        <v>39.9502831</v>
      </c>
      <c r="D694">
        <f t="shared" si="20"/>
        <v>-5.6065556134897445</v>
      </c>
      <c r="E694">
        <f t="shared" si="21"/>
        <v>1.9151494134897447</v>
      </c>
    </row>
    <row r="695" spans="1:5" x14ac:dyDescent="0.25">
      <c r="A695">
        <v>7414</v>
      </c>
      <c r="B695">
        <v>-3.2519531000000002</v>
      </c>
      <c r="C695">
        <v>43.9453125</v>
      </c>
      <c r="D695">
        <f t="shared" si="20"/>
        <v>-4.9289202065288213</v>
      </c>
      <c r="E695">
        <f t="shared" si="21"/>
        <v>1.6769671065288212</v>
      </c>
    </row>
    <row r="696" spans="1:5" x14ac:dyDescent="0.25">
      <c r="A696">
        <v>7424</v>
      </c>
      <c r="B696">
        <v>-2.8125</v>
      </c>
      <c r="C696">
        <v>43.9453125</v>
      </c>
      <c r="D696">
        <f t="shared" si="20"/>
        <v>-4.2725227498424818</v>
      </c>
      <c r="E696">
        <f t="shared" si="21"/>
        <v>1.4600227498424818</v>
      </c>
    </row>
    <row r="697" spans="1:5" x14ac:dyDescent="0.25">
      <c r="A697">
        <v>7434</v>
      </c>
      <c r="B697">
        <v>-2.3730468999999998</v>
      </c>
      <c r="C697">
        <v>39.9502831</v>
      </c>
      <c r="D697">
        <f t="shared" si="20"/>
        <v>-3.5833086837038697</v>
      </c>
      <c r="E697">
        <f t="shared" si="21"/>
        <v>1.2102617837038698</v>
      </c>
    </row>
    <row r="698" spans="1:5" x14ac:dyDescent="0.25">
      <c r="A698">
        <v>7445</v>
      </c>
      <c r="B698">
        <v>-1.8457030999999999</v>
      </c>
      <c r="C698">
        <v>52.734375</v>
      </c>
      <c r="D698">
        <f t="shared" si="20"/>
        <v>-2.7940829623388144</v>
      </c>
      <c r="E698">
        <f t="shared" si="21"/>
        <v>0.94837986233881444</v>
      </c>
    </row>
    <row r="699" spans="1:5" x14ac:dyDescent="0.25">
      <c r="A699">
        <v>7455</v>
      </c>
      <c r="B699">
        <v>-1.40625</v>
      </c>
      <c r="C699">
        <v>39.9502831</v>
      </c>
      <c r="D699">
        <f t="shared" si="20"/>
        <v>-2.0547591573358894</v>
      </c>
      <c r="E699">
        <f t="shared" si="21"/>
        <v>0.64850915733588943</v>
      </c>
    </row>
    <row r="700" spans="1:5" x14ac:dyDescent="0.25">
      <c r="A700">
        <v>7466</v>
      </c>
      <c r="B700">
        <v>-0.87890619999999997</v>
      </c>
      <c r="C700">
        <v>52.734375</v>
      </c>
      <c r="D700">
        <f t="shared" si="20"/>
        <v>-1.2249554977189281</v>
      </c>
      <c r="E700">
        <f t="shared" si="21"/>
        <v>0.34604929771892812</v>
      </c>
    </row>
    <row r="701" spans="1:5" x14ac:dyDescent="0.25">
      <c r="A701">
        <v>7476</v>
      </c>
      <c r="B701">
        <v>-0.43945309999999999</v>
      </c>
      <c r="C701">
        <v>39.9502831</v>
      </c>
      <c r="D701">
        <f t="shared" si="20"/>
        <v>-0.46224859658101958</v>
      </c>
      <c r="E701">
        <f t="shared" si="21"/>
        <v>2.2795496581019592E-2</v>
      </c>
    </row>
    <row r="702" spans="1:5" x14ac:dyDescent="0.25">
      <c r="A702">
        <v>7487</v>
      </c>
      <c r="B702">
        <v>8.7890599999999999E-2</v>
      </c>
      <c r="C702">
        <v>52.734375</v>
      </c>
      <c r="D702">
        <f t="shared" si="20"/>
        <v>0.37823241605043939</v>
      </c>
      <c r="E702">
        <f t="shared" si="21"/>
        <v>-0.29034181605043941</v>
      </c>
    </row>
    <row r="703" spans="1:5" x14ac:dyDescent="0.25">
      <c r="A703">
        <v>7497</v>
      </c>
      <c r="B703">
        <v>0.52734380000000003</v>
      </c>
      <c r="C703">
        <v>43.9453125</v>
      </c>
      <c r="D703">
        <f t="shared" si="20"/>
        <v>1.1369256316423053</v>
      </c>
      <c r="E703">
        <f t="shared" si="21"/>
        <v>-0.60958183164230528</v>
      </c>
    </row>
    <row r="704" spans="1:5" x14ac:dyDescent="0.25">
      <c r="A704">
        <v>7507</v>
      </c>
      <c r="B704">
        <v>0.96679689999999996</v>
      </c>
      <c r="C704">
        <v>39.9502831</v>
      </c>
      <c r="D704">
        <f t="shared" si="20"/>
        <v>1.8841319678071966</v>
      </c>
      <c r="E704">
        <f t="shared" si="21"/>
        <v>-0.91733506780719665</v>
      </c>
    </row>
    <row r="705" spans="1:5" x14ac:dyDescent="0.25">
      <c r="A705">
        <v>7518</v>
      </c>
      <c r="B705">
        <v>1.40625</v>
      </c>
      <c r="C705">
        <v>43.9453125</v>
      </c>
      <c r="D705">
        <f t="shared" si="20"/>
        <v>2.6855825601814618</v>
      </c>
      <c r="E705">
        <f t="shared" si="21"/>
        <v>-1.2793325601814618</v>
      </c>
    </row>
    <row r="706" spans="1:5" x14ac:dyDescent="0.25">
      <c r="A706">
        <v>7528</v>
      </c>
      <c r="B706">
        <v>1.8457030999999999</v>
      </c>
      <c r="C706">
        <v>39.9502831</v>
      </c>
      <c r="D706">
        <f t="shared" si="20"/>
        <v>3.3891860039279216</v>
      </c>
      <c r="E706">
        <f t="shared" si="21"/>
        <v>-1.5434829039279216</v>
      </c>
    </row>
    <row r="707" spans="1:5" x14ac:dyDescent="0.25">
      <c r="A707">
        <v>7539</v>
      </c>
      <c r="B707">
        <v>2.2851561999999999</v>
      </c>
      <c r="C707">
        <v>43.9453125</v>
      </c>
      <c r="D707">
        <f t="shared" ref="D707:D770" si="22">$H$2*EXP(-$G$17*$G$20*A707/1000)*COS($G$9*A707/1000)</f>
        <v>4.1287000219233043</v>
      </c>
      <c r="E707">
        <f t="shared" ref="E707:E770" si="23">B707-D707</f>
        <v>-1.8435438219233045</v>
      </c>
    </row>
    <row r="708" spans="1:5" x14ac:dyDescent="0.25">
      <c r="A708">
        <v>7549</v>
      </c>
      <c r="B708">
        <v>2.6367188000000001</v>
      </c>
      <c r="C708">
        <v>31.960228000000001</v>
      </c>
      <c r="D708">
        <f t="shared" si="22"/>
        <v>4.7638300451968334</v>
      </c>
      <c r="E708">
        <f t="shared" si="23"/>
        <v>-2.1271112451968333</v>
      </c>
    </row>
    <row r="709" spans="1:5" x14ac:dyDescent="0.25">
      <c r="A709">
        <v>7560</v>
      </c>
      <c r="B709">
        <v>3.0761718999999998</v>
      </c>
      <c r="C709">
        <v>43.9453125</v>
      </c>
      <c r="D709">
        <f t="shared" si="22"/>
        <v>5.4153672781700886</v>
      </c>
      <c r="E709">
        <f t="shared" si="23"/>
        <v>-2.3391953781700887</v>
      </c>
    </row>
    <row r="710" spans="1:5" x14ac:dyDescent="0.25">
      <c r="A710">
        <v>7570</v>
      </c>
      <c r="B710">
        <v>3.4277343999999998</v>
      </c>
      <c r="C710">
        <v>35.15625</v>
      </c>
      <c r="D710">
        <f t="shared" si="22"/>
        <v>5.9597538350085326</v>
      </c>
      <c r="E710">
        <f t="shared" si="23"/>
        <v>-2.5320194350085328</v>
      </c>
    </row>
    <row r="711" spans="1:5" x14ac:dyDescent="0.25">
      <c r="A711">
        <v>7580</v>
      </c>
      <c r="B711">
        <v>3.7792968999999998</v>
      </c>
      <c r="C711">
        <v>31.960228000000001</v>
      </c>
      <c r="D711">
        <f t="shared" si="22"/>
        <v>6.4540560028572935</v>
      </c>
      <c r="E711">
        <f t="shared" si="23"/>
        <v>-2.6747591028572937</v>
      </c>
    </row>
    <row r="712" spans="1:5" x14ac:dyDescent="0.25">
      <c r="A712">
        <v>7591</v>
      </c>
      <c r="B712">
        <v>4.1308594000000003</v>
      </c>
      <c r="C712">
        <v>35.15625</v>
      </c>
      <c r="D712">
        <f t="shared" si="22"/>
        <v>6.9353318250640026</v>
      </c>
      <c r="E712">
        <f t="shared" si="23"/>
        <v>-2.8044724250640023</v>
      </c>
    </row>
    <row r="713" spans="1:5" x14ac:dyDescent="0.25">
      <c r="A713">
        <v>7601</v>
      </c>
      <c r="B713">
        <v>4.3945312000000003</v>
      </c>
      <c r="C713">
        <v>23.970171000000001</v>
      </c>
      <c r="D713">
        <f t="shared" si="22"/>
        <v>7.3123885632263059</v>
      </c>
      <c r="E713">
        <f t="shared" si="23"/>
        <v>-2.9178573632263056</v>
      </c>
    </row>
    <row r="714" spans="1:5" x14ac:dyDescent="0.25">
      <c r="A714">
        <v>7612</v>
      </c>
      <c r="B714">
        <v>4.6582030999999997</v>
      </c>
      <c r="C714">
        <v>26.3671875</v>
      </c>
      <c r="D714">
        <f t="shared" si="22"/>
        <v>7.6570691304208509</v>
      </c>
      <c r="E714">
        <f t="shared" si="23"/>
        <v>-2.9988660304208512</v>
      </c>
    </row>
    <row r="715" spans="1:5" x14ac:dyDescent="0.25">
      <c r="A715">
        <v>7622</v>
      </c>
      <c r="B715">
        <v>5.0097655999999997</v>
      </c>
      <c r="C715">
        <v>31.960228000000001</v>
      </c>
      <c r="D715">
        <f t="shared" si="22"/>
        <v>7.904133303716983</v>
      </c>
      <c r="E715">
        <f t="shared" si="23"/>
        <v>-2.8943677037169833</v>
      </c>
    </row>
    <row r="716" spans="1:5" x14ac:dyDescent="0.25">
      <c r="A716">
        <v>7633</v>
      </c>
      <c r="B716">
        <v>5.2734375</v>
      </c>
      <c r="C716">
        <v>26.3671875</v>
      </c>
      <c r="D716">
        <f t="shared" si="22"/>
        <v>8.1007480235180402</v>
      </c>
      <c r="E716">
        <f t="shared" si="23"/>
        <v>-2.8273105235180402</v>
      </c>
    </row>
    <row r="717" spans="1:5" x14ac:dyDescent="0.25">
      <c r="A717">
        <v>7643</v>
      </c>
      <c r="B717">
        <v>5.5371094000000003</v>
      </c>
      <c r="C717">
        <v>26.3671875</v>
      </c>
      <c r="D717">
        <f t="shared" si="22"/>
        <v>8.2097960985296314</v>
      </c>
      <c r="E717">
        <f t="shared" si="23"/>
        <v>-2.6726866985296311</v>
      </c>
    </row>
    <row r="718" spans="1:5" x14ac:dyDescent="0.25">
      <c r="A718">
        <v>7653</v>
      </c>
      <c r="B718">
        <v>5.8007812000000003</v>
      </c>
      <c r="C718">
        <v>23.970171000000001</v>
      </c>
      <c r="D718">
        <f t="shared" si="22"/>
        <v>8.2517421279063701</v>
      </c>
      <c r="E718">
        <f t="shared" si="23"/>
        <v>-2.4509609279063698</v>
      </c>
    </row>
    <row r="719" spans="1:5" x14ac:dyDescent="0.25">
      <c r="A719">
        <v>7664</v>
      </c>
      <c r="B719">
        <v>6.0644530999999997</v>
      </c>
      <c r="C719">
        <v>26.3671875</v>
      </c>
      <c r="D719">
        <f t="shared" si="22"/>
        <v>8.2202253621338386</v>
      </c>
      <c r="E719">
        <f t="shared" si="23"/>
        <v>-2.1557722621338389</v>
      </c>
    </row>
    <row r="720" spans="1:5" x14ac:dyDescent="0.25">
      <c r="A720">
        <v>7674</v>
      </c>
      <c r="B720">
        <v>6.2402344000000003</v>
      </c>
      <c r="C720">
        <v>15.980114</v>
      </c>
      <c r="D720">
        <f t="shared" si="22"/>
        <v>8.1214442496944308</v>
      </c>
      <c r="E720">
        <f t="shared" si="23"/>
        <v>-1.8812098496944305</v>
      </c>
    </row>
    <row r="721" spans="1:5" x14ac:dyDescent="0.25">
      <c r="A721">
        <v>7716</v>
      </c>
      <c r="B721">
        <v>6.4160155999999997</v>
      </c>
      <c r="C721">
        <v>0</v>
      </c>
      <c r="D721">
        <f t="shared" si="22"/>
        <v>7.0094961628068972</v>
      </c>
      <c r="E721">
        <f t="shared" si="23"/>
        <v>-0.59348056280689754</v>
      </c>
    </row>
    <row r="722" spans="1:5" x14ac:dyDescent="0.25">
      <c r="A722">
        <v>7726</v>
      </c>
      <c r="B722">
        <v>6.2402344000000003</v>
      </c>
      <c r="C722">
        <v>-15.980114</v>
      </c>
      <c r="D722">
        <f t="shared" si="22"/>
        <v>6.5913572822922504</v>
      </c>
      <c r="E722">
        <f t="shared" si="23"/>
        <v>-0.35112288229225008</v>
      </c>
    </row>
    <row r="723" spans="1:5" x14ac:dyDescent="0.25">
      <c r="A723">
        <v>7737</v>
      </c>
      <c r="B723">
        <v>5.9765625</v>
      </c>
      <c r="C723">
        <v>-26.3671875</v>
      </c>
      <c r="D723">
        <f t="shared" si="22"/>
        <v>6.0710536409467242</v>
      </c>
      <c r="E723">
        <f t="shared" si="23"/>
        <v>-9.4491140946724173E-2</v>
      </c>
    </row>
    <row r="724" spans="1:5" x14ac:dyDescent="0.25">
      <c r="A724">
        <v>7747</v>
      </c>
      <c r="B724">
        <v>5.625</v>
      </c>
      <c r="C724">
        <v>-31.960228000000001</v>
      </c>
      <c r="D724">
        <f t="shared" si="22"/>
        <v>5.5475274921940771</v>
      </c>
      <c r="E724">
        <f t="shared" si="23"/>
        <v>7.7472507805922852E-2</v>
      </c>
    </row>
    <row r="725" spans="1:5" x14ac:dyDescent="0.25">
      <c r="A725">
        <v>7758</v>
      </c>
      <c r="B725">
        <v>5.1855469000000003</v>
      </c>
      <c r="C725">
        <v>-43.9453125</v>
      </c>
      <c r="D725">
        <f t="shared" si="22"/>
        <v>4.9214937770294576</v>
      </c>
      <c r="E725">
        <f t="shared" si="23"/>
        <v>0.26405312297054273</v>
      </c>
    </row>
    <row r="726" spans="1:5" x14ac:dyDescent="0.25">
      <c r="A726">
        <v>7768</v>
      </c>
      <c r="B726">
        <v>4.6582030999999997</v>
      </c>
      <c r="C726">
        <v>-47.9403419</v>
      </c>
      <c r="D726">
        <f t="shared" si="22"/>
        <v>4.311938385731934</v>
      </c>
      <c r="E726">
        <f t="shared" si="23"/>
        <v>0.34626471426806571</v>
      </c>
    </row>
    <row r="727" spans="1:5" x14ac:dyDescent="0.25">
      <c r="A727">
        <v>7779</v>
      </c>
      <c r="B727">
        <v>4.0429687999999997</v>
      </c>
      <c r="C727">
        <v>-61.5234375</v>
      </c>
      <c r="D727">
        <f t="shared" si="22"/>
        <v>3.6031974184614493</v>
      </c>
      <c r="E727">
        <f t="shared" si="23"/>
        <v>0.43977138153855044</v>
      </c>
    </row>
    <row r="728" spans="1:5" x14ac:dyDescent="0.25">
      <c r="A728">
        <v>7789</v>
      </c>
      <c r="B728">
        <v>3.2519531000000002</v>
      </c>
      <c r="C728">
        <v>-79.1015625</v>
      </c>
      <c r="D728">
        <f t="shared" si="22"/>
        <v>2.9299249343099514</v>
      </c>
      <c r="E728">
        <f t="shared" si="23"/>
        <v>0.32202816569004877</v>
      </c>
    </row>
    <row r="729" spans="1:5" x14ac:dyDescent="0.25">
      <c r="A729">
        <v>7799</v>
      </c>
      <c r="B729">
        <v>2.3730468999999998</v>
      </c>
      <c r="C729">
        <v>-79.900566100000006</v>
      </c>
      <c r="D729">
        <f t="shared" si="22"/>
        <v>2.2348066179346868</v>
      </c>
      <c r="E729">
        <f t="shared" si="23"/>
        <v>0.13824028206531302</v>
      </c>
    </row>
    <row r="730" spans="1:5" x14ac:dyDescent="0.25">
      <c r="A730">
        <v>7810</v>
      </c>
      <c r="B730">
        <v>1.4941405999999999</v>
      </c>
      <c r="C730">
        <v>-87.890625</v>
      </c>
      <c r="D730">
        <f t="shared" si="22"/>
        <v>1.4517734784195131</v>
      </c>
      <c r="E730">
        <f t="shared" si="23"/>
        <v>4.2367121580486833E-2</v>
      </c>
    </row>
    <row r="731" spans="1:5" x14ac:dyDescent="0.25">
      <c r="A731">
        <v>7820</v>
      </c>
      <c r="B731">
        <v>0.52734380000000003</v>
      </c>
      <c r="C731">
        <v>-87.890625</v>
      </c>
      <c r="D731">
        <f t="shared" si="22"/>
        <v>0.72952831108250427</v>
      </c>
      <c r="E731">
        <f t="shared" si="23"/>
        <v>-0.20218451108250424</v>
      </c>
    </row>
    <row r="732" spans="1:5" x14ac:dyDescent="0.25">
      <c r="A732">
        <v>7831</v>
      </c>
      <c r="B732">
        <v>-0.26367190000000001</v>
      </c>
      <c r="C732">
        <v>-79.1015625</v>
      </c>
      <c r="D732">
        <f t="shared" si="22"/>
        <v>-6.9105676456234791E-2</v>
      </c>
      <c r="E732">
        <f t="shared" si="23"/>
        <v>-0.19456622354376524</v>
      </c>
    </row>
    <row r="733" spans="1:5" x14ac:dyDescent="0.25">
      <c r="A733">
        <v>7841</v>
      </c>
      <c r="B733">
        <v>-0.87890619999999997</v>
      </c>
      <c r="C733">
        <v>-55.930396999999999</v>
      </c>
      <c r="D733">
        <f t="shared" si="22"/>
        <v>-0.7925034797528111</v>
      </c>
      <c r="E733">
        <f t="shared" si="23"/>
        <v>-8.6402720247188869E-2</v>
      </c>
    </row>
    <row r="734" spans="1:5" x14ac:dyDescent="0.25">
      <c r="A734">
        <v>7852</v>
      </c>
      <c r="B734">
        <v>-1.3183594000000001</v>
      </c>
      <c r="C734">
        <v>-43.9453125</v>
      </c>
      <c r="D734">
        <f t="shared" si="22"/>
        <v>-1.5781059795199759</v>
      </c>
      <c r="E734">
        <f t="shared" si="23"/>
        <v>0.25974657951997582</v>
      </c>
    </row>
    <row r="735" spans="1:5" x14ac:dyDescent="0.25">
      <c r="A735">
        <v>7862</v>
      </c>
      <c r="B735">
        <v>-1.7578125</v>
      </c>
      <c r="C735">
        <v>-43.9453125</v>
      </c>
      <c r="D735">
        <f t="shared" si="22"/>
        <v>-2.2768017212003873</v>
      </c>
      <c r="E735">
        <f t="shared" si="23"/>
        <v>0.51898922120038726</v>
      </c>
    </row>
    <row r="736" spans="1:5" x14ac:dyDescent="0.25">
      <c r="A736">
        <v>7872</v>
      </c>
      <c r="B736">
        <v>-2.2851561999999999</v>
      </c>
      <c r="C736">
        <v>-47.9403419</v>
      </c>
      <c r="D736">
        <f t="shared" si="22"/>
        <v>-2.9549156368886211</v>
      </c>
      <c r="E736">
        <f t="shared" si="23"/>
        <v>0.66975943688862127</v>
      </c>
    </row>
    <row r="737" spans="1:5" x14ac:dyDescent="0.25">
      <c r="A737">
        <v>7883</v>
      </c>
      <c r="B737">
        <v>-2.7246093999999998</v>
      </c>
      <c r="C737">
        <v>-43.9453125</v>
      </c>
      <c r="D737">
        <f t="shared" si="22"/>
        <v>-3.6705647392656973</v>
      </c>
      <c r="E737">
        <f t="shared" si="23"/>
        <v>0.94595533926569741</v>
      </c>
    </row>
    <row r="738" spans="1:5" x14ac:dyDescent="0.25">
      <c r="A738">
        <v>7893</v>
      </c>
      <c r="B738">
        <v>-3.1640625</v>
      </c>
      <c r="C738">
        <v>-39.9502831</v>
      </c>
      <c r="D738">
        <f t="shared" si="22"/>
        <v>-4.2879734288049853</v>
      </c>
      <c r="E738">
        <f t="shared" si="23"/>
        <v>1.1239109288049853</v>
      </c>
    </row>
    <row r="739" spans="1:5" x14ac:dyDescent="0.25">
      <c r="A739">
        <v>7904</v>
      </c>
      <c r="B739">
        <v>-3.515625</v>
      </c>
      <c r="C739">
        <v>-35.15625</v>
      </c>
      <c r="D739">
        <f t="shared" si="22"/>
        <v>-4.9245524369290248</v>
      </c>
      <c r="E739">
        <f t="shared" si="23"/>
        <v>1.4089274369290248</v>
      </c>
    </row>
    <row r="740" spans="1:5" x14ac:dyDescent="0.25">
      <c r="A740">
        <v>7914</v>
      </c>
      <c r="B740">
        <v>-3.9550781000000002</v>
      </c>
      <c r="C740">
        <v>-39.9502831</v>
      </c>
      <c r="D740">
        <f t="shared" si="22"/>
        <v>-5.4595709897169584</v>
      </c>
      <c r="E740">
        <f t="shared" si="23"/>
        <v>1.5044928897169583</v>
      </c>
    </row>
    <row r="741" spans="1:5" x14ac:dyDescent="0.25">
      <c r="A741">
        <v>7925</v>
      </c>
      <c r="B741">
        <v>-4.3066405999999997</v>
      </c>
      <c r="C741">
        <v>-35.15625</v>
      </c>
      <c r="D741">
        <f t="shared" si="22"/>
        <v>-5.9948236457020148</v>
      </c>
      <c r="E741">
        <f t="shared" si="23"/>
        <v>1.6881830457020151</v>
      </c>
    </row>
    <row r="742" spans="1:5" x14ac:dyDescent="0.25">
      <c r="A742">
        <v>7935</v>
      </c>
      <c r="B742">
        <v>-4.5703125</v>
      </c>
      <c r="C742">
        <v>-26.3671875</v>
      </c>
      <c r="D742">
        <f t="shared" si="22"/>
        <v>-6.4288451789685679</v>
      </c>
      <c r="E742">
        <f t="shared" si="23"/>
        <v>1.8585326789685679</v>
      </c>
    </row>
    <row r="743" spans="1:5" x14ac:dyDescent="0.25">
      <c r="A743">
        <v>7945</v>
      </c>
      <c r="B743">
        <v>-4.921875</v>
      </c>
      <c r="C743">
        <v>-31.960228000000001</v>
      </c>
      <c r="D743">
        <f t="shared" si="22"/>
        <v>-6.8092923173110353</v>
      </c>
      <c r="E743">
        <f t="shared" si="23"/>
        <v>1.8874173173110353</v>
      </c>
    </row>
    <row r="744" spans="1:5" x14ac:dyDescent="0.25">
      <c r="A744">
        <v>7956</v>
      </c>
      <c r="B744">
        <v>-5.0976562000000003</v>
      </c>
      <c r="C744">
        <v>-17.578125</v>
      </c>
      <c r="D744">
        <f t="shared" si="22"/>
        <v>-7.1624148468821796</v>
      </c>
      <c r="E744">
        <f t="shared" si="23"/>
        <v>2.0647586468821792</v>
      </c>
    </row>
    <row r="745" spans="1:5" x14ac:dyDescent="0.25">
      <c r="A745">
        <v>7966</v>
      </c>
      <c r="B745">
        <v>-5.3613280999999997</v>
      </c>
      <c r="C745">
        <v>-23.970171000000001</v>
      </c>
      <c r="D745">
        <f t="shared" si="22"/>
        <v>-7.4213568507011107</v>
      </c>
      <c r="E745">
        <f t="shared" si="23"/>
        <v>2.060028750701111</v>
      </c>
    </row>
    <row r="746" spans="1:5" x14ac:dyDescent="0.25">
      <c r="A746">
        <v>7977</v>
      </c>
      <c r="B746">
        <v>-5.4492187999999997</v>
      </c>
      <c r="C746">
        <v>-8.7890625</v>
      </c>
      <c r="D746">
        <f t="shared" si="22"/>
        <v>-7.6355272782586923</v>
      </c>
      <c r="E746">
        <f t="shared" si="23"/>
        <v>2.1863084782586926</v>
      </c>
    </row>
    <row r="747" spans="1:5" x14ac:dyDescent="0.25">
      <c r="A747">
        <v>7987</v>
      </c>
      <c r="B747">
        <v>-5.5371094000000003</v>
      </c>
      <c r="C747">
        <v>-8.7890625</v>
      </c>
      <c r="D747">
        <f t="shared" si="22"/>
        <v>-7.7644636984311521</v>
      </c>
      <c r="E747">
        <f t="shared" si="23"/>
        <v>2.2273542984311518</v>
      </c>
    </row>
    <row r="748" spans="1:5" x14ac:dyDescent="0.25">
      <c r="A748">
        <v>7998</v>
      </c>
      <c r="B748">
        <v>-5.625</v>
      </c>
      <c r="C748">
        <v>-7.9900570000000002</v>
      </c>
      <c r="D748">
        <f t="shared" si="22"/>
        <v>-7.8328892421765355</v>
      </c>
      <c r="E748">
        <f t="shared" si="23"/>
        <v>2.2078892421765355</v>
      </c>
    </row>
    <row r="749" spans="1:5" x14ac:dyDescent="0.25">
      <c r="A749">
        <v>8018</v>
      </c>
      <c r="B749">
        <v>-5.5371094000000003</v>
      </c>
      <c r="C749">
        <v>0</v>
      </c>
      <c r="D749">
        <f t="shared" si="22"/>
        <v>-7.7594852010791007</v>
      </c>
      <c r="E749">
        <f t="shared" si="23"/>
        <v>2.2223758010791004</v>
      </c>
    </row>
    <row r="750" spans="1:5" x14ac:dyDescent="0.25">
      <c r="A750">
        <v>8029</v>
      </c>
      <c r="B750">
        <v>-5.4492187999999997</v>
      </c>
      <c r="C750">
        <v>8.7890625</v>
      </c>
      <c r="D750">
        <f t="shared" si="22"/>
        <v>-7.6114767886335253</v>
      </c>
      <c r="E750">
        <f t="shared" si="23"/>
        <v>2.1622579886335256</v>
      </c>
    </row>
    <row r="751" spans="1:5" x14ac:dyDescent="0.25">
      <c r="A751">
        <v>8039</v>
      </c>
      <c r="B751">
        <v>-5.2734375</v>
      </c>
      <c r="C751">
        <v>15.980114</v>
      </c>
      <c r="D751">
        <f t="shared" si="22"/>
        <v>-7.4122915661166555</v>
      </c>
      <c r="E751">
        <f t="shared" si="23"/>
        <v>2.1388540661166555</v>
      </c>
    </row>
    <row r="752" spans="1:5" x14ac:dyDescent="0.25">
      <c r="A752">
        <v>8050</v>
      </c>
      <c r="B752">
        <v>-5.0097655999999997</v>
      </c>
      <c r="C752">
        <v>26.3671875</v>
      </c>
      <c r="D752">
        <f t="shared" si="22"/>
        <v>-7.1243119013973439</v>
      </c>
      <c r="E752">
        <f t="shared" si="23"/>
        <v>2.1145463013973442</v>
      </c>
    </row>
    <row r="753" spans="1:5" x14ac:dyDescent="0.25">
      <c r="A753">
        <v>8060</v>
      </c>
      <c r="B753">
        <v>-4.7460937999999997</v>
      </c>
      <c r="C753">
        <v>26.3671875</v>
      </c>
      <c r="D753">
        <f t="shared" si="22"/>
        <v>-6.8023990683617725</v>
      </c>
      <c r="E753">
        <f t="shared" si="23"/>
        <v>2.0563052683617729</v>
      </c>
    </row>
    <row r="754" spans="1:5" x14ac:dyDescent="0.25">
      <c r="A754">
        <v>8070</v>
      </c>
      <c r="B754">
        <v>-4.4824219000000003</v>
      </c>
      <c r="C754">
        <v>23.970171000000001</v>
      </c>
      <c r="D754">
        <f t="shared" si="22"/>
        <v>-6.426104013118989</v>
      </c>
      <c r="E754">
        <f t="shared" si="23"/>
        <v>1.9436821131189888</v>
      </c>
    </row>
    <row r="755" spans="1:5" x14ac:dyDescent="0.25">
      <c r="A755">
        <v>8081</v>
      </c>
      <c r="B755">
        <v>-4.21875</v>
      </c>
      <c r="C755">
        <v>26.3671875</v>
      </c>
      <c r="D755">
        <f t="shared" si="22"/>
        <v>-5.953224954374229</v>
      </c>
      <c r="E755">
        <f t="shared" si="23"/>
        <v>1.734474954374229</v>
      </c>
    </row>
    <row r="756" spans="1:5" x14ac:dyDescent="0.25">
      <c r="A756">
        <v>8091</v>
      </c>
      <c r="B756">
        <v>-3.8671875</v>
      </c>
      <c r="C756">
        <v>31.960228000000001</v>
      </c>
      <c r="D756">
        <f t="shared" si="22"/>
        <v>-5.4736971453116876</v>
      </c>
      <c r="E756">
        <f t="shared" si="23"/>
        <v>1.6065096453116876</v>
      </c>
    </row>
    <row r="757" spans="1:5" x14ac:dyDescent="0.25">
      <c r="A757">
        <v>8102</v>
      </c>
      <c r="B757">
        <v>-3.4277343999999998</v>
      </c>
      <c r="C757">
        <v>43.9453125</v>
      </c>
      <c r="D757">
        <f t="shared" si="22"/>
        <v>-4.896591306909821</v>
      </c>
      <c r="E757">
        <f t="shared" si="23"/>
        <v>1.4688569069098212</v>
      </c>
    </row>
    <row r="758" spans="1:5" x14ac:dyDescent="0.25">
      <c r="A758">
        <v>8112</v>
      </c>
      <c r="B758">
        <v>-3.0761718999999998</v>
      </c>
      <c r="C758">
        <v>31.960228000000001</v>
      </c>
      <c r="D758">
        <f t="shared" si="22"/>
        <v>-4.3316033448755125</v>
      </c>
      <c r="E758">
        <f t="shared" si="23"/>
        <v>1.2554314448755126</v>
      </c>
    </row>
    <row r="759" spans="1:5" x14ac:dyDescent="0.25">
      <c r="A759">
        <v>8123</v>
      </c>
      <c r="B759">
        <v>-2.6367188000000001</v>
      </c>
      <c r="C759">
        <v>43.9453125</v>
      </c>
      <c r="D759">
        <f t="shared" si="22"/>
        <v>-3.6715360165778717</v>
      </c>
      <c r="E759">
        <f t="shared" si="23"/>
        <v>1.0348172165778715</v>
      </c>
    </row>
    <row r="760" spans="1:5" x14ac:dyDescent="0.25">
      <c r="A760">
        <v>8133</v>
      </c>
      <c r="B760">
        <v>-2.1972656000000002</v>
      </c>
      <c r="C760">
        <v>43.9453125</v>
      </c>
      <c r="D760">
        <f t="shared" si="22"/>
        <v>-3.0418041013992205</v>
      </c>
      <c r="E760">
        <f t="shared" si="23"/>
        <v>0.84453850139922038</v>
      </c>
    </row>
    <row r="761" spans="1:5" x14ac:dyDescent="0.25">
      <c r="A761">
        <v>8143</v>
      </c>
      <c r="B761">
        <v>-1.7578125</v>
      </c>
      <c r="C761">
        <v>39.9502831</v>
      </c>
      <c r="D761">
        <f t="shared" si="22"/>
        <v>-2.3891878178208286</v>
      </c>
      <c r="E761">
        <f t="shared" si="23"/>
        <v>0.63137531782082856</v>
      </c>
    </row>
    <row r="762" spans="1:5" x14ac:dyDescent="0.25">
      <c r="A762">
        <v>8154</v>
      </c>
      <c r="B762">
        <v>-1.2304687999999999</v>
      </c>
      <c r="C762">
        <v>52.734375</v>
      </c>
      <c r="D762">
        <f t="shared" si="22"/>
        <v>-1.6512987961225698</v>
      </c>
      <c r="E762">
        <f t="shared" si="23"/>
        <v>0.42082999612256988</v>
      </c>
    </row>
    <row r="763" spans="1:5" x14ac:dyDescent="0.25">
      <c r="A763">
        <v>8164</v>
      </c>
      <c r="B763">
        <v>-0.79101560000000004</v>
      </c>
      <c r="C763">
        <v>39.9502831</v>
      </c>
      <c r="D763">
        <f t="shared" si="22"/>
        <v>-0.96827408583771335</v>
      </c>
      <c r="E763">
        <f t="shared" si="23"/>
        <v>0.17725848583771331</v>
      </c>
    </row>
    <row r="764" spans="1:5" x14ac:dyDescent="0.25">
      <c r="A764">
        <v>8175</v>
      </c>
      <c r="B764">
        <v>-0.3515625</v>
      </c>
      <c r="C764">
        <v>43.9453125</v>
      </c>
      <c r="D764">
        <f t="shared" si="22"/>
        <v>-0.21039433187761009</v>
      </c>
      <c r="E764">
        <f t="shared" si="23"/>
        <v>-0.14116816812238991</v>
      </c>
    </row>
    <row r="765" spans="1:5" x14ac:dyDescent="0.25">
      <c r="A765">
        <v>8185</v>
      </c>
      <c r="B765">
        <v>8.7890599999999999E-2</v>
      </c>
      <c r="C765">
        <v>39.9502831</v>
      </c>
      <c r="D765">
        <f t="shared" si="22"/>
        <v>0.47844566450087417</v>
      </c>
      <c r="E765">
        <f t="shared" si="23"/>
        <v>-0.39055506450087418</v>
      </c>
    </row>
    <row r="766" spans="1:5" x14ac:dyDescent="0.25">
      <c r="A766">
        <v>8196</v>
      </c>
      <c r="B766">
        <v>0.61523439999999996</v>
      </c>
      <c r="C766">
        <v>52.734375</v>
      </c>
      <c r="D766">
        <f t="shared" si="22"/>
        <v>1.2291128352604042</v>
      </c>
      <c r="E766">
        <f t="shared" si="23"/>
        <v>-0.6138784352604042</v>
      </c>
    </row>
    <row r="767" spans="1:5" x14ac:dyDescent="0.25">
      <c r="A767">
        <v>8206</v>
      </c>
      <c r="B767">
        <v>0.96679689999999996</v>
      </c>
      <c r="C767">
        <v>35.15625</v>
      </c>
      <c r="D767">
        <f t="shared" si="22"/>
        <v>1.899119349746814</v>
      </c>
      <c r="E767">
        <f t="shared" si="23"/>
        <v>-0.932322449746814</v>
      </c>
    </row>
    <row r="768" spans="1:5" x14ac:dyDescent="0.25">
      <c r="A768">
        <v>8216</v>
      </c>
      <c r="B768">
        <v>1.40625</v>
      </c>
      <c r="C768">
        <v>39.9502831</v>
      </c>
      <c r="D768">
        <f t="shared" si="22"/>
        <v>2.551700848993145</v>
      </c>
      <c r="E768">
        <f t="shared" si="23"/>
        <v>-1.145450848993145</v>
      </c>
    </row>
    <row r="769" spans="1:5" x14ac:dyDescent="0.25">
      <c r="A769">
        <v>8227</v>
      </c>
      <c r="B769">
        <v>1.8457030999999999</v>
      </c>
      <c r="C769">
        <v>43.9453125</v>
      </c>
      <c r="D769">
        <f t="shared" si="22"/>
        <v>3.243146340534659</v>
      </c>
      <c r="E769">
        <f t="shared" si="23"/>
        <v>-1.3974432405346591</v>
      </c>
    </row>
    <row r="770" spans="1:5" x14ac:dyDescent="0.25">
      <c r="A770">
        <v>8237</v>
      </c>
      <c r="B770">
        <v>2.1972656000000002</v>
      </c>
      <c r="C770">
        <v>31.960228000000001</v>
      </c>
      <c r="D770">
        <f t="shared" si="22"/>
        <v>3.8422643006411863</v>
      </c>
      <c r="E770">
        <f t="shared" si="23"/>
        <v>-1.6449987006411861</v>
      </c>
    </row>
    <row r="771" spans="1:5" x14ac:dyDescent="0.25">
      <c r="A771">
        <v>8248</v>
      </c>
      <c r="B771">
        <v>2.6367188000000001</v>
      </c>
      <c r="C771">
        <v>43.9453125</v>
      </c>
      <c r="D771">
        <f t="shared" ref="D771:D834" si="24">$H$2*EXP(-$G$17*$G$20*A771/1000)*COS($G$9*A771/1000)</f>
        <v>4.4629777187076867</v>
      </c>
      <c r="E771">
        <f t="shared" ref="E771:E834" si="25">B771-D771</f>
        <v>-1.8262589187076865</v>
      </c>
    </row>
    <row r="772" spans="1:5" x14ac:dyDescent="0.25">
      <c r="A772">
        <v>8258</v>
      </c>
      <c r="B772">
        <v>2.9882811999999999</v>
      </c>
      <c r="C772">
        <v>31.960228000000001</v>
      </c>
      <c r="D772">
        <f t="shared" si="24"/>
        <v>4.9875559668743463</v>
      </c>
      <c r="E772">
        <f t="shared" si="25"/>
        <v>-1.9992747668743465</v>
      </c>
    </row>
    <row r="773" spans="1:5" x14ac:dyDescent="0.25">
      <c r="A773">
        <v>8269</v>
      </c>
      <c r="B773">
        <v>3.2519531000000002</v>
      </c>
      <c r="C773">
        <v>26.3671875</v>
      </c>
      <c r="D773">
        <f t="shared" si="24"/>
        <v>5.5157963562681136</v>
      </c>
      <c r="E773">
        <f t="shared" si="25"/>
        <v>-2.2638432562681134</v>
      </c>
    </row>
    <row r="774" spans="1:5" x14ac:dyDescent="0.25">
      <c r="A774">
        <v>8279</v>
      </c>
      <c r="B774">
        <v>3.6035156000000002</v>
      </c>
      <c r="C774">
        <v>35.15625</v>
      </c>
      <c r="D774">
        <f t="shared" si="24"/>
        <v>5.9475524794920691</v>
      </c>
      <c r="E774">
        <f t="shared" si="25"/>
        <v>-2.344036879492069</v>
      </c>
    </row>
    <row r="775" spans="1:5" x14ac:dyDescent="0.25">
      <c r="A775">
        <v>8289</v>
      </c>
      <c r="B775">
        <v>3.8671875</v>
      </c>
      <c r="C775">
        <v>23.970171000000001</v>
      </c>
      <c r="D775">
        <f t="shared" si="24"/>
        <v>6.3296558313259377</v>
      </c>
      <c r="E775">
        <f t="shared" si="25"/>
        <v>-2.4624683313259377</v>
      </c>
    </row>
    <row r="776" spans="1:5" x14ac:dyDescent="0.25">
      <c r="A776">
        <v>8300</v>
      </c>
      <c r="B776">
        <v>4.21875</v>
      </c>
      <c r="C776">
        <v>35.15625</v>
      </c>
      <c r="D776">
        <f t="shared" si="24"/>
        <v>6.6890988341382638</v>
      </c>
      <c r="E776">
        <f t="shared" si="25"/>
        <v>-2.4703488341382638</v>
      </c>
    </row>
    <row r="777" spans="1:5" x14ac:dyDescent="0.25">
      <c r="A777">
        <v>8310</v>
      </c>
      <c r="B777">
        <v>4.4824219000000003</v>
      </c>
      <c r="C777">
        <v>23.970171000000001</v>
      </c>
      <c r="D777">
        <f t="shared" si="24"/>
        <v>6.9578132153878682</v>
      </c>
      <c r="E777">
        <f t="shared" si="25"/>
        <v>-2.4753913153878679</v>
      </c>
    </row>
    <row r="778" spans="1:5" x14ac:dyDescent="0.25">
      <c r="A778">
        <v>8321</v>
      </c>
      <c r="B778">
        <v>4.7460937999999997</v>
      </c>
      <c r="C778">
        <v>26.3671875</v>
      </c>
      <c r="D778">
        <f t="shared" si="24"/>
        <v>7.1870505499532564</v>
      </c>
      <c r="E778">
        <f t="shared" si="25"/>
        <v>-2.4409567499532567</v>
      </c>
    </row>
    <row r="779" spans="1:5" x14ac:dyDescent="0.25">
      <c r="A779">
        <v>8331</v>
      </c>
      <c r="B779">
        <v>4.921875</v>
      </c>
      <c r="C779">
        <v>15.980114</v>
      </c>
      <c r="D779">
        <f t="shared" si="24"/>
        <v>7.3334761222864211</v>
      </c>
      <c r="E779">
        <f t="shared" si="25"/>
        <v>-2.4116011222864211</v>
      </c>
    </row>
    <row r="780" spans="1:5" x14ac:dyDescent="0.25">
      <c r="A780">
        <v>8342</v>
      </c>
      <c r="B780">
        <v>5.1855469000000003</v>
      </c>
      <c r="C780">
        <v>26.3671875</v>
      </c>
      <c r="D780">
        <f t="shared" si="24"/>
        <v>7.4251225404684575</v>
      </c>
      <c r="E780">
        <f t="shared" si="25"/>
        <v>-2.2395756404684573</v>
      </c>
    </row>
    <row r="781" spans="1:5" x14ac:dyDescent="0.25">
      <c r="A781">
        <v>8352</v>
      </c>
      <c r="B781">
        <v>5.3613280999999997</v>
      </c>
      <c r="C781">
        <v>17.578125</v>
      </c>
      <c r="D781">
        <f t="shared" si="24"/>
        <v>7.4447840029643917</v>
      </c>
      <c r="E781">
        <f t="shared" si="25"/>
        <v>-2.083455902964392</v>
      </c>
    </row>
    <row r="782" spans="1:5" x14ac:dyDescent="0.25">
      <c r="A782">
        <v>8362</v>
      </c>
      <c r="B782">
        <v>5.5371094000000003</v>
      </c>
      <c r="C782">
        <v>15.980114</v>
      </c>
      <c r="D782">
        <f t="shared" si="24"/>
        <v>7.4038299701198538</v>
      </c>
      <c r="E782">
        <f t="shared" si="25"/>
        <v>-1.8667205701198535</v>
      </c>
    </row>
    <row r="783" spans="1:5" x14ac:dyDescent="0.25">
      <c r="A783">
        <v>8373</v>
      </c>
      <c r="B783">
        <v>5.7128905999999997</v>
      </c>
      <c r="C783">
        <v>17.578125</v>
      </c>
      <c r="D783">
        <f t="shared" si="24"/>
        <v>7.289395300097059</v>
      </c>
      <c r="E783">
        <f t="shared" si="25"/>
        <v>-1.5765047000970593</v>
      </c>
    </row>
    <row r="784" spans="1:5" x14ac:dyDescent="0.25">
      <c r="A784">
        <v>8394</v>
      </c>
      <c r="B784">
        <v>5.8007812000000003</v>
      </c>
      <c r="C784">
        <v>0</v>
      </c>
      <c r="D784">
        <f t="shared" si="24"/>
        <v>6.8745122199245996</v>
      </c>
      <c r="E784">
        <f t="shared" si="25"/>
        <v>-1.0737310199245993</v>
      </c>
    </row>
    <row r="785" spans="1:5" x14ac:dyDescent="0.25">
      <c r="A785">
        <v>8404</v>
      </c>
      <c r="B785">
        <v>5.7128905999999997</v>
      </c>
      <c r="C785">
        <v>-7.9900570000000002</v>
      </c>
      <c r="D785">
        <f t="shared" si="24"/>
        <v>6.5901740119306833</v>
      </c>
      <c r="E785">
        <f t="shared" si="25"/>
        <v>-0.8772834119306836</v>
      </c>
    </row>
    <row r="786" spans="1:5" x14ac:dyDescent="0.25">
      <c r="A786">
        <v>8415</v>
      </c>
      <c r="B786">
        <v>5.625</v>
      </c>
      <c r="C786">
        <v>-8.7890625</v>
      </c>
      <c r="D786">
        <f t="shared" si="24"/>
        <v>6.2165643447254473</v>
      </c>
      <c r="E786">
        <f t="shared" si="25"/>
        <v>-0.59156434472544728</v>
      </c>
    </row>
    <row r="787" spans="1:5" x14ac:dyDescent="0.25">
      <c r="A787">
        <v>8425</v>
      </c>
      <c r="B787">
        <v>5.4492187999999997</v>
      </c>
      <c r="C787">
        <v>-17.578125</v>
      </c>
      <c r="D787">
        <f t="shared" si="24"/>
        <v>5.8247782929787837</v>
      </c>
      <c r="E787">
        <f t="shared" si="25"/>
        <v>-0.37555949297878399</v>
      </c>
    </row>
    <row r="788" spans="1:5" x14ac:dyDescent="0.25">
      <c r="A788">
        <v>8435</v>
      </c>
      <c r="B788">
        <v>5.1855469000000003</v>
      </c>
      <c r="C788">
        <v>-23.970171000000001</v>
      </c>
      <c r="D788">
        <f t="shared" si="24"/>
        <v>5.3867683906065738</v>
      </c>
      <c r="E788">
        <f t="shared" si="25"/>
        <v>-0.20122149060657346</v>
      </c>
    </row>
    <row r="789" spans="1:5" x14ac:dyDescent="0.25">
      <c r="A789">
        <v>8446</v>
      </c>
      <c r="B789">
        <v>4.7460937999999997</v>
      </c>
      <c r="C789">
        <v>-43.9453125</v>
      </c>
      <c r="D789">
        <f t="shared" si="24"/>
        <v>4.8559942042420534</v>
      </c>
      <c r="E789">
        <f t="shared" si="25"/>
        <v>-0.10990040424205372</v>
      </c>
    </row>
    <row r="790" spans="1:5" x14ac:dyDescent="0.25">
      <c r="A790">
        <v>8456</v>
      </c>
      <c r="B790">
        <v>4.3066405999999997</v>
      </c>
      <c r="C790">
        <v>-39.9502831</v>
      </c>
      <c r="D790">
        <f t="shared" si="24"/>
        <v>4.3333541582564328</v>
      </c>
      <c r="E790">
        <f t="shared" si="25"/>
        <v>-2.6713558256433068E-2</v>
      </c>
    </row>
    <row r="791" spans="1:5" x14ac:dyDescent="0.25">
      <c r="A791">
        <v>8467</v>
      </c>
      <c r="B791">
        <v>3.7792968999999998</v>
      </c>
      <c r="C791">
        <v>-52.734375</v>
      </c>
      <c r="D791">
        <f t="shared" si="24"/>
        <v>3.7196955150414164</v>
      </c>
      <c r="E791">
        <f t="shared" si="25"/>
        <v>5.960138495858347E-2</v>
      </c>
    </row>
    <row r="792" spans="1:5" x14ac:dyDescent="0.25">
      <c r="A792">
        <v>8477</v>
      </c>
      <c r="B792">
        <v>3.2519531000000002</v>
      </c>
      <c r="C792">
        <v>-47.9403419</v>
      </c>
      <c r="D792">
        <f t="shared" si="24"/>
        <v>3.131623266034294</v>
      </c>
      <c r="E792">
        <f t="shared" si="25"/>
        <v>0.12032983396570618</v>
      </c>
    </row>
    <row r="793" spans="1:5" x14ac:dyDescent="0.25">
      <c r="A793">
        <v>8488</v>
      </c>
      <c r="B793">
        <v>2.5488281000000002</v>
      </c>
      <c r="C793">
        <v>-70.3125</v>
      </c>
      <c r="D793">
        <f t="shared" si="24"/>
        <v>2.4575194713095829</v>
      </c>
      <c r="E793">
        <f t="shared" si="25"/>
        <v>9.1308628690417226E-2</v>
      </c>
    </row>
    <row r="794" spans="1:5" x14ac:dyDescent="0.25">
      <c r="A794">
        <v>8498</v>
      </c>
      <c r="B794">
        <v>1.7578125</v>
      </c>
      <c r="C794">
        <v>-79.1015625</v>
      </c>
      <c r="D794">
        <f t="shared" si="24"/>
        <v>1.8254321260694986</v>
      </c>
      <c r="E794">
        <f t="shared" si="25"/>
        <v>-6.7619626069498562E-2</v>
      </c>
    </row>
    <row r="795" spans="1:5" x14ac:dyDescent="0.25">
      <c r="A795">
        <v>8508</v>
      </c>
      <c r="B795">
        <v>0.96679689999999996</v>
      </c>
      <c r="C795">
        <v>-71.910514800000001</v>
      </c>
      <c r="D795">
        <f t="shared" si="24"/>
        <v>1.1803615946029802</v>
      </c>
      <c r="E795">
        <f t="shared" si="25"/>
        <v>-0.21356469460298022</v>
      </c>
    </row>
    <row r="796" spans="1:5" x14ac:dyDescent="0.25">
      <c r="A796">
        <v>8519</v>
      </c>
      <c r="B796">
        <v>8.7890599999999999E-2</v>
      </c>
      <c r="C796">
        <v>-87.890625</v>
      </c>
      <c r="D796">
        <f t="shared" si="24"/>
        <v>0.46209825756154732</v>
      </c>
      <c r="E796">
        <f t="shared" si="25"/>
        <v>-0.37420765756154734</v>
      </c>
    </row>
    <row r="797" spans="1:5" x14ac:dyDescent="0.25">
      <c r="A797">
        <v>8529</v>
      </c>
      <c r="B797">
        <v>-0.43945309999999999</v>
      </c>
      <c r="C797">
        <v>-47.9403419</v>
      </c>
      <c r="D797">
        <f t="shared" si="24"/>
        <v>-0.19297798988822285</v>
      </c>
      <c r="E797">
        <f t="shared" si="25"/>
        <v>-0.24647511011177714</v>
      </c>
    </row>
    <row r="798" spans="1:5" x14ac:dyDescent="0.25">
      <c r="A798">
        <v>8540</v>
      </c>
      <c r="B798">
        <v>-0.87890619999999997</v>
      </c>
      <c r="C798">
        <v>-43.9453125</v>
      </c>
      <c r="D798">
        <f t="shared" si="24"/>
        <v>-0.90931181879647316</v>
      </c>
      <c r="E798">
        <f t="shared" si="25"/>
        <v>3.0405618796473188E-2</v>
      </c>
    </row>
    <row r="799" spans="1:5" x14ac:dyDescent="0.25">
      <c r="A799">
        <v>8550</v>
      </c>
      <c r="B799">
        <v>-1.3183594000000001</v>
      </c>
      <c r="C799">
        <v>-39.9502831</v>
      </c>
      <c r="D799">
        <f t="shared" si="24"/>
        <v>-1.5509254931423198</v>
      </c>
      <c r="E799">
        <f t="shared" si="25"/>
        <v>0.23256609314231969</v>
      </c>
    </row>
    <row r="800" spans="1:5" x14ac:dyDescent="0.25">
      <c r="A800">
        <v>8561</v>
      </c>
      <c r="B800">
        <v>-1.7578125</v>
      </c>
      <c r="C800">
        <v>-43.9453125</v>
      </c>
      <c r="D800">
        <f t="shared" si="24"/>
        <v>-2.2397465868123363</v>
      </c>
      <c r="E800">
        <f t="shared" si="25"/>
        <v>0.48193408681233629</v>
      </c>
    </row>
    <row r="801" spans="1:5" x14ac:dyDescent="0.25">
      <c r="A801">
        <v>8571</v>
      </c>
      <c r="B801">
        <v>-2.2851561999999999</v>
      </c>
      <c r="C801">
        <v>-52.734375</v>
      </c>
      <c r="D801">
        <f t="shared" si="24"/>
        <v>-2.8450556250630026</v>
      </c>
      <c r="E801">
        <f t="shared" si="25"/>
        <v>0.55989942506300272</v>
      </c>
    </row>
    <row r="802" spans="1:5" x14ac:dyDescent="0.25">
      <c r="A802">
        <v>8581</v>
      </c>
      <c r="B802">
        <v>-2.6367188000000001</v>
      </c>
      <c r="C802">
        <v>-31.960228000000001</v>
      </c>
      <c r="D802">
        <f t="shared" si="24"/>
        <v>-3.4254361192575242</v>
      </c>
      <c r="E802">
        <f t="shared" si="25"/>
        <v>0.78871731925752409</v>
      </c>
    </row>
    <row r="803" spans="1:5" x14ac:dyDescent="0.25">
      <c r="A803">
        <v>8592</v>
      </c>
      <c r="B803">
        <v>-3.0761718999999998</v>
      </c>
      <c r="C803">
        <v>-43.9453125</v>
      </c>
      <c r="D803">
        <f t="shared" si="24"/>
        <v>-4.0295229462814692</v>
      </c>
      <c r="E803">
        <f t="shared" si="25"/>
        <v>0.95335104628146938</v>
      </c>
    </row>
    <row r="804" spans="1:5" x14ac:dyDescent="0.25">
      <c r="A804">
        <v>8602</v>
      </c>
      <c r="B804">
        <v>-3.515625</v>
      </c>
      <c r="C804">
        <v>-39.9502831</v>
      </c>
      <c r="D804">
        <f t="shared" si="24"/>
        <v>-4.5427308408456692</v>
      </c>
      <c r="E804">
        <f t="shared" si="25"/>
        <v>1.0271058408456692</v>
      </c>
    </row>
    <row r="805" spans="1:5" x14ac:dyDescent="0.25">
      <c r="A805">
        <v>8613</v>
      </c>
      <c r="B805">
        <v>-3.8671875</v>
      </c>
      <c r="C805">
        <v>-35.15625</v>
      </c>
      <c r="D805">
        <f t="shared" si="24"/>
        <v>-5.0626839998778559</v>
      </c>
      <c r="E805">
        <f t="shared" si="25"/>
        <v>1.1954964998778559</v>
      </c>
    </row>
    <row r="806" spans="1:5" x14ac:dyDescent="0.25">
      <c r="A806">
        <v>8623</v>
      </c>
      <c r="B806">
        <v>-4.1308594000000003</v>
      </c>
      <c r="C806">
        <v>-23.970171000000001</v>
      </c>
      <c r="D806">
        <f t="shared" si="24"/>
        <v>-5.4907975731954828</v>
      </c>
      <c r="E806">
        <f t="shared" si="25"/>
        <v>1.3599381731954825</v>
      </c>
    </row>
    <row r="807" spans="1:5" x14ac:dyDescent="0.25">
      <c r="A807">
        <v>8634</v>
      </c>
      <c r="B807">
        <v>-4.4824219000000003</v>
      </c>
      <c r="C807">
        <v>-35.15625</v>
      </c>
      <c r="D807">
        <f t="shared" si="24"/>
        <v>-5.9085592669007854</v>
      </c>
      <c r="E807">
        <f t="shared" si="25"/>
        <v>1.4261373669007851</v>
      </c>
    </row>
    <row r="808" spans="1:5" x14ac:dyDescent="0.25">
      <c r="A808">
        <v>8644</v>
      </c>
      <c r="B808">
        <v>-4.7460937999999997</v>
      </c>
      <c r="C808">
        <v>-26.3671875</v>
      </c>
      <c r="D808">
        <f t="shared" si="24"/>
        <v>-6.236808165020002</v>
      </c>
      <c r="E808">
        <f t="shared" si="25"/>
        <v>1.4907143650200023</v>
      </c>
    </row>
    <row r="809" spans="1:5" x14ac:dyDescent="0.25">
      <c r="A809">
        <v>8654</v>
      </c>
      <c r="B809">
        <v>-4.921875</v>
      </c>
      <c r="C809">
        <v>-15.980114</v>
      </c>
      <c r="D809">
        <f t="shared" si="24"/>
        <v>-6.5133568705899831</v>
      </c>
      <c r="E809">
        <f t="shared" si="25"/>
        <v>1.5914818705899831</v>
      </c>
    </row>
    <row r="810" spans="1:5" x14ac:dyDescent="0.25">
      <c r="A810">
        <v>8665</v>
      </c>
      <c r="B810">
        <v>-5.0976562000000003</v>
      </c>
      <c r="C810">
        <v>-17.578125</v>
      </c>
      <c r="D810">
        <f t="shared" si="24"/>
        <v>-6.7553571952987941</v>
      </c>
      <c r="E810">
        <f t="shared" si="25"/>
        <v>1.6577009952987938</v>
      </c>
    </row>
    <row r="811" spans="1:5" x14ac:dyDescent="0.25">
      <c r="A811">
        <v>8675</v>
      </c>
      <c r="B811">
        <v>-5.2734375</v>
      </c>
      <c r="C811">
        <v>-15.980114</v>
      </c>
      <c r="D811">
        <f t="shared" si="24"/>
        <v>-6.9170399939791363</v>
      </c>
      <c r="E811">
        <f t="shared" si="25"/>
        <v>1.6436024939791363</v>
      </c>
    </row>
    <row r="812" spans="1:5" x14ac:dyDescent="0.25">
      <c r="A812">
        <v>8707</v>
      </c>
      <c r="B812">
        <v>-5.3613280999999997</v>
      </c>
      <c r="C812">
        <v>0</v>
      </c>
      <c r="D812">
        <f t="shared" si="24"/>
        <v>-7.050432179444277</v>
      </c>
      <c r="E812">
        <f t="shared" si="25"/>
        <v>1.6891040794442773</v>
      </c>
    </row>
    <row r="813" spans="1:5" x14ac:dyDescent="0.25">
      <c r="A813">
        <v>8717</v>
      </c>
      <c r="B813">
        <v>-5.2734375</v>
      </c>
      <c r="C813">
        <v>8.7890625</v>
      </c>
      <c r="D813">
        <f t="shared" si="24"/>
        <v>-6.9715006472571464</v>
      </c>
      <c r="E813">
        <f t="shared" si="25"/>
        <v>1.6980631472571464</v>
      </c>
    </row>
    <row r="814" spans="1:5" x14ac:dyDescent="0.25">
      <c r="A814">
        <v>8727</v>
      </c>
      <c r="B814">
        <v>-5.0976562000000003</v>
      </c>
      <c r="C814">
        <v>15.980114</v>
      </c>
      <c r="D814">
        <f t="shared" si="24"/>
        <v>-6.8360943534514842</v>
      </c>
      <c r="E814">
        <f t="shared" si="25"/>
        <v>1.7384381534514839</v>
      </c>
    </row>
    <row r="815" spans="1:5" x14ac:dyDescent="0.25">
      <c r="A815">
        <v>8738</v>
      </c>
      <c r="B815">
        <v>-4.921875</v>
      </c>
      <c r="C815">
        <v>17.578125</v>
      </c>
      <c r="D815">
        <f t="shared" si="24"/>
        <v>-6.623445896455288</v>
      </c>
      <c r="E815">
        <f t="shared" si="25"/>
        <v>1.701570896455288</v>
      </c>
    </row>
    <row r="816" spans="1:5" x14ac:dyDescent="0.25">
      <c r="A816">
        <v>8748</v>
      </c>
      <c r="B816">
        <v>-4.7460937999999997</v>
      </c>
      <c r="C816">
        <v>15.980114</v>
      </c>
      <c r="D816">
        <f t="shared" si="24"/>
        <v>-6.3741012557381103</v>
      </c>
      <c r="E816">
        <f t="shared" si="25"/>
        <v>1.6280074557381106</v>
      </c>
    </row>
    <row r="817" spans="1:5" x14ac:dyDescent="0.25">
      <c r="A817">
        <v>8759</v>
      </c>
      <c r="B817">
        <v>-4.5703125</v>
      </c>
      <c r="C817">
        <v>17.578125</v>
      </c>
      <c r="D817">
        <f t="shared" si="24"/>
        <v>-6.0408836799837946</v>
      </c>
      <c r="E817">
        <f t="shared" si="25"/>
        <v>1.4705711799837946</v>
      </c>
    </row>
    <row r="818" spans="1:5" x14ac:dyDescent="0.25">
      <c r="A818">
        <v>8769</v>
      </c>
      <c r="B818">
        <v>-4.3066405999999997</v>
      </c>
      <c r="C818">
        <v>26.3671875</v>
      </c>
      <c r="D818">
        <f t="shared" si="24"/>
        <v>-5.687214904853767</v>
      </c>
      <c r="E818">
        <f t="shared" si="25"/>
        <v>1.3805743048537673</v>
      </c>
    </row>
    <row r="819" spans="1:5" x14ac:dyDescent="0.25">
      <c r="A819">
        <v>8779</v>
      </c>
      <c r="B819">
        <v>-3.9550781000000002</v>
      </c>
      <c r="C819">
        <v>31.960228000000001</v>
      </c>
      <c r="D819">
        <f t="shared" si="24"/>
        <v>-5.2883287663162664</v>
      </c>
      <c r="E819">
        <f t="shared" si="25"/>
        <v>1.3332506663162662</v>
      </c>
    </row>
    <row r="820" spans="1:5" x14ac:dyDescent="0.25">
      <c r="A820">
        <v>8790</v>
      </c>
      <c r="B820">
        <v>-3.6035156000000002</v>
      </c>
      <c r="C820">
        <v>35.15625</v>
      </c>
      <c r="D820">
        <f t="shared" si="24"/>
        <v>-4.8013696949902842</v>
      </c>
      <c r="E820">
        <f t="shared" si="25"/>
        <v>1.1978540949902841</v>
      </c>
    </row>
    <row r="821" spans="1:5" x14ac:dyDescent="0.25">
      <c r="A821">
        <v>8800</v>
      </c>
      <c r="B821">
        <v>-3.2519531000000002</v>
      </c>
      <c r="C821">
        <v>31.960228000000001</v>
      </c>
      <c r="D821">
        <f t="shared" si="24"/>
        <v>-4.3189160513742868</v>
      </c>
      <c r="E821">
        <f t="shared" si="25"/>
        <v>1.0669629513742867</v>
      </c>
    </row>
    <row r="822" spans="1:5" x14ac:dyDescent="0.25">
      <c r="A822">
        <v>8811</v>
      </c>
      <c r="B822">
        <v>-2.9003906000000002</v>
      </c>
      <c r="C822">
        <v>35.15625</v>
      </c>
      <c r="D822">
        <f t="shared" si="24"/>
        <v>-3.7494485195046732</v>
      </c>
      <c r="E822">
        <f t="shared" si="25"/>
        <v>0.84905791950467302</v>
      </c>
    </row>
    <row r="823" spans="1:5" x14ac:dyDescent="0.25">
      <c r="A823">
        <v>8821</v>
      </c>
      <c r="B823">
        <v>-2.4609375</v>
      </c>
      <c r="C823">
        <v>39.9502831</v>
      </c>
      <c r="D823">
        <f t="shared" si="24"/>
        <v>-3.2011828454590261</v>
      </c>
      <c r="E823">
        <f t="shared" si="25"/>
        <v>0.74024534545902609</v>
      </c>
    </row>
    <row r="824" spans="1:5" x14ac:dyDescent="0.25">
      <c r="A824">
        <v>8832</v>
      </c>
      <c r="B824">
        <v>-2.0214843999999998</v>
      </c>
      <c r="C824">
        <v>43.9453125</v>
      </c>
      <c r="D824">
        <f t="shared" si="24"/>
        <v>-2.5700648493195692</v>
      </c>
      <c r="E824">
        <f t="shared" si="25"/>
        <v>0.5485804493195694</v>
      </c>
    </row>
    <row r="825" spans="1:5" x14ac:dyDescent="0.25">
      <c r="A825">
        <v>8842</v>
      </c>
      <c r="B825">
        <v>-1.5820312000000001</v>
      </c>
      <c r="C825">
        <v>43.9453125</v>
      </c>
      <c r="D825">
        <f t="shared" si="24"/>
        <v>-1.9759842817295938</v>
      </c>
      <c r="E825">
        <f t="shared" si="25"/>
        <v>0.39395308172959376</v>
      </c>
    </row>
    <row r="826" spans="1:5" x14ac:dyDescent="0.25">
      <c r="A826">
        <v>8852</v>
      </c>
      <c r="B826">
        <v>-1.1425780999999999</v>
      </c>
      <c r="C826">
        <v>39.9502831</v>
      </c>
      <c r="D826">
        <f t="shared" si="24"/>
        <v>-1.3675837473850974</v>
      </c>
      <c r="E826">
        <f t="shared" si="25"/>
        <v>0.22500564738509743</v>
      </c>
    </row>
    <row r="827" spans="1:5" x14ac:dyDescent="0.25">
      <c r="A827">
        <v>8863</v>
      </c>
      <c r="B827">
        <v>-0.703125</v>
      </c>
      <c r="C827">
        <v>43.9453125</v>
      </c>
      <c r="D827">
        <f t="shared" si="24"/>
        <v>-0.68776254419560223</v>
      </c>
      <c r="E827">
        <f t="shared" si="25"/>
        <v>-1.5362455804397768E-2</v>
      </c>
    </row>
    <row r="828" spans="1:5" x14ac:dyDescent="0.25">
      <c r="A828">
        <v>8873</v>
      </c>
      <c r="B828">
        <v>-0.26367190000000001</v>
      </c>
      <c r="C828">
        <v>39.9502831</v>
      </c>
      <c r="D828">
        <f t="shared" si="24"/>
        <v>-6.5607927648007477E-2</v>
      </c>
      <c r="E828">
        <f t="shared" si="25"/>
        <v>-0.19806397235199252</v>
      </c>
    </row>
    <row r="829" spans="1:5" x14ac:dyDescent="0.25">
      <c r="A829">
        <v>8884</v>
      </c>
      <c r="B829">
        <v>0.1757812</v>
      </c>
      <c r="C829">
        <v>43.9453125</v>
      </c>
      <c r="D829">
        <f t="shared" si="24"/>
        <v>0.61706327910879055</v>
      </c>
      <c r="E829">
        <f t="shared" si="25"/>
        <v>-0.44128207910879058</v>
      </c>
    </row>
    <row r="830" spans="1:5" x14ac:dyDescent="0.25">
      <c r="A830">
        <v>8894</v>
      </c>
      <c r="B830">
        <v>0.61523439999999996</v>
      </c>
      <c r="C830">
        <v>39.9502831</v>
      </c>
      <c r="D830">
        <f t="shared" si="24"/>
        <v>1.2306568131789279</v>
      </c>
      <c r="E830">
        <f t="shared" si="25"/>
        <v>-0.61542241317892799</v>
      </c>
    </row>
    <row r="831" spans="1:5" x14ac:dyDescent="0.25">
      <c r="A831">
        <v>8905</v>
      </c>
      <c r="B831">
        <v>0.96679689999999996</v>
      </c>
      <c r="C831">
        <v>35.15625</v>
      </c>
      <c r="D831">
        <f t="shared" si="24"/>
        <v>1.8917680173193183</v>
      </c>
      <c r="E831">
        <f t="shared" si="25"/>
        <v>-0.92497111731931836</v>
      </c>
    </row>
    <row r="832" spans="1:5" x14ac:dyDescent="0.25">
      <c r="A832">
        <v>8915</v>
      </c>
      <c r="B832">
        <v>1.40625</v>
      </c>
      <c r="C832">
        <v>43.9453125</v>
      </c>
      <c r="D832">
        <f t="shared" si="24"/>
        <v>2.474929261894288</v>
      </c>
      <c r="E832">
        <f t="shared" si="25"/>
        <v>-1.068679261894288</v>
      </c>
    </row>
    <row r="833" spans="1:5" x14ac:dyDescent="0.25">
      <c r="A833">
        <v>8925</v>
      </c>
      <c r="B833">
        <v>1.8457030999999999</v>
      </c>
      <c r="C833">
        <v>39.9502831</v>
      </c>
      <c r="D833">
        <f t="shared" si="24"/>
        <v>3.0362380073871109</v>
      </c>
      <c r="E833">
        <f t="shared" si="25"/>
        <v>-1.190534907387111</v>
      </c>
    </row>
    <row r="834" spans="1:5" x14ac:dyDescent="0.25">
      <c r="A834">
        <v>8936</v>
      </c>
      <c r="B834">
        <v>2.1972656000000002</v>
      </c>
      <c r="C834">
        <v>35.15625</v>
      </c>
      <c r="D834">
        <f t="shared" si="24"/>
        <v>3.6230722713799497</v>
      </c>
      <c r="E834">
        <f t="shared" si="25"/>
        <v>-1.4258066713799495</v>
      </c>
    </row>
    <row r="835" spans="1:5" x14ac:dyDescent="0.25">
      <c r="A835">
        <v>8946</v>
      </c>
      <c r="B835">
        <v>2.5488281000000002</v>
      </c>
      <c r="C835">
        <v>31.960228000000001</v>
      </c>
      <c r="D835">
        <f t="shared" ref="D835:D898" si="26">$H$2*EXP(-$G$17*$G$20*A835/1000)*COS($G$9*A835/1000)</f>
        <v>4.1241117022185962</v>
      </c>
      <c r="E835">
        <f t="shared" ref="E835:E898" si="27">B835-D835</f>
        <v>-1.5752836022185961</v>
      </c>
    </row>
    <row r="836" spans="1:5" x14ac:dyDescent="0.25">
      <c r="A836">
        <v>8957</v>
      </c>
      <c r="B836">
        <v>2.8125</v>
      </c>
      <c r="C836">
        <v>26.3671875</v>
      </c>
      <c r="D836">
        <f t="shared" si="26"/>
        <v>4.6346565499024734</v>
      </c>
      <c r="E836">
        <f t="shared" si="27"/>
        <v>-1.8221565499024734</v>
      </c>
    </row>
    <row r="837" spans="1:5" x14ac:dyDescent="0.25">
      <c r="A837">
        <v>8967</v>
      </c>
      <c r="B837">
        <v>3.1640625</v>
      </c>
      <c r="C837">
        <v>31.960228000000001</v>
      </c>
      <c r="D837">
        <f t="shared" si="26"/>
        <v>5.0578970226441342</v>
      </c>
      <c r="E837">
        <f t="shared" si="27"/>
        <v>-1.8938345226441342</v>
      </c>
    </row>
    <row r="838" spans="1:5" x14ac:dyDescent="0.25">
      <c r="A838">
        <v>8978</v>
      </c>
      <c r="B838">
        <v>3.4277343999999998</v>
      </c>
      <c r="C838">
        <v>26.3671875</v>
      </c>
      <c r="D838">
        <f t="shared" si="26"/>
        <v>5.4743822907215112</v>
      </c>
      <c r="E838">
        <f t="shared" si="27"/>
        <v>-2.0466478907215113</v>
      </c>
    </row>
    <row r="839" spans="1:5" x14ac:dyDescent="0.25">
      <c r="A839">
        <v>8988</v>
      </c>
      <c r="B839">
        <v>3.7792968999999998</v>
      </c>
      <c r="C839">
        <v>35.15625</v>
      </c>
      <c r="D839">
        <f t="shared" si="26"/>
        <v>5.8051824348069845</v>
      </c>
      <c r="E839">
        <f t="shared" si="27"/>
        <v>-2.0258855348069846</v>
      </c>
    </row>
    <row r="840" spans="1:5" x14ac:dyDescent="0.25">
      <c r="A840">
        <v>8998</v>
      </c>
      <c r="B840">
        <v>4.0429687999999997</v>
      </c>
      <c r="C840">
        <v>23.970171000000001</v>
      </c>
      <c r="D840">
        <f t="shared" si="26"/>
        <v>6.0877857942504052</v>
      </c>
      <c r="E840">
        <f t="shared" si="27"/>
        <v>-2.0448169942504055</v>
      </c>
    </row>
    <row r="841" spans="1:5" x14ac:dyDescent="0.25">
      <c r="A841">
        <v>9009</v>
      </c>
      <c r="B841">
        <v>4.21875</v>
      </c>
      <c r="C841">
        <v>17.578125</v>
      </c>
      <c r="D841">
        <f t="shared" si="26"/>
        <v>6.3404207212324986</v>
      </c>
      <c r="E841">
        <f t="shared" si="27"/>
        <v>-2.1216707212324986</v>
      </c>
    </row>
    <row r="842" spans="1:5" x14ac:dyDescent="0.25">
      <c r="A842">
        <v>9019</v>
      </c>
      <c r="B842">
        <v>4.4824219000000003</v>
      </c>
      <c r="C842">
        <v>23.970171000000001</v>
      </c>
      <c r="D842">
        <f t="shared" si="26"/>
        <v>6.5152881695489189</v>
      </c>
      <c r="E842">
        <f t="shared" si="27"/>
        <v>-2.0328662695489186</v>
      </c>
    </row>
    <row r="843" spans="1:5" x14ac:dyDescent="0.25">
      <c r="A843">
        <v>9030</v>
      </c>
      <c r="B843">
        <v>4.6582030999999997</v>
      </c>
      <c r="C843">
        <v>17.578125</v>
      </c>
      <c r="D843">
        <f t="shared" si="26"/>
        <v>6.6457993333776839</v>
      </c>
      <c r="E843">
        <f t="shared" si="27"/>
        <v>-1.9875962333776842</v>
      </c>
    </row>
    <row r="844" spans="1:5" x14ac:dyDescent="0.25">
      <c r="A844">
        <v>9040</v>
      </c>
      <c r="B844">
        <v>4.921875</v>
      </c>
      <c r="C844">
        <v>23.970171000000001</v>
      </c>
      <c r="D844">
        <f t="shared" si="26"/>
        <v>6.7073492807733928</v>
      </c>
      <c r="E844">
        <f t="shared" si="27"/>
        <v>-1.7854742807733928</v>
      </c>
    </row>
    <row r="845" spans="1:5" x14ac:dyDescent="0.25">
      <c r="A845">
        <v>9051</v>
      </c>
      <c r="B845">
        <v>5.0097655999999997</v>
      </c>
      <c r="C845">
        <v>8.7890625</v>
      </c>
      <c r="D845">
        <f t="shared" si="26"/>
        <v>6.7118289935883597</v>
      </c>
      <c r="E845">
        <f t="shared" si="27"/>
        <v>-1.70206339358836</v>
      </c>
    </row>
    <row r="846" spans="1:5" x14ac:dyDescent="0.25">
      <c r="A846">
        <v>9071</v>
      </c>
      <c r="B846">
        <v>5.1855469000000003</v>
      </c>
      <c r="C846">
        <v>0</v>
      </c>
      <c r="D846">
        <f t="shared" si="26"/>
        <v>6.5512926171424111</v>
      </c>
      <c r="E846">
        <f t="shared" si="27"/>
        <v>-1.3657457171424108</v>
      </c>
    </row>
    <row r="847" spans="1:5" x14ac:dyDescent="0.25">
      <c r="A847">
        <v>9092</v>
      </c>
      <c r="B847">
        <v>5.2734375</v>
      </c>
      <c r="C847">
        <v>0</v>
      </c>
      <c r="D847">
        <f t="shared" si="26"/>
        <v>6.1553515278200646</v>
      </c>
      <c r="E847">
        <f t="shared" si="27"/>
        <v>-0.88191402782006456</v>
      </c>
    </row>
    <row r="848" spans="1:5" x14ac:dyDescent="0.25">
      <c r="A848">
        <v>9103</v>
      </c>
      <c r="B848">
        <v>5.1855469000000003</v>
      </c>
      <c r="C848">
        <v>-8.7890625</v>
      </c>
      <c r="D848">
        <f t="shared" si="26"/>
        <v>5.8598533298365272</v>
      </c>
      <c r="E848">
        <f t="shared" si="27"/>
        <v>-0.67430642983652689</v>
      </c>
    </row>
    <row r="849" spans="1:5" x14ac:dyDescent="0.25">
      <c r="A849">
        <v>9113</v>
      </c>
      <c r="B849">
        <v>5.0097655999999997</v>
      </c>
      <c r="C849">
        <v>-15.980114</v>
      </c>
      <c r="D849">
        <f t="shared" si="26"/>
        <v>5.5419246206699819</v>
      </c>
      <c r="E849">
        <f t="shared" si="27"/>
        <v>-0.53215902066998222</v>
      </c>
    </row>
    <row r="850" spans="1:5" x14ac:dyDescent="0.25">
      <c r="A850">
        <v>9124</v>
      </c>
      <c r="B850">
        <v>4.7460937999999997</v>
      </c>
      <c r="C850">
        <v>-26.3671875</v>
      </c>
      <c r="D850">
        <f t="shared" si="26"/>
        <v>5.1413356734341473</v>
      </c>
      <c r="E850">
        <f t="shared" si="27"/>
        <v>-0.39524187343414763</v>
      </c>
    </row>
    <row r="851" spans="1:5" x14ac:dyDescent="0.25">
      <c r="A851">
        <v>9134</v>
      </c>
      <c r="B851">
        <v>4.4824219000000003</v>
      </c>
      <c r="C851">
        <v>-26.3671875</v>
      </c>
      <c r="D851">
        <f t="shared" si="26"/>
        <v>4.7342756971452946</v>
      </c>
      <c r="E851">
        <f t="shared" si="27"/>
        <v>-0.25185379714529432</v>
      </c>
    </row>
    <row r="852" spans="1:5" x14ac:dyDescent="0.25">
      <c r="A852">
        <v>9144</v>
      </c>
      <c r="B852">
        <v>4.0429687999999997</v>
      </c>
      <c r="C852">
        <v>-39.9502831</v>
      </c>
      <c r="D852">
        <f t="shared" si="26"/>
        <v>4.2899073258920364</v>
      </c>
      <c r="E852">
        <f t="shared" si="27"/>
        <v>-0.24693852589203669</v>
      </c>
    </row>
    <row r="853" spans="1:5" x14ac:dyDescent="0.25">
      <c r="A853">
        <v>9155</v>
      </c>
      <c r="B853">
        <v>3.6035156000000002</v>
      </c>
      <c r="C853">
        <v>-43.9453125</v>
      </c>
      <c r="D853">
        <f t="shared" si="26"/>
        <v>3.7624643297029041</v>
      </c>
      <c r="E853">
        <f t="shared" si="27"/>
        <v>-0.15894872970290397</v>
      </c>
    </row>
    <row r="854" spans="1:5" x14ac:dyDescent="0.25">
      <c r="A854">
        <v>9165</v>
      </c>
      <c r="B854">
        <v>3.0761718999999998</v>
      </c>
      <c r="C854">
        <v>-47.9403419</v>
      </c>
      <c r="D854">
        <f t="shared" si="26"/>
        <v>3.2521841131145828</v>
      </c>
      <c r="E854">
        <f t="shared" si="27"/>
        <v>-0.17601221311458293</v>
      </c>
    </row>
    <row r="855" spans="1:5" x14ac:dyDescent="0.25">
      <c r="A855">
        <v>9176</v>
      </c>
      <c r="B855">
        <v>2.5488281000000002</v>
      </c>
      <c r="C855">
        <v>-52.734375</v>
      </c>
      <c r="D855">
        <f t="shared" si="26"/>
        <v>2.6622297645827455</v>
      </c>
      <c r="E855">
        <f t="shared" si="27"/>
        <v>-0.11340166458274537</v>
      </c>
    </row>
    <row r="856" spans="1:5" x14ac:dyDescent="0.25">
      <c r="A856">
        <v>9186</v>
      </c>
      <c r="B856">
        <v>1.9335937999999999</v>
      </c>
      <c r="C856">
        <v>-55.930396999999999</v>
      </c>
      <c r="D856">
        <f t="shared" si="26"/>
        <v>2.104678207154171</v>
      </c>
      <c r="E856">
        <f t="shared" si="27"/>
        <v>-0.17108440715417106</v>
      </c>
    </row>
    <row r="857" spans="1:5" x14ac:dyDescent="0.25">
      <c r="A857">
        <v>9197</v>
      </c>
      <c r="B857">
        <v>1.2304687999999999</v>
      </c>
      <c r="C857">
        <v>-70.3125</v>
      </c>
      <c r="D857">
        <f t="shared" si="26"/>
        <v>1.4736787906970628</v>
      </c>
      <c r="E857">
        <f t="shared" si="27"/>
        <v>-0.24320999069706284</v>
      </c>
    </row>
    <row r="858" spans="1:5" x14ac:dyDescent="0.25">
      <c r="A858">
        <v>9207</v>
      </c>
      <c r="B858">
        <v>0.52734380000000003</v>
      </c>
      <c r="C858">
        <v>-70.3125</v>
      </c>
      <c r="D858">
        <f t="shared" si="26"/>
        <v>0.8890701102341525</v>
      </c>
      <c r="E858">
        <f t="shared" si="27"/>
        <v>-0.36172631023415247</v>
      </c>
    </row>
    <row r="859" spans="1:5" x14ac:dyDescent="0.25">
      <c r="A859">
        <v>9217</v>
      </c>
      <c r="B859">
        <v>-8.7890599999999999E-2</v>
      </c>
      <c r="C859">
        <v>-55.930396999999999</v>
      </c>
      <c r="D859">
        <f t="shared" si="26"/>
        <v>0.29895470548831732</v>
      </c>
      <c r="E859">
        <f t="shared" si="27"/>
        <v>-0.3868453054883173</v>
      </c>
    </row>
    <row r="860" spans="1:5" x14ac:dyDescent="0.25">
      <c r="A860">
        <v>9228</v>
      </c>
      <c r="B860">
        <v>-0.52734380000000003</v>
      </c>
      <c r="C860">
        <v>-43.9453125</v>
      </c>
      <c r="D860">
        <f t="shared" si="26"/>
        <v>-0.35078420768735441</v>
      </c>
      <c r="E860">
        <f t="shared" si="27"/>
        <v>-0.17655959231264562</v>
      </c>
    </row>
    <row r="861" spans="1:5" x14ac:dyDescent="0.25">
      <c r="A861">
        <v>9238</v>
      </c>
      <c r="B861">
        <v>-0.96679689999999996</v>
      </c>
      <c r="C861">
        <v>-39.9502831</v>
      </c>
      <c r="D861">
        <f t="shared" si="26"/>
        <v>-0.93679785945669214</v>
      </c>
      <c r="E861">
        <f t="shared" si="27"/>
        <v>-2.999904054330782E-2</v>
      </c>
    </row>
    <row r="862" spans="1:5" x14ac:dyDescent="0.25">
      <c r="A862">
        <v>9249</v>
      </c>
      <c r="B862">
        <v>-1.40625</v>
      </c>
      <c r="C862">
        <v>-43.9453125</v>
      </c>
      <c r="D862">
        <f t="shared" si="26"/>
        <v>-1.5704337764197649</v>
      </c>
      <c r="E862">
        <f t="shared" si="27"/>
        <v>0.16418377641976489</v>
      </c>
    </row>
    <row r="863" spans="1:5" x14ac:dyDescent="0.25">
      <c r="A863">
        <v>9259</v>
      </c>
      <c r="B863">
        <v>-1.8457030999999999</v>
      </c>
      <c r="C863">
        <v>-39.9502831</v>
      </c>
      <c r="D863">
        <f t="shared" si="26"/>
        <v>-2.1314323290516115</v>
      </c>
      <c r="E863">
        <f t="shared" si="27"/>
        <v>0.28572922905161158</v>
      </c>
    </row>
    <row r="864" spans="1:5" x14ac:dyDescent="0.25">
      <c r="A864">
        <v>9270</v>
      </c>
      <c r="B864">
        <v>-2.2851561999999999</v>
      </c>
      <c r="C864">
        <v>-43.9453125</v>
      </c>
      <c r="D864">
        <f t="shared" si="26"/>
        <v>-2.7264245745387865</v>
      </c>
      <c r="E864">
        <f t="shared" si="27"/>
        <v>0.44126837453878665</v>
      </c>
    </row>
    <row r="865" spans="1:5" x14ac:dyDescent="0.25">
      <c r="A865">
        <v>9280</v>
      </c>
      <c r="B865">
        <v>-2.6367188000000001</v>
      </c>
      <c r="C865">
        <v>-35.15625</v>
      </c>
      <c r="D865">
        <f t="shared" si="26"/>
        <v>-3.2425178813234297</v>
      </c>
      <c r="E865">
        <f t="shared" si="27"/>
        <v>0.60579908132342952</v>
      </c>
    </row>
    <row r="866" spans="1:5" x14ac:dyDescent="0.25">
      <c r="A866">
        <v>9290</v>
      </c>
      <c r="B866">
        <v>-2.9882811999999999</v>
      </c>
      <c r="C866">
        <v>-31.960228000000001</v>
      </c>
      <c r="D866">
        <f t="shared" si="26"/>
        <v>-3.7307128735803254</v>
      </c>
      <c r="E866">
        <f t="shared" si="27"/>
        <v>0.74243167358032558</v>
      </c>
    </row>
    <row r="867" spans="1:5" x14ac:dyDescent="0.25">
      <c r="A867">
        <v>9301</v>
      </c>
      <c r="B867">
        <v>-3.4277343999999998</v>
      </c>
      <c r="C867">
        <v>-43.9453125</v>
      </c>
      <c r="D867">
        <f t="shared" si="26"/>
        <v>-4.2308714808470462</v>
      </c>
      <c r="E867">
        <f t="shared" si="27"/>
        <v>0.80313708084704638</v>
      </c>
    </row>
    <row r="868" spans="1:5" x14ac:dyDescent="0.25">
      <c r="A868">
        <v>9311</v>
      </c>
      <c r="B868">
        <v>-3.7792968999999998</v>
      </c>
      <c r="C868">
        <v>-31.960228000000001</v>
      </c>
      <c r="D868">
        <f t="shared" si="26"/>
        <v>-4.6481452704087314</v>
      </c>
      <c r="E868">
        <f t="shared" si="27"/>
        <v>0.86884837040873153</v>
      </c>
    </row>
    <row r="869" spans="1:5" x14ac:dyDescent="0.25">
      <c r="A869">
        <v>9322</v>
      </c>
      <c r="B869">
        <v>-4.0429687999999997</v>
      </c>
      <c r="C869">
        <v>-26.3671875</v>
      </c>
      <c r="D869">
        <f t="shared" si="26"/>
        <v>-5.0619378250832749</v>
      </c>
      <c r="E869">
        <f t="shared" si="27"/>
        <v>1.0189690250832752</v>
      </c>
    </row>
    <row r="870" spans="1:5" x14ac:dyDescent="0.25">
      <c r="A870">
        <v>9332</v>
      </c>
      <c r="B870">
        <v>-4.3066405999999997</v>
      </c>
      <c r="C870">
        <v>-23.970171000000001</v>
      </c>
      <c r="D870">
        <f t="shared" si="26"/>
        <v>-5.3938196830718796</v>
      </c>
      <c r="E870">
        <f t="shared" si="27"/>
        <v>1.0871790830718799</v>
      </c>
    </row>
    <row r="871" spans="1:5" x14ac:dyDescent="0.25">
      <c r="A871">
        <v>9343</v>
      </c>
      <c r="B871">
        <v>-4.5703125</v>
      </c>
      <c r="C871">
        <v>-26.3671875</v>
      </c>
      <c r="D871">
        <f t="shared" si="26"/>
        <v>-5.7069954005180215</v>
      </c>
      <c r="E871">
        <f t="shared" si="27"/>
        <v>1.1366829005180215</v>
      </c>
    </row>
    <row r="872" spans="1:5" x14ac:dyDescent="0.25">
      <c r="A872">
        <v>9353</v>
      </c>
      <c r="B872">
        <v>-4.7460937999999997</v>
      </c>
      <c r="C872">
        <v>-17.578125</v>
      </c>
      <c r="D872">
        <f t="shared" si="26"/>
        <v>-5.9421552483384552</v>
      </c>
      <c r="E872">
        <f t="shared" si="27"/>
        <v>1.1960614483384555</v>
      </c>
    </row>
    <row r="873" spans="1:5" x14ac:dyDescent="0.25">
      <c r="A873">
        <v>9363</v>
      </c>
      <c r="B873">
        <v>-4.921875</v>
      </c>
      <c r="C873">
        <v>-15.980114</v>
      </c>
      <c r="D873">
        <f t="shared" si="26"/>
        <v>-6.1282863769251747</v>
      </c>
      <c r="E873">
        <f t="shared" si="27"/>
        <v>1.2064113769251747</v>
      </c>
    </row>
    <row r="874" spans="1:5" x14ac:dyDescent="0.25">
      <c r="A874">
        <v>9374</v>
      </c>
      <c r="B874">
        <v>-5.0097655999999997</v>
      </c>
      <c r="C874">
        <v>-8.7890625</v>
      </c>
      <c r="D874">
        <f t="shared" si="26"/>
        <v>-6.2747804418483</v>
      </c>
      <c r="E874">
        <f t="shared" si="27"/>
        <v>1.2650148418483003</v>
      </c>
    </row>
    <row r="875" spans="1:5" x14ac:dyDescent="0.25">
      <c r="A875">
        <v>9405</v>
      </c>
      <c r="B875">
        <v>-5.0976562000000003</v>
      </c>
      <c r="C875">
        <v>0</v>
      </c>
      <c r="D875">
        <f t="shared" si="26"/>
        <v>-6.3512609463561436</v>
      </c>
      <c r="E875">
        <f t="shared" si="27"/>
        <v>1.2536047463561433</v>
      </c>
    </row>
    <row r="876" spans="1:5" x14ac:dyDescent="0.25">
      <c r="A876">
        <v>9416</v>
      </c>
      <c r="B876">
        <v>-5.0097655999999997</v>
      </c>
      <c r="C876">
        <v>7.9900570000000002</v>
      </c>
      <c r="D876">
        <f t="shared" si="26"/>
        <v>-6.2588480177323369</v>
      </c>
      <c r="E876">
        <f t="shared" si="27"/>
        <v>1.2490824177323372</v>
      </c>
    </row>
    <row r="877" spans="1:5" x14ac:dyDescent="0.25">
      <c r="A877">
        <v>9426</v>
      </c>
      <c r="B877">
        <v>-4.8339844000000003</v>
      </c>
      <c r="C877">
        <v>17.578125</v>
      </c>
      <c r="D877">
        <f t="shared" si="26"/>
        <v>-6.1216149311000132</v>
      </c>
      <c r="E877">
        <f t="shared" si="27"/>
        <v>1.2876305311000129</v>
      </c>
    </row>
    <row r="878" spans="1:5" x14ac:dyDescent="0.25">
      <c r="A878">
        <v>9436</v>
      </c>
      <c r="B878">
        <v>-4.7460937999999997</v>
      </c>
      <c r="C878">
        <v>7.9900570000000002</v>
      </c>
      <c r="D878">
        <f t="shared" si="26"/>
        <v>-5.9349922823288894</v>
      </c>
      <c r="E878">
        <f t="shared" si="27"/>
        <v>1.1888984823288897</v>
      </c>
    </row>
    <row r="879" spans="1:5" x14ac:dyDescent="0.25">
      <c r="A879">
        <v>9447</v>
      </c>
      <c r="B879">
        <v>-4.5703125</v>
      </c>
      <c r="C879">
        <v>17.578125</v>
      </c>
      <c r="D879">
        <f t="shared" si="26"/>
        <v>-5.6746596681999222</v>
      </c>
      <c r="E879">
        <f t="shared" si="27"/>
        <v>1.1043471681999222</v>
      </c>
    </row>
    <row r="880" spans="1:5" x14ac:dyDescent="0.25">
      <c r="A880">
        <v>9457</v>
      </c>
      <c r="B880">
        <v>-4.3066405999999997</v>
      </c>
      <c r="C880">
        <v>23.970171000000001</v>
      </c>
      <c r="D880">
        <f t="shared" si="26"/>
        <v>-5.3901914860411422</v>
      </c>
      <c r="E880">
        <f t="shared" si="27"/>
        <v>1.0835508860411425</v>
      </c>
    </row>
    <row r="881" spans="1:5" x14ac:dyDescent="0.25">
      <c r="A881">
        <v>9468</v>
      </c>
      <c r="B881">
        <v>-4.0429687999999997</v>
      </c>
      <c r="C881">
        <v>26.3671875</v>
      </c>
      <c r="D881">
        <f t="shared" si="26"/>
        <v>-5.027709705326167</v>
      </c>
      <c r="E881">
        <f t="shared" si="27"/>
        <v>0.98474090532616732</v>
      </c>
    </row>
    <row r="882" spans="1:5" x14ac:dyDescent="0.25">
      <c r="A882">
        <v>9478</v>
      </c>
      <c r="B882">
        <v>-3.6914061999999999</v>
      </c>
      <c r="C882">
        <v>35.15625</v>
      </c>
      <c r="D882">
        <f t="shared" si="26"/>
        <v>-4.6561656277858443</v>
      </c>
      <c r="E882">
        <f t="shared" si="27"/>
        <v>0.96475942778584445</v>
      </c>
    </row>
    <row r="883" spans="1:5" x14ac:dyDescent="0.25">
      <c r="A883">
        <v>9488</v>
      </c>
      <c r="B883">
        <v>-3.4277343999999998</v>
      </c>
      <c r="C883">
        <v>23.970171000000001</v>
      </c>
      <c r="D883">
        <f t="shared" si="26"/>
        <v>-4.2478437130029985</v>
      </c>
      <c r="E883">
        <f t="shared" si="27"/>
        <v>0.82010931300299861</v>
      </c>
    </row>
    <row r="884" spans="1:5" x14ac:dyDescent="0.25">
      <c r="A884">
        <v>9499</v>
      </c>
      <c r="B884">
        <v>-3.0761718999999998</v>
      </c>
      <c r="C884">
        <v>35.15625</v>
      </c>
      <c r="D884">
        <f t="shared" si="26"/>
        <v>-3.7603127545592896</v>
      </c>
      <c r="E884">
        <f t="shared" si="27"/>
        <v>0.68414085455928975</v>
      </c>
    </row>
    <row r="885" spans="1:5" x14ac:dyDescent="0.25">
      <c r="A885">
        <v>9509</v>
      </c>
      <c r="B885">
        <v>-2.6367188000000001</v>
      </c>
      <c r="C885">
        <v>39.9502831</v>
      </c>
      <c r="D885">
        <f t="shared" si="26"/>
        <v>-3.2862324932058877</v>
      </c>
      <c r="E885">
        <f t="shared" si="27"/>
        <v>0.64951369320588759</v>
      </c>
    </row>
    <row r="886" spans="1:5" x14ac:dyDescent="0.25">
      <c r="A886">
        <v>9520</v>
      </c>
      <c r="B886">
        <v>-2.2851561999999999</v>
      </c>
      <c r="C886">
        <v>35.15625</v>
      </c>
      <c r="D886">
        <f t="shared" si="26"/>
        <v>-2.735643607258027</v>
      </c>
      <c r="E886">
        <f t="shared" si="27"/>
        <v>0.45048740725802716</v>
      </c>
    </row>
    <row r="887" spans="1:5" x14ac:dyDescent="0.25">
      <c r="A887">
        <v>9530</v>
      </c>
      <c r="B887">
        <v>-1.8457030999999999</v>
      </c>
      <c r="C887">
        <v>39.9502831</v>
      </c>
      <c r="D887">
        <f t="shared" si="26"/>
        <v>-2.2131511015745104</v>
      </c>
      <c r="E887">
        <f t="shared" si="27"/>
        <v>0.36744800157451052</v>
      </c>
    </row>
    <row r="888" spans="1:5" x14ac:dyDescent="0.25">
      <c r="A888">
        <v>9541</v>
      </c>
      <c r="B888">
        <v>-1.40625</v>
      </c>
      <c r="C888">
        <v>43.9453125</v>
      </c>
      <c r="D888">
        <f t="shared" si="26"/>
        <v>-1.6195673955905683</v>
      </c>
      <c r="E888">
        <f t="shared" si="27"/>
        <v>0.21331739559056828</v>
      </c>
    </row>
    <row r="889" spans="1:5" x14ac:dyDescent="0.25">
      <c r="A889">
        <v>9551</v>
      </c>
      <c r="B889">
        <v>-1.0546875</v>
      </c>
      <c r="C889">
        <v>35.15625</v>
      </c>
      <c r="D889">
        <f t="shared" si="26"/>
        <v>-1.0676312349415442</v>
      </c>
      <c r="E889">
        <f t="shared" si="27"/>
        <v>1.2943734941544216E-2</v>
      </c>
    </row>
    <row r="890" spans="1:5" x14ac:dyDescent="0.25">
      <c r="A890">
        <v>9561</v>
      </c>
      <c r="B890">
        <v>-0.52734380000000003</v>
      </c>
      <c r="C890">
        <v>47.9403419</v>
      </c>
      <c r="D890">
        <f t="shared" si="26"/>
        <v>-0.50863947974118029</v>
      </c>
      <c r="E890">
        <f t="shared" si="27"/>
        <v>-1.870432025881974E-2</v>
      </c>
    </row>
    <row r="891" spans="1:5" x14ac:dyDescent="0.25">
      <c r="A891">
        <v>9572</v>
      </c>
      <c r="B891">
        <v>-0.1757812</v>
      </c>
      <c r="C891">
        <v>35.15625</v>
      </c>
      <c r="D891">
        <f t="shared" si="26"/>
        <v>0.10894861521241128</v>
      </c>
      <c r="E891">
        <f t="shared" si="27"/>
        <v>-0.28472981521241125</v>
      </c>
    </row>
    <row r="892" spans="1:5" x14ac:dyDescent="0.25">
      <c r="A892">
        <v>9582</v>
      </c>
      <c r="B892">
        <v>0.26367190000000001</v>
      </c>
      <c r="C892">
        <v>39.9502831</v>
      </c>
      <c r="D892">
        <f t="shared" si="26"/>
        <v>0.6678820426000136</v>
      </c>
      <c r="E892">
        <f t="shared" si="27"/>
        <v>-0.40421014260001359</v>
      </c>
    </row>
    <row r="893" spans="1:5" x14ac:dyDescent="0.25">
      <c r="A893">
        <v>9593</v>
      </c>
      <c r="B893">
        <v>0.703125</v>
      </c>
      <c r="C893">
        <v>43.9453125</v>
      </c>
      <c r="D893">
        <f t="shared" si="26"/>
        <v>1.2743561680232933</v>
      </c>
      <c r="E893">
        <f t="shared" si="27"/>
        <v>-0.57123116802329332</v>
      </c>
    </row>
    <row r="894" spans="1:5" x14ac:dyDescent="0.25">
      <c r="A894">
        <v>9603</v>
      </c>
      <c r="B894">
        <v>1.0546875</v>
      </c>
      <c r="C894">
        <v>31.960228000000001</v>
      </c>
      <c r="D894">
        <f t="shared" si="26"/>
        <v>1.81326050232045</v>
      </c>
      <c r="E894">
        <f t="shared" si="27"/>
        <v>-0.75857300232045</v>
      </c>
    </row>
    <row r="895" spans="1:5" x14ac:dyDescent="0.25">
      <c r="A895">
        <v>9614</v>
      </c>
      <c r="B895">
        <v>1.4941405999999999</v>
      </c>
      <c r="C895">
        <v>43.9453125</v>
      </c>
      <c r="D895">
        <f t="shared" si="26"/>
        <v>2.3870196278715201</v>
      </c>
      <c r="E895">
        <f t="shared" si="27"/>
        <v>-0.89287902787152018</v>
      </c>
    </row>
    <row r="896" spans="1:5" x14ac:dyDescent="0.25">
      <c r="A896">
        <v>9624</v>
      </c>
      <c r="B896">
        <v>1.8457030999999999</v>
      </c>
      <c r="C896">
        <v>35.15625</v>
      </c>
      <c r="D896">
        <f t="shared" si="26"/>
        <v>2.8867633176460537</v>
      </c>
      <c r="E896">
        <f t="shared" si="27"/>
        <v>-1.0410602176460537</v>
      </c>
    </row>
    <row r="897" spans="1:5" x14ac:dyDescent="0.25">
      <c r="A897">
        <v>9634</v>
      </c>
      <c r="B897">
        <v>2.1972656000000002</v>
      </c>
      <c r="C897">
        <v>31.960228000000001</v>
      </c>
      <c r="D897">
        <f t="shared" si="26"/>
        <v>3.3615507243060772</v>
      </c>
      <c r="E897">
        <f t="shared" si="27"/>
        <v>-1.164285124306077</v>
      </c>
    </row>
    <row r="898" spans="1:5" x14ac:dyDescent="0.25">
      <c r="A898">
        <v>9645</v>
      </c>
      <c r="B898">
        <v>2.4609375</v>
      </c>
      <c r="C898">
        <v>26.3671875</v>
      </c>
      <c r="D898">
        <f t="shared" si="26"/>
        <v>3.8504780912465146</v>
      </c>
      <c r="E898">
        <f t="shared" si="27"/>
        <v>-1.3895405912465146</v>
      </c>
    </row>
    <row r="899" spans="1:5" x14ac:dyDescent="0.25">
      <c r="A899">
        <v>9655</v>
      </c>
      <c r="B899">
        <v>2.8125</v>
      </c>
      <c r="C899">
        <v>31.960228000000001</v>
      </c>
      <c r="D899">
        <f t="shared" ref="D899:D962" si="28">$H$2*EXP(-$G$17*$G$20*A899/1000)*COS($G$9*A899/1000)</f>
        <v>4.2608193856540071</v>
      </c>
      <c r="E899">
        <f t="shared" ref="E899:E962" si="29">B899-D899</f>
        <v>-1.4483193856540071</v>
      </c>
    </row>
    <row r="900" spans="1:5" x14ac:dyDescent="0.25">
      <c r="A900">
        <v>9666</v>
      </c>
      <c r="B900">
        <v>3.0761718999999998</v>
      </c>
      <c r="C900">
        <v>26.3671875</v>
      </c>
      <c r="D900">
        <f t="shared" si="28"/>
        <v>4.670649801252357</v>
      </c>
      <c r="E900">
        <f t="shared" si="29"/>
        <v>-1.5944779012523571</v>
      </c>
    </row>
    <row r="901" spans="1:5" x14ac:dyDescent="0.25">
      <c r="A901">
        <v>9676</v>
      </c>
      <c r="B901">
        <v>3.3398438000000001</v>
      </c>
      <c r="C901">
        <v>23.970171000000001</v>
      </c>
      <c r="D901">
        <f t="shared" si="28"/>
        <v>5.0022818967049147</v>
      </c>
      <c r="E901">
        <f t="shared" si="29"/>
        <v>-1.6624380967049146</v>
      </c>
    </row>
    <row r="902" spans="1:5" x14ac:dyDescent="0.25">
      <c r="A902">
        <v>9687</v>
      </c>
      <c r="B902">
        <v>3.6035156000000002</v>
      </c>
      <c r="C902">
        <v>26.3671875</v>
      </c>
      <c r="D902">
        <f t="shared" si="28"/>
        <v>5.3188611728363053</v>
      </c>
      <c r="E902">
        <f t="shared" si="29"/>
        <v>-1.7153455728363052</v>
      </c>
    </row>
    <row r="903" spans="1:5" x14ac:dyDescent="0.25">
      <c r="A903">
        <v>9697</v>
      </c>
      <c r="B903">
        <v>3.7792968999999998</v>
      </c>
      <c r="C903">
        <v>17.578125</v>
      </c>
      <c r="D903">
        <f t="shared" si="28"/>
        <v>5.5604215690008783</v>
      </c>
      <c r="E903">
        <f t="shared" si="29"/>
        <v>-1.7811246690008784</v>
      </c>
    </row>
    <row r="904" spans="1:5" x14ac:dyDescent="0.25">
      <c r="A904">
        <v>9707</v>
      </c>
      <c r="B904">
        <v>4.0429687999999997</v>
      </c>
      <c r="C904">
        <v>23.970171000000001</v>
      </c>
      <c r="D904">
        <f t="shared" si="28"/>
        <v>5.7560394619821533</v>
      </c>
      <c r="E904">
        <f t="shared" si="29"/>
        <v>-1.7130706619821536</v>
      </c>
    </row>
    <row r="905" spans="1:5" x14ac:dyDescent="0.25">
      <c r="A905">
        <v>9718</v>
      </c>
      <c r="B905">
        <v>4.3066405999999997</v>
      </c>
      <c r="C905">
        <v>26.3671875</v>
      </c>
      <c r="D905">
        <f t="shared" si="28"/>
        <v>5.9164298530151722</v>
      </c>
      <c r="E905">
        <f t="shared" si="29"/>
        <v>-1.6097892530151725</v>
      </c>
    </row>
    <row r="906" spans="1:5" x14ac:dyDescent="0.25">
      <c r="A906">
        <v>9728</v>
      </c>
      <c r="B906">
        <v>4.4824219000000003</v>
      </c>
      <c r="C906">
        <v>15.980114</v>
      </c>
      <c r="D906">
        <f t="shared" si="28"/>
        <v>6.011295954591712</v>
      </c>
      <c r="E906">
        <f t="shared" si="29"/>
        <v>-1.5288740545917117</v>
      </c>
    </row>
    <row r="907" spans="1:5" x14ac:dyDescent="0.25">
      <c r="A907">
        <v>9739</v>
      </c>
      <c r="B907">
        <v>4.5703125</v>
      </c>
      <c r="C907">
        <v>8.7890625</v>
      </c>
      <c r="D907">
        <f t="shared" si="28"/>
        <v>6.0588368791218468</v>
      </c>
      <c r="E907">
        <f t="shared" si="29"/>
        <v>-1.4885243791218468</v>
      </c>
    </row>
    <row r="908" spans="1:5" x14ac:dyDescent="0.25">
      <c r="A908">
        <v>9749</v>
      </c>
      <c r="B908">
        <v>4.6582030999999997</v>
      </c>
      <c r="C908">
        <v>7.9900570000000002</v>
      </c>
      <c r="D908">
        <f t="shared" si="28"/>
        <v>6.0501848992270588</v>
      </c>
      <c r="E908">
        <f t="shared" si="29"/>
        <v>-1.3919817992270591</v>
      </c>
    </row>
    <row r="909" spans="1:5" x14ac:dyDescent="0.25">
      <c r="A909">
        <v>9760</v>
      </c>
      <c r="B909">
        <v>4.7460937999999997</v>
      </c>
      <c r="C909">
        <v>8.7890625</v>
      </c>
      <c r="D909">
        <f t="shared" si="28"/>
        <v>5.9838758806778278</v>
      </c>
      <c r="E909">
        <f t="shared" si="29"/>
        <v>-1.2377820806778281</v>
      </c>
    </row>
    <row r="910" spans="1:5" x14ac:dyDescent="0.25">
      <c r="A910">
        <v>9770</v>
      </c>
      <c r="B910">
        <v>4.8339844000000003</v>
      </c>
      <c r="C910">
        <v>8.7890625</v>
      </c>
      <c r="D910">
        <f t="shared" si="28"/>
        <v>5.8726554258094801</v>
      </c>
      <c r="E910">
        <f t="shared" si="29"/>
        <v>-1.0386710258094798</v>
      </c>
    </row>
    <row r="911" spans="1:5" x14ac:dyDescent="0.25">
      <c r="A911">
        <v>9791</v>
      </c>
      <c r="B911">
        <v>4.7460937999999997</v>
      </c>
      <c r="C911">
        <v>0</v>
      </c>
      <c r="D911">
        <f t="shared" si="28"/>
        <v>5.4863897774199044</v>
      </c>
      <c r="E911">
        <f t="shared" si="29"/>
        <v>-0.74029597741990472</v>
      </c>
    </row>
    <row r="912" spans="1:5" x14ac:dyDescent="0.25">
      <c r="A912">
        <v>9801</v>
      </c>
      <c r="B912">
        <v>4.5703125</v>
      </c>
      <c r="C912">
        <v>-15.980114</v>
      </c>
      <c r="D912">
        <f t="shared" si="28"/>
        <v>5.2331992404972638</v>
      </c>
      <c r="E912">
        <f t="shared" si="29"/>
        <v>-0.66288674049726382</v>
      </c>
    </row>
    <row r="913" spans="1:5" x14ac:dyDescent="0.25">
      <c r="A913">
        <v>9812</v>
      </c>
      <c r="B913">
        <v>4.4824219000000003</v>
      </c>
      <c r="C913">
        <v>-8.7890625</v>
      </c>
      <c r="D913">
        <f t="shared" si="28"/>
        <v>4.9064809731443892</v>
      </c>
      <c r="E913">
        <f t="shared" si="29"/>
        <v>-0.42405907314438895</v>
      </c>
    </row>
    <row r="914" spans="1:5" x14ac:dyDescent="0.25">
      <c r="A914">
        <v>9822</v>
      </c>
      <c r="B914">
        <v>4.21875</v>
      </c>
      <c r="C914">
        <v>-23.970171000000001</v>
      </c>
      <c r="D914">
        <f t="shared" si="28"/>
        <v>4.5683931317813178</v>
      </c>
      <c r="E914">
        <f t="shared" si="29"/>
        <v>-0.34964313178131778</v>
      </c>
    </row>
    <row r="915" spans="1:5" x14ac:dyDescent="0.25">
      <c r="A915">
        <v>9833</v>
      </c>
      <c r="B915">
        <v>3.8671875</v>
      </c>
      <c r="C915">
        <v>-35.15625</v>
      </c>
      <c r="D915">
        <f t="shared" si="28"/>
        <v>4.1548476724220986</v>
      </c>
      <c r="E915">
        <f t="shared" si="29"/>
        <v>-0.28766017242209863</v>
      </c>
    </row>
    <row r="916" spans="1:5" x14ac:dyDescent="0.25">
      <c r="A916">
        <v>9843</v>
      </c>
      <c r="B916">
        <v>3.4277343999999998</v>
      </c>
      <c r="C916">
        <v>-43.9453125</v>
      </c>
      <c r="D916">
        <f t="shared" si="28"/>
        <v>3.7444679262967226</v>
      </c>
      <c r="E916">
        <f t="shared" si="29"/>
        <v>-0.3167335262967228</v>
      </c>
    </row>
    <row r="917" spans="1:5" x14ac:dyDescent="0.25">
      <c r="A917">
        <v>9853</v>
      </c>
      <c r="B917">
        <v>2.9882811999999999</v>
      </c>
      <c r="C917">
        <v>-39.9502831</v>
      </c>
      <c r="D917">
        <f t="shared" si="28"/>
        <v>3.3048408911313962</v>
      </c>
      <c r="E917">
        <f t="shared" si="29"/>
        <v>-0.31655969113139637</v>
      </c>
    </row>
    <row r="918" spans="1:5" x14ac:dyDescent="0.25">
      <c r="A918">
        <v>9864</v>
      </c>
      <c r="B918">
        <v>2.5488281000000002</v>
      </c>
      <c r="C918">
        <v>-43.9453125</v>
      </c>
      <c r="D918">
        <f t="shared" si="28"/>
        <v>2.7918475795778779</v>
      </c>
      <c r="E918">
        <f t="shared" si="29"/>
        <v>-0.24301947957787773</v>
      </c>
    </row>
    <row r="919" spans="1:5" x14ac:dyDescent="0.25">
      <c r="A919">
        <v>9874</v>
      </c>
      <c r="B919">
        <v>1.9335937999999999</v>
      </c>
      <c r="C919">
        <v>-55.930396999999999</v>
      </c>
      <c r="D919">
        <f t="shared" si="28"/>
        <v>2.3029566556068986</v>
      </c>
      <c r="E919">
        <f t="shared" si="29"/>
        <v>-0.36936285560689863</v>
      </c>
    </row>
    <row r="920" spans="1:5" x14ac:dyDescent="0.25">
      <c r="A920">
        <v>9885</v>
      </c>
      <c r="B920">
        <v>1.40625</v>
      </c>
      <c r="C920">
        <v>-52.734375</v>
      </c>
      <c r="D920">
        <f t="shared" si="28"/>
        <v>1.7453661921957377</v>
      </c>
      <c r="E920">
        <f t="shared" si="29"/>
        <v>-0.33911619219573774</v>
      </c>
    </row>
    <row r="921" spans="1:5" x14ac:dyDescent="0.25">
      <c r="A921">
        <v>9895</v>
      </c>
      <c r="B921">
        <v>0.79101560000000004</v>
      </c>
      <c r="C921">
        <v>-55.930396999999999</v>
      </c>
      <c r="D921">
        <f t="shared" si="28"/>
        <v>1.2249846272396527</v>
      </c>
      <c r="E921">
        <f t="shared" si="29"/>
        <v>-0.43396902723965269</v>
      </c>
    </row>
    <row r="922" spans="1:5" x14ac:dyDescent="0.25">
      <c r="A922">
        <v>9906</v>
      </c>
      <c r="B922">
        <v>0.1757812</v>
      </c>
      <c r="C922">
        <v>-61.5234375</v>
      </c>
      <c r="D922">
        <f t="shared" si="28"/>
        <v>0.64299607475812814</v>
      </c>
      <c r="E922">
        <f t="shared" si="29"/>
        <v>-0.46721487475812817</v>
      </c>
    </row>
    <row r="923" spans="1:5" x14ac:dyDescent="0.25">
      <c r="A923">
        <v>9916</v>
      </c>
      <c r="B923">
        <v>-0.1757812</v>
      </c>
      <c r="C923">
        <v>-35.15625</v>
      </c>
      <c r="D923">
        <f t="shared" si="28"/>
        <v>0.10991233896876236</v>
      </c>
      <c r="E923">
        <f t="shared" si="29"/>
        <v>-0.28569353896876237</v>
      </c>
    </row>
    <row r="924" spans="1:5" x14ac:dyDescent="0.25">
      <c r="A924">
        <v>9926</v>
      </c>
      <c r="B924">
        <v>-0.61523439999999996</v>
      </c>
      <c r="C924">
        <v>-39.9502831</v>
      </c>
      <c r="D924">
        <f t="shared" si="28"/>
        <v>-0.42249233276469067</v>
      </c>
      <c r="E924">
        <f t="shared" si="29"/>
        <v>-0.19274206723530929</v>
      </c>
    </row>
    <row r="925" spans="1:5" x14ac:dyDescent="0.25">
      <c r="A925">
        <v>9937</v>
      </c>
      <c r="B925">
        <v>-1.0546875</v>
      </c>
      <c r="C925">
        <v>-43.9453125</v>
      </c>
      <c r="D925">
        <f t="shared" si="28"/>
        <v>-1.0021882702919771</v>
      </c>
      <c r="E925">
        <f t="shared" si="29"/>
        <v>-5.2499229708022899E-2</v>
      </c>
    </row>
    <row r="926" spans="1:5" x14ac:dyDescent="0.25">
      <c r="A926">
        <v>9947</v>
      </c>
      <c r="B926">
        <v>-1.40625</v>
      </c>
      <c r="C926">
        <v>-31.960228000000001</v>
      </c>
      <c r="D926">
        <f t="shared" si="28"/>
        <v>-1.5191419193356097</v>
      </c>
      <c r="E926">
        <f t="shared" si="29"/>
        <v>0.11289191933560971</v>
      </c>
    </row>
    <row r="927" spans="1:5" x14ac:dyDescent="0.25">
      <c r="A927">
        <v>9958</v>
      </c>
      <c r="B927">
        <v>-1.8457030999999999</v>
      </c>
      <c r="C927">
        <v>-43.9453125</v>
      </c>
      <c r="D927">
        <f t="shared" si="28"/>
        <v>-2.0715993664035959</v>
      </c>
      <c r="E927">
        <f t="shared" si="29"/>
        <v>0.22589626640359595</v>
      </c>
    </row>
    <row r="928" spans="1:5" x14ac:dyDescent="0.25">
      <c r="A928">
        <v>9968</v>
      </c>
      <c r="B928">
        <v>-2.2851561999999999</v>
      </c>
      <c r="C928">
        <v>-39.9502831</v>
      </c>
      <c r="D928">
        <f t="shared" si="28"/>
        <v>-2.5547264319446086</v>
      </c>
      <c r="E928">
        <f t="shared" si="29"/>
        <v>0.26957023194460872</v>
      </c>
    </row>
    <row r="929" spans="1:5" x14ac:dyDescent="0.25">
      <c r="A929">
        <v>9979</v>
      </c>
      <c r="B929">
        <v>-2.6367188000000001</v>
      </c>
      <c r="C929">
        <v>-35.15625</v>
      </c>
      <c r="D929">
        <f t="shared" si="28"/>
        <v>-3.0603741782719465</v>
      </c>
      <c r="E929">
        <f t="shared" si="29"/>
        <v>0.42365537827194633</v>
      </c>
    </row>
    <row r="930" spans="1:5" x14ac:dyDescent="0.25">
      <c r="A930">
        <v>9989</v>
      </c>
      <c r="B930">
        <v>-2.9882811999999999</v>
      </c>
      <c r="C930">
        <v>-35.15625</v>
      </c>
      <c r="D930">
        <f t="shared" si="28"/>
        <v>-3.4926214389069283</v>
      </c>
      <c r="E930">
        <f t="shared" si="29"/>
        <v>0.50434023890692847</v>
      </c>
    </row>
    <row r="931" spans="1:5" x14ac:dyDescent="0.25">
      <c r="A931">
        <v>9999</v>
      </c>
      <c r="B931">
        <v>-3.3398438000000001</v>
      </c>
      <c r="C931">
        <v>-31.960228000000001</v>
      </c>
      <c r="D931">
        <f t="shared" si="28"/>
        <v>-3.8951834161179808</v>
      </c>
      <c r="E931">
        <f t="shared" si="29"/>
        <v>0.55533961611798066</v>
      </c>
    </row>
    <row r="932" spans="1:5" x14ac:dyDescent="0.25">
      <c r="A932">
        <v>10010</v>
      </c>
      <c r="B932">
        <v>-3.6914061999999999</v>
      </c>
      <c r="C932">
        <v>-35.15625</v>
      </c>
      <c r="D932">
        <f t="shared" si="28"/>
        <v>-4.2999196252731355</v>
      </c>
      <c r="E932">
        <f t="shared" si="29"/>
        <v>0.60851342527313568</v>
      </c>
    </row>
    <row r="933" spans="1:5" x14ac:dyDescent="0.25">
      <c r="A933">
        <v>10020</v>
      </c>
      <c r="B933">
        <v>-3.9550781000000002</v>
      </c>
      <c r="C933">
        <v>-23.970171000000001</v>
      </c>
      <c r="D933">
        <f t="shared" si="28"/>
        <v>-4.6301001142613458</v>
      </c>
      <c r="E933">
        <f t="shared" si="29"/>
        <v>0.67502201426134567</v>
      </c>
    </row>
    <row r="934" spans="1:5" x14ac:dyDescent="0.25">
      <c r="A934">
        <v>10031</v>
      </c>
      <c r="B934">
        <v>-4.21875</v>
      </c>
      <c r="C934">
        <v>-26.3671875</v>
      </c>
      <c r="D934">
        <f t="shared" si="28"/>
        <v>-4.9485835990549676</v>
      </c>
      <c r="E934">
        <f t="shared" si="29"/>
        <v>0.72983359905496759</v>
      </c>
    </row>
    <row r="935" spans="1:5" x14ac:dyDescent="0.25">
      <c r="A935">
        <v>10041</v>
      </c>
      <c r="B935">
        <v>-4.4824219000000003</v>
      </c>
      <c r="C935">
        <v>-23.970171000000001</v>
      </c>
      <c r="D935">
        <f t="shared" si="28"/>
        <v>-5.1950328170818842</v>
      </c>
      <c r="E935">
        <f t="shared" si="29"/>
        <v>0.71261091708188395</v>
      </c>
    </row>
    <row r="936" spans="1:5" x14ac:dyDescent="0.25">
      <c r="A936">
        <v>10052</v>
      </c>
      <c r="B936">
        <v>-4.6582030999999997</v>
      </c>
      <c r="C936">
        <v>-17.578125</v>
      </c>
      <c r="D936">
        <f t="shared" si="28"/>
        <v>-5.4164175589251808</v>
      </c>
      <c r="E936">
        <f t="shared" si="29"/>
        <v>0.75821445892518113</v>
      </c>
    </row>
    <row r="937" spans="1:5" x14ac:dyDescent="0.25">
      <c r="A937">
        <v>10062</v>
      </c>
      <c r="B937">
        <v>-4.7460937999999997</v>
      </c>
      <c r="C937">
        <v>-8.7890625</v>
      </c>
      <c r="D937">
        <f t="shared" si="28"/>
        <v>-5.5708477276013237</v>
      </c>
      <c r="E937">
        <f t="shared" si="29"/>
        <v>0.82475392760132404</v>
      </c>
    </row>
    <row r="938" spans="1:5" x14ac:dyDescent="0.25">
      <c r="A938">
        <v>10072</v>
      </c>
      <c r="B938">
        <v>-4.8339844000000003</v>
      </c>
      <c r="C938">
        <v>-7.9900570000000002</v>
      </c>
      <c r="D938">
        <f t="shared" si="28"/>
        <v>-5.679507703255446</v>
      </c>
      <c r="E938">
        <f t="shared" si="29"/>
        <v>0.84552330325544567</v>
      </c>
    </row>
    <row r="939" spans="1:5" x14ac:dyDescent="0.25">
      <c r="A939">
        <v>10093</v>
      </c>
      <c r="B939">
        <v>-4.921875</v>
      </c>
      <c r="C939">
        <v>0</v>
      </c>
      <c r="D939">
        <f t="shared" si="28"/>
        <v>-5.7558463157127662</v>
      </c>
      <c r="E939">
        <f t="shared" si="29"/>
        <v>0.83397131571276617</v>
      </c>
    </row>
    <row r="940" spans="1:5" x14ac:dyDescent="0.25">
      <c r="A940">
        <v>10104</v>
      </c>
      <c r="B940">
        <v>-4.8339844000000003</v>
      </c>
      <c r="C940">
        <v>8.7890625</v>
      </c>
      <c r="D940">
        <f t="shared" si="28"/>
        <v>-5.7133629665337615</v>
      </c>
      <c r="E940">
        <f t="shared" si="29"/>
        <v>0.87937856653376123</v>
      </c>
    </row>
    <row r="941" spans="1:5" x14ac:dyDescent="0.25">
      <c r="A941">
        <v>10114</v>
      </c>
      <c r="B941">
        <v>-4.7460937999999997</v>
      </c>
      <c r="C941">
        <v>7.9900570000000002</v>
      </c>
      <c r="D941">
        <f t="shared" si="28"/>
        <v>-5.6260517562424202</v>
      </c>
      <c r="E941">
        <f t="shared" si="29"/>
        <v>0.87995795624242046</v>
      </c>
    </row>
    <row r="942" spans="1:5" x14ac:dyDescent="0.25">
      <c r="A942">
        <v>10125</v>
      </c>
      <c r="B942">
        <v>-4.6582030999999997</v>
      </c>
      <c r="C942">
        <v>8.7890625</v>
      </c>
      <c r="D942">
        <f t="shared" si="28"/>
        <v>-5.4774937866653417</v>
      </c>
      <c r="E942">
        <f t="shared" si="29"/>
        <v>0.81929068666534199</v>
      </c>
    </row>
    <row r="943" spans="1:5" x14ac:dyDescent="0.25">
      <c r="A943">
        <v>10135</v>
      </c>
      <c r="B943">
        <v>-4.4824219000000003</v>
      </c>
      <c r="C943">
        <v>17.578125</v>
      </c>
      <c r="D943">
        <f t="shared" si="28"/>
        <v>-5.2960370276828046</v>
      </c>
      <c r="E943">
        <f t="shared" si="29"/>
        <v>0.81361512768280431</v>
      </c>
    </row>
    <row r="944" spans="1:5" x14ac:dyDescent="0.25">
      <c r="A944">
        <v>10145</v>
      </c>
      <c r="B944">
        <v>-4.3066405999999997</v>
      </c>
      <c r="C944">
        <v>15.980114</v>
      </c>
      <c r="D944">
        <f t="shared" si="28"/>
        <v>-5.0720366376396617</v>
      </c>
      <c r="E944">
        <f t="shared" si="29"/>
        <v>0.76539603763966202</v>
      </c>
    </row>
    <row r="945" spans="1:5" x14ac:dyDescent="0.25">
      <c r="A945">
        <v>10156</v>
      </c>
      <c r="B945">
        <v>-4.0429687999999997</v>
      </c>
      <c r="C945">
        <v>26.3671875</v>
      </c>
      <c r="D945">
        <f t="shared" si="28"/>
        <v>-4.7788325716205744</v>
      </c>
      <c r="E945">
        <f t="shared" si="29"/>
        <v>0.7358637716205747</v>
      </c>
    </row>
    <row r="946" spans="1:5" x14ac:dyDescent="0.25">
      <c r="A946">
        <v>10166</v>
      </c>
      <c r="B946">
        <v>-3.7792968999999998</v>
      </c>
      <c r="C946">
        <v>23.970171000000001</v>
      </c>
      <c r="D946">
        <f t="shared" si="28"/>
        <v>-4.472216722227107</v>
      </c>
      <c r="E946">
        <f t="shared" si="29"/>
        <v>0.69291982222710713</v>
      </c>
    </row>
    <row r="947" spans="1:5" x14ac:dyDescent="0.25">
      <c r="A947">
        <v>10177</v>
      </c>
      <c r="B947">
        <v>-3.515625</v>
      </c>
      <c r="C947">
        <v>26.3671875</v>
      </c>
      <c r="D947">
        <f t="shared" si="28"/>
        <v>-4.0940766451095456</v>
      </c>
      <c r="E947">
        <f t="shared" si="29"/>
        <v>0.57845164510954561</v>
      </c>
    </row>
    <row r="948" spans="1:5" x14ac:dyDescent="0.25">
      <c r="A948">
        <v>10187</v>
      </c>
      <c r="B948">
        <v>-3.1640625</v>
      </c>
      <c r="C948">
        <v>35.15625</v>
      </c>
      <c r="D948">
        <f t="shared" si="28"/>
        <v>-3.716312099554099</v>
      </c>
      <c r="E948">
        <f t="shared" si="29"/>
        <v>0.55224959955409902</v>
      </c>
    </row>
    <row r="949" spans="1:5" x14ac:dyDescent="0.25">
      <c r="A949">
        <v>10198</v>
      </c>
      <c r="B949">
        <v>-2.8125</v>
      </c>
      <c r="C949">
        <v>31.960228000000001</v>
      </c>
      <c r="D949">
        <f t="shared" si="28"/>
        <v>-3.2672727480332879</v>
      </c>
      <c r="E949">
        <f t="shared" si="29"/>
        <v>0.45477274803328793</v>
      </c>
    </row>
    <row r="950" spans="1:5" x14ac:dyDescent="0.25">
      <c r="A950">
        <v>10208</v>
      </c>
      <c r="B950">
        <v>-2.4609375</v>
      </c>
      <c r="C950">
        <v>35.15625</v>
      </c>
      <c r="D950">
        <f t="shared" si="28"/>
        <v>-2.8322975231045162</v>
      </c>
      <c r="E950">
        <f t="shared" si="29"/>
        <v>0.37136002310451621</v>
      </c>
    </row>
    <row r="951" spans="1:5" x14ac:dyDescent="0.25">
      <c r="A951">
        <v>10218</v>
      </c>
      <c r="B951">
        <v>-2.109375</v>
      </c>
      <c r="C951">
        <v>31.960228000000001</v>
      </c>
      <c r="D951">
        <f t="shared" si="28"/>
        <v>-2.3755673800079005</v>
      </c>
      <c r="E951">
        <f t="shared" si="29"/>
        <v>0.26619238000790046</v>
      </c>
    </row>
    <row r="952" spans="1:5" x14ac:dyDescent="0.25">
      <c r="A952">
        <v>10229</v>
      </c>
      <c r="B952">
        <v>-1.7578125</v>
      </c>
      <c r="C952">
        <v>35.15625</v>
      </c>
      <c r="D952">
        <f t="shared" si="28"/>
        <v>-1.8525521353652421</v>
      </c>
      <c r="E952">
        <f t="shared" si="29"/>
        <v>9.4739635365242103E-2</v>
      </c>
    </row>
    <row r="953" spans="1:5" x14ac:dyDescent="0.25">
      <c r="A953">
        <v>10239</v>
      </c>
      <c r="B953">
        <v>-1.3183594000000001</v>
      </c>
      <c r="C953">
        <v>39.9502831</v>
      </c>
      <c r="D953">
        <f t="shared" si="28"/>
        <v>-1.3625986558175267</v>
      </c>
      <c r="E953">
        <f t="shared" si="29"/>
        <v>4.4239255817526635E-2</v>
      </c>
    </row>
    <row r="954" spans="1:5" x14ac:dyDescent="0.25">
      <c r="A954">
        <v>10250</v>
      </c>
      <c r="B954">
        <v>-0.87890619999999997</v>
      </c>
      <c r="C954">
        <v>43.9453125</v>
      </c>
      <c r="D954">
        <f t="shared" si="28"/>
        <v>-0.81267528600119121</v>
      </c>
      <c r="E954">
        <f t="shared" si="29"/>
        <v>-6.623091399880876E-2</v>
      </c>
    </row>
    <row r="955" spans="1:5" x14ac:dyDescent="0.25">
      <c r="A955">
        <v>10260</v>
      </c>
      <c r="B955">
        <v>-0.43945309999999999</v>
      </c>
      <c r="C955">
        <v>43.9453125</v>
      </c>
      <c r="D955">
        <f t="shared" si="28"/>
        <v>-0.30721044114874624</v>
      </c>
      <c r="E955">
        <f t="shared" si="29"/>
        <v>-0.13224265885125375</v>
      </c>
    </row>
    <row r="956" spans="1:5" x14ac:dyDescent="0.25">
      <c r="A956">
        <v>10270</v>
      </c>
      <c r="B956">
        <v>-8.7890599999999999E-2</v>
      </c>
      <c r="C956">
        <v>31.960228000000001</v>
      </c>
      <c r="D956">
        <f t="shared" si="28"/>
        <v>0.19926170741008473</v>
      </c>
      <c r="E956">
        <f t="shared" si="29"/>
        <v>-0.28715230741008474</v>
      </c>
    </row>
    <row r="957" spans="1:5" x14ac:dyDescent="0.25">
      <c r="A957">
        <v>10281</v>
      </c>
      <c r="B957">
        <v>0.3515625</v>
      </c>
      <c r="C957">
        <v>43.9453125</v>
      </c>
      <c r="D957">
        <f t="shared" si="28"/>
        <v>0.7526249734776983</v>
      </c>
      <c r="E957">
        <f t="shared" si="29"/>
        <v>-0.4010624734776983</v>
      </c>
    </row>
    <row r="958" spans="1:5" x14ac:dyDescent="0.25">
      <c r="A958">
        <v>10291</v>
      </c>
      <c r="B958">
        <v>0.703125</v>
      </c>
      <c r="C958">
        <v>31.960228000000001</v>
      </c>
      <c r="D958">
        <f t="shared" si="28"/>
        <v>1.2478387434666109</v>
      </c>
      <c r="E958">
        <f t="shared" si="29"/>
        <v>-0.54471374346661094</v>
      </c>
    </row>
    <row r="959" spans="1:5" x14ac:dyDescent="0.25">
      <c r="A959">
        <v>10302</v>
      </c>
      <c r="B959">
        <v>1.0546875</v>
      </c>
      <c r="C959">
        <v>35.15625</v>
      </c>
      <c r="D959">
        <f t="shared" si="28"/>
        <v>1.7790113295117662</v>
      </c>
      <c r="E959">
        <f t="shared" si="29"/>
        <v>-0.72432382951176622</v>
      </c>
    </row>
    <row r="960" spans="1:5" x14ac:dyDescent="0.25">
      <c r="A960">
        <v>10312</v>
      </c>
      <c r="B960">
        <v>1.4941405999999999</v>
      </c>
      <c r="C960">
        <v>39.9502831</v>
      </c>
      <c r="D960">
        <f t="shared" si="28"/>
        <v>2.2453420030934894</v>
      </c>
      <c r="E960">
        <f t="shared" si="29"/>
        <v>-0.75120140309348948</v>
      </c>
    </row>
    <row r="961" spans="1:5" x14ac:dyDescent="0.25">
      <c r="A961">
        <v>10323</v>
      </c>
      <c r="B961">
        <v>1.8457030999999999</v>
      </c>
      <c r="C961">
        <v>35.15625</v>
      </c>
      <c r="D961">
        <f t="shared" si="28"/>
        <v>2.7354819927632783</v>
      </c>
      <c r="E961">
        <f t="shared" si="29"/>
        <v>-0.88977889276327837</v>
      </c>
    </row>
    <row r="962" spans="1:5" x14ac:dyDescent="0.25">
      <c r="A962">
        <v>10333</v>
      </c>
      <c r="B962">
        <v>2.109375</v>
      </c>
      <c r="C962">
        <v>26.3671875</v>
      </c>
      <c r="D962">
        <f t="shared" si="28"/>
        <v>3.1564459114183712</v>
      </c>
      <c r="E962">
        <f t="shared" si="29"/>
        <v>-1.0470709114183712</v>
      </c>
    </row>
    <row r="963" spans="1:5" x14ac:dyDescent="0.25">
      <c r="A963">
        <v>10343</v>
      </c>
      <c r="B963">
        <v>2.4609375</v>
      </c>
      <c r="C963">
        <v>31.960228000000001</v>
      </c>
      <c r="D963">
        <f t="shared" ref="D963:D1026" si="30">$H$2*EXP(-$G$17*$G$20*A963/1000)*COS($G$9*A963/1000)</f>
        <v>3.550492367538566</v>
      </c>
      <c r="E963">
        <f t="shared" ref="E963:E1026" si="31">B963-D963</f>
        <v>-1.089554867538566</v>
      </c>
    </row>
    <row r="964" spans="1:5" x14ac:dyDescent="0.25">
      <c r="A964">
        <v>10354</v>
      </c>
      <c r="B964">
        <v>2.7246093999999998</v>
      </c>
      <c r="C964">
        <v>26.3671875</v>
      </c>
      <c r="D964">
        <f t="shared" si="30"/>
        <v>3.9491305683025746</v>
      </c>
      <c r="E964">
        <f t="shared" si="31"/>
        <v>-1.2245211683025747</v>
      </c>
    </row>
    <row r="965" spans="1:5" x14ac:dyDescent="0.25">
      <c r="A965">
        <v>10364</v>
      </c>
      <c r="B965">
        <v>2.9882811999999999</v>
      </c>
      <c r="C965">
        <v>23.970171000000001</v>
      </c>
      <c r="D965">
        <f t="shared" si="30"/>
        <v>4.2767791512997277</v>
      </c>
      <c r="E965">
        <f t="shared" si="31"/>
        <v>-1.2884979512997279</v>
      </c>
    </row>
    <row r="966" spans="1:5" x14ac:dyDescent="0.25">
      <c r="A966">
        <v>10375</v>
      </c>
      <c r="B966">
        <v>3.2519531000000002</v>
      </c>
      <c r="C966">
        <v>26.3671875</v>
      </c>
      <c r="D966">
        <f t="shared" si="30"/>
        <v>4.5958053921309601</v>
      </c>
      <c r="E966">
        <f t="shared" si="31"/>
        <v>-1.3438522921309599</v>
      </c>
    </row>
    <row r="967" spans="1:5" x14ac:dyDescent="0.25">
      <c r="A967">
        <v>10385</v>
      </c>
      <c r="B967">
        <v>3.4277343999999998</v>
      </c>
      <c r="C967">
        <v>15.980114</v>
      </c>
      <c r="D967">
        <f t="shared" si="30"/>
        <v>4.8457597657171503</v>
      </c>
      <c r="E967">
        <f t="shared" si="31"/>
        <v>-1.4180253657171504</v>
      </c>
    </row>
    <row r="968" spans="1:5" x14ac:dyDescent="0.25">
      <c r="A968">
        <v>10396</v>
      </c>
      <c r="B968">
        <v>3.6914061999999999</v>
      </c>
      <c r="C968">
        <v>26.3671875</v>
      </c>
      <c r="D968">
        <f t="shared" si="30"/>
        <v>5.0742675486401421</v>
      </c>
      <c r="E968">
        <f t="shared" si="31"/>
        <v>-1.3828613486401422</v>
      </c>
    </row>
    <row r="969" spans="1:5" x14ac:dyDescent="0.25">
      <c r="A969">
        <v>10406</v>
      </c>
      <c r="B969">
        <v>3.8671875</v>
      </c>
      <c r="C969">
        <v>17.578125</v>
      </c>
      <c r="D969">
        <f t="shared" si="30"/>
        <v>5.2380773412988306</v>
      </c>
      <c r="E969">
        <f t="shared" si="31"/>
        <v>-1.3708898412988306</v>
      </c>
    </row>
    <row r="970" spans="1:5" x14ac:dyDescent="0.25">
      <c r="A970">
        <v>10416</v>
      </c>
      <c r="B970">
        <v>4.0429687999999997</v>
      </c>
      <c r="C970">
        <v>15.980114</v>
      </c>
      <c r="D970">
        <f t="shared" si="30"/>
        <v>5.3587960878592993</v>
      </c>
      <c r="E970">
        <f t="shared" si="31"/>
        <v>-1.3158272878592996</v>
      </c>
    </row>
    <row r="971" spans="1:5" x14ac:dyDescent="0.25">
      <c r="A971">
        <v>10427</v>
      </c>
      <c r="B971">
        <v>4.1308594000000003</v>
      </c>
      <c r="C971">
        <v>8.7890625</v>
      </c>
      <c r="D971">
        <f t="shared" si="30"/>
        <v>5.4408070769620558</v>
      </c>
      <c r="E971">
        <f t="shared" si="31"/>
        <v>-1.3099476769620555</v>
      </c>
    </row>
    <row r="972" spans="1:5" x14ac:dyDescent="0.25">
      <c r="A972">
        <v>10437</v>
      </c>
      <c r="B972">
        <v>4.3066405999999997</v>
      </c>
      <c r="C972">
        <v>15.980114</v>
      </c>
      <c r="D972">
        <f t="shared" si="30"/>
        <v>5.4686820285295905</v>
      </c>
      <c r="E972">
        <f t="shared" si="31"/>
        <v>-1.1620414285295908</v>
      </c>
    </row>
    <row r="973" spans="1:5" x14ac:dyDescent="0.25">
      <c r="A973">
        <v>10448</v>
      </c>
      <c r="B973">
        <v>4.3945312000000003</v>
      </c>
      <c r="C973">
        <v>8.7890625</v>
      </c>
      <c r="D973">
        <f t="shared" si="30"/>
        <v>5.447878258137429</v>
      </c>
      <c r="E973">
        <f t="shared" si="31"/>
        <v>-1.0533470581374287</v>
      </c>
    </row>
    <row r="974" spans="1:5" x14ac:dyDescent="0.25">
      <c r="A974">
        <v>10469</v>
      </c>
      <c r="B974">
        <v>4.4824219000000003</v>
      </c>
      <c r="C974">
        <v>0</v>
      </c>
      <c r="D974">
        <f t="shared" si="30"/>
        <v>5.2602487620117433</v>
      </c>
      <c r="E974">
        <f t="shared" si="31"/>
        <v>-0.777826862011743</v>
      </c>
    </row>
    <row r="975" spans="1:5" x14ac:dyDescent="0.25">
      <c r="A975">
        <v>10479</v>
      </c>
      <c r="B975">
        <v>4.3945312000000003</v>
      </c>
      <c r="C975">
        <v>-8.7890625</v>
      </c>
      <c r="D975">
        <f t="shared" si="30"/>
        <v>5.1045064635215169</v>
      </c>
      <c r="E975">
        <f t="shared" si="31"/>
        <v>-0.70997526352151663</v>
      </c>
    </row>
    <row r="976" spans="1:5" x14ac:dyDescent="0.25">
      <c r="A976">
        <v>10489</v>
      </c>
      <c r="B976">
        <v>4.3066405999999997</v>
      </c>
      <c r="C976">
        <v>-7.9900570000000002</v>
      </c>
      <c r="D976">
        <f t="shared" si="30"/>
        <v>4.9077026021617485</v>
      </c>
      <c r="E976">
        <f t="shared" si="31"/>
        <v>-0.60106200216174877</v>
      </c>
    </row>
    <row r="977" spans="1:5" x14ac:dyDescent="0.25">
      <c r="A977">
        <v>10500</v>
      </c>
      <c r="B977">
        <v>4.1308594000000003</v>
      </c>
      <c r="C977">
        <v>-17.578125</v>
      </c>
      <c r="D977">
        <f t="shared" si="30"/>
        <v>4.6458569622756851</v>
      </c>
      <c r="E977">
        <f t="shared" si="31"/>
        <v>-0.51499756227568483</v>
      </c>
    </row>
    <row r="978" spans="1:5" x14ac:dyDescent="0.25">
      <c r="A978">
        <v>10510</v>
      </c>
      <c r="B978">
        <v>3.8671875</v>
      </c>
      <c r="C978">
        <v>-23.970171000000001</v>
      </c>
      <c r="D978">
        <f t="shared" si="30"/>
        <v>4.3688043239922543</v>
      </c>
      <c r="E978">
        <f t="shared" si="31"/>
        <v>-0.50161682399225427</v>
      </c>
    </row>
    <row r="979" spans="1:5" x14ac:dyDescent="0.25">
      <c r="A979">
        <v>10521</v>
      </c>
      <c r="B979">
        <v>3.6035156000000002</v>
      </c>
      <c r="C979">
        <v>-26.3671875</v>
      </c>
      <c r="D979">
        <f t="shared" si="30"/>
        <v>4.0240450340815217</v>
      </c>
      <c r="E979">
        <f t="shared" si="31"/>
        <v>-0.42052943408152155</v>
      </c>
    </row>
    <row r="980" spans="1:5" x14ac:dyDescent="0.25">
      <c r="A980">
        <v>10531</v>
      </c>
      <c r="B980">
        <v>3.2519531000000002</v>
      </c>
      <c r="C980">
        <v>-31.960228000000001</v>
      </c>
      <c r="D980">
        <f t="shared" si="30"/>
        <v>3.6771394229107566</v>
      </c>
      <c r="E980">
        <f t="shared" si="31"/>
        <v>-0.42518632291075642</v>
      </c>
    </row>
    <row r="981" spans="1:5" x14ac:dyDescent="0.25">
      <c r="A981">
        <v>10542</v>
      </c>
      <c r="B981">
        <v>2.9003906000000002</v>
      </c>
      <c r="C981">
        <v>-35.15625</v>
      </c>
      <c r="D981">
        <f t="shared" si="30"/>
        <v>3.2622979858651382</v>
      </c>
      <c r="E981">
        <f t="shared" si="31"/>
        <v>-0.36190738586513804</v>
      </c>
    </row>
    <row r="982" spans="1:5" x14ac:dyDescent="0.25">
      <c r="A982">
        <v>10552</v>
      </c>
      <c r="B982">
        <v>2.4609375</v>
      </c>
      <c r="C982">
        <v>-43.9453125</v>
      </c>
      <c r="D982">
        <f t="shared" si="30"/>
        <v>2.8583667882482993</v>
      </c>
      <c r="E982">
        <f t="shared" si="31"/>
        <v>-0.39742928824829926</v>
      </c>
    </row>
    <row r="983" spans="1:5" x14ac:dyDescent="0.25">
      <c r="A983">
        <v>10562</v>
      </c>
      <c r="B983">
        <v>2.0214843999999998</v>
      </c>
      <c r="C983">
        <v>-39.9502831</v>
      </c>
      <c r="D983">
        <f t="shared" si="30"/>
        <v>2.4323770094259602</v>
      </c>
      <c r="E983">
        <f t="shared" si="31"/>
        <v>-0.4108926094259604</v>
      </c>
    </row>
    <row r="984" spans="1:5" x14ac:dyDescent="0.25">
      <c r="A984">
        <v>10573</v>
      </c>
      <c r="B984">
        <v>1.4941405999999999</v>
      </c>
      <c r="C984">
        <v>-52.734375</v>
      </c>
      <c r="D984">
        <f t="shared" si="30"/>
        <v>1.9425282164419762</v>
      </c>
      <c r="E984">
        <f t="shared" si="31"/>
        <v>-0.44838761644197622</v>
      </c>
    </row>
    <row r="985" spans="1:5" x14ac:dyDescent="0.25">
      <c r="A985">
        <v>10583</v>
      </c>
      <c r="B985">
        <v>0.96679689999999996</v>
      </c>
      <c r="C985">
        <v>-47.9403419</v>
      </c>
      <c r="D985">
        <f t="shared" si="30"/>
        <v>1.4818727203661104</v>
      </c>
      <c r="E985">
        <f t="shared" si="31"/>
        <v>-0.51507582036611044</v>
      </c>
    </row>
    <row r="986" spans="1:5" x14ac:dyDescent="0.25">
      <c r="A986">
        <v>10594</v>
      </c>
      <c r="B986">
        <v>0.52734380000000003</v>
      </c>
      <c r="C986">
        <v>-43.9453125</v>
      </c>
      <c r="D986">
        <f t="shared" si="30"/>
        <v>0.96294787731054776</v>
      </c>
      <c r="E986">
        <f t="shared" si="31"/>
        <v>-0.43560407731054773</v>
      </c>
    </row>
    <row r="987" spans="1:5" x14ac:dyDescent="0.25">
      <c r="A987">
        <v>10604</v>
      </c>
      <c r="B987">
        <v>8.7890599999999999E-2</v>
      </c>
      <c r="C987">
        <v>-39.9502831</v>
      </c>
      <c r="D987">
        <f t="shared" si="30"/>
        <v>0.48430071937170616</v>
      </c>
      <c r="E987">
        <f t="shared" si="31"/>
        <v>-0.39641011937170617</v>
      </c>
    </row>
    <row r="988" spans="1:5" x14ac:dyDescent="0.25">
      <c r="A988">
        <v>10615</v>
      </c>
      <c r="B988">
        <v>-0.26367190000000001</v>
      </c>
      <c r="C988">
        <v>-35.15625</v>
      </c>
      <c r="D988">
        <f t="shared" si="30"/>
        <v>-4.4978692441394817E-2</v>
      </c>
      <c r="E988">
        <f t="shared" si="31"/>
        <v>-0.21869320755860519</v>
      </c>
    </row>
    <row r="989" spans="1:5" x14ac:dyDescent="0.25">
      <c r="A989">
        <v>10625</v>
      </c>
      <c r="B989">
        <v>-0.703125</v>
      </c>
      <c r="C989">
        <v>-43.9453125</v>
      </c>
      <c r="D989">
        <f t="shared" si="30"/>
        <v>-0.52440376286234369</v>
      </c>
      <c r="E989">
        <f t="shared" si="31"/>
        <v>-0.17872123713765631</v>
      </c>
    </row>
    <row r="990" spans="1:5" x14ac:dyDescent="0.25">
      <c r="A990">
        <v>10635</v>
      </c>
      <c r="B990">
        <v>-1.0546875</v>
      </c>
      <c r="C990">
        <v>-31.960228000000001</v>
      </c>
      <c r="D990">
        <f t="shared" si="30"/>
        <v>-0.99814845074077008</v>
      </c>
      <c r="E990">
        <f t="shared" si="31"/>
        <v>-5.6539049259229923E-2</v>
      </c>
    </row>
    <row r="991" spans="1:5" x14ac:dyDescent="0.25">
      <c r="A991">
        <v>10646</v>
      </c>
      <c r="B991">
        <v>-1.4941405999999999</v>
      </c>
      <c r="C991">
        <v>-43.9453125</v>
      </c>
      <c r="D991">
        <f t="shared" si="30"/>
        <v>-1.5081300540588085</v>
      </c>
      <c r="E991">
        <f t="shared" si="31"/>
        <v>1.3989454058808581E-2</v>
      </c>
    </row>
    <row r="992" spans="1:5" x14ac:dyDescent="0.25">
      <c r="A992">
        <v>10656</v>
      </c>
      <c r="B992">
        <v>-1.8457030999999999</v>
      </c>
      <c r="C992">
        <v>-31.960228000000001</v>
      </c>
      <c r="D992">
        <f t="shared" si="30"/>
        <v>-1.9575640388860713</v>
      </c>
      <c r="E992">
        <f t="shared" si="31"/>
        <v>0.1118609388860714</v>
      </c>
    </row>
    <row r="993" spans="1:5" x14ac:dyDescent="0.25">
      <c r="A993">
        <v>10667</v>
      </c>
      <c r="B993">
        <v>-2.2851561999999999</v>
      </c>
      <c r="C993">
        <v>-43.9453125</v>
      </c>
      <c r="D993">
        <f t="shared" si="30"/>
        <v>-2.4318833882223987</v>
      </c>
      <c r="E993">
        <f t="shared" si="31"/>
        <v>0.14672718822239883</v>
      </c>
    </row>
    <row r="994" spans="1:5" x14ac:dyDescent="0.25">
      <c r="A994">
        <v>10677</v>
      </c>
      <c r="B994">
        <v>-2.6367188000000001</v>
      </c>
      <c r="C994">
        <v>-31.960228000000001</v>
      </c>
      <c r="D994">
        <f t="shared" si="30"/>
        <v>-2.8410984539958339</v>
      </c>
      <c r="E994">
        <f t="shared" si="31"/>
        <v>0.2043796539958338</v>
      </c>
    </row>
    <row r="995" spans="1:5" x14ac:dyDescent="0.25">
      <c r="A995">
        <v>10688</v>
      </c>
      <c r="B995">
        <v>-2.9882811999999999</v>
      </c>
      <c r="C995">
        <v>-35.15625</v>
      </c>
      <c r="D995">
        <f t="shared" si="30"/>
        <v>-3.263028391758914</v>
      </c>
      <c r="E995">
        <f t="shared" si="31"/>
        <v>0.27474719175891416</v>
      </c>
    </row>
    <row r="996" spans="1:5" x14ac:dyDescent="0.25">
      <c r="A996">
        <v>10698</v>
      </c>
      <c r="B996">
        <v>-3.3398438000000001</v>
      </c>
      <c r="C996">
        <v>-35.15625</v>
      </c>
      <c r="D996">
        <f t="shared" si="30"/>
        <v>-3.6176517995885793</v>
      </c>
      <c r="E996">
        <f t="shared" si="31"/>
        <v>0.27780799958857916</v>
      </c>
    </row>
    <row r="997" spans="1:5" x14ac:dyDescent="0.25">
      <c r="A997">
        <v>10708</v>
      </c>
      <c r="B997">
        <v>-3.6035156000000002</v>
      </c>
      <c r="C997">
        <v>-23.970171000000001</v>
      </c>
      <c r="D997">
        <f t="shared" si="30"/>
        <v>-3.9418019658804782</v>
      </c>
      <c r="E997">
        <f t="shared" si="31"/>
        <v>0.338286365880478</v>
      </c>
    </row>
    <row r="998" spans="1:5" x14ac:dyDescent="0.25">
      <c r="A998">
        <v>10719</v>
      </c>
      <c r="B998">
        <v>-3.8671875</v>
      </c>
      <c r="C998">
        <v>-26.3671875</v>
      </c>
      <c r="D998">
        <f t="shared" si="30"/>
        <v>-4.2601391105221031</v>
      </c>
      <c r="E998">
        <f t="shared" si="31"/>
        <v>0.39295161052210315</v>
      </c>
    </row>
    <row r="999" spans="1:5" x14ac:dyDescent="0.25">
      <c r="A999">
        <v>10729</v>
      </c>
      <c r="B999">
        <v>-4.1308594000000003</v>
      </c>
      <c r="C999">
        <v>-23.970171000000001</v>
      </c>
      <c r="D999">
        <f t="shared" si="30"/>
        <v>-4.5123357695922133</v>
      </c>
      <c r="E999">
        <f t="shared" si="31"/>
        <v>0.38147636959221298</v>
      </c>
    </row>
    <row r="1000" spans="1:5" x14ac:dyDescent="0.25">
      <c r="A1000">
        <v>10740</v>
      </c>
      <c r="B1000">
        <v>-4.3066405999999997</v>
      </c>
      <c r="C1000">
        <v>-17.578125</v>
      </c>
      <c r="D1000">
        <f t="shared" si="30"/>
        <v>-4.7464332795584543</v>
      </c>
      <c r="E1000">
        <f t="shared" si="31"/>
        <v>0.43979267955845458</v>
      </c>
    </row>
    <row r="1001" spans="1:5" x14ac:dyDescent="0.25">
      <c r="A1001">
        <v>10750</v>
      </c>
      <c r="B1001">
        <v>-4.4824219000000003</v>
      </c>
      <c r="C1001">
        <v>-15.980114</v>
      </c>
      <c r="D1001">
        <f t="shared" si="30"/>
        <v>-4.9181104236634745</v>
      </c>
      <c r="E1001">
        <f t="shared" si="31"/>
        <v>0.43568852366347421</v>
      </c>
    </row>
    <row r="1002" spans="1:5" x14ac:dyDescent="0.25">
      <c r="A1002">
        <v>10761</v>
      </c>
      <c r="B1002">
        <v>-4.5703125</v>
      </c>
      <c r="C1002">
        <v>-8.7890625</v>
      </c>
      <c r="D1002">
        <f t="shared" si="30"/>
        <v>-5.060125001939328</v>
      </c>
      <c r="E1002">
        <f t="shared" si="31"/>
        <v>0.48981250193932802</v>
      </c>
    </row>
    <row r="1003" spans="1:5" x14ac:dyDescent="0.25">
      <c r="A1003">
        <v>10802</v>
      </c>
      <c r="B1003">
        <v>-4.6582030999999997</v>
      </c>
      <c r="C1003">
        <v>0</v>
      </c>
      <c r="D1003">
        <f t="shared" si="30"/>
        <v>-5.1425702605675339</v>
      </c>
      <c r="E1003">
        <f t="shared" si="31"/>
        <v>0.48436716056753415</v>
      </c>
    </row>
    <row r="1004" spans="1:5" x14ac:dyDescent="0.25">
      <c r="A1004">
        <v>10813</v>
      </c>
      <c r="B1004">
        <v>-4.5703125</v>
      </c>
      <c r="C1004">
        <v>8.7890625</v>
      </c>
      <c r="D1004">
        <f t="shared" si="30"/>
        <v>-5.044557808457272</v>
      </c>
      <c r="E1004">
        <f t="shared" si="31"/>
        <v>0.47424530845727197</v>
      </c>
    </row>
    <row r="1005" spans="1:5" x14ac:dyDescent="0.25">
      <c r="A1005">
        <v>10823</v>
      </c>
      <c r="B1005">
        <v>-4.3945312000000003</v>
      </c>
      <c r="C1005">
        <v>17.578125</v>
      </c>
      <c r="D1005">
        <f t="shared" si="30"/>
        <v>-4.9126199961522454</v>
      </c>
      <c r="E1005">
        <f t="shared" si="31"/>
        <v>0.51808879615224512</v>
      </c>
    </row>
    <row r="1006" spans="1:5" x14ac:dyDescent="0.25">
      <c r="A1006">
        <v>10834</v>
      </c>
      <c r="B1006">
        <v>-4.21875</v>
      </c>
      <c r="C1006">
        <v>15.980114</v>
      </c>
      <c r="D1006">
        <f t="shared" si="30"/>
        <v>-4.7218394556572623</v>
      </c>
      <c r="E1006">
        <f t="shared" si="31"/>
        <v>0.50308945565726226</v>
      </c>
    </row>
    <row r="1007" spans="1:5" x14ac:dyDescent="0.25">
      <c r="A1007">
        <v>10844</v>
      </c>
      <c r="B1007">
        <v>-4.0429687999999997</v>
      </c>
      <c r="C1007">
        <v>17.578125</v>
      </c>
      <c r="D1007">
        <f t="shared" si="30"/>
        <v>-4.5085606959713429</v>
      </c>
      <c r="E1007">
        <f t="shared" si="31"/>
        <v>0.46559189597134321</v>
      </c>
    </row>
    <row r="1008" spans="1:5" x14ac:dyDescent="0.25">
      <c r="A1008">
        <v>10854</v>
      </c>
      <c r="B1008">
        <v>-3.7792968999999998</v>
      </c>
      <c r="C1008">
        <v>23.970171000000001</v>
      </c>
      <c r="D1008">
        <f t="shared" si="30"/>
        <v>-4.2592377129467103</v>
      </c>
      <c r="E1008">
        <f t="shared" si="31"/>
        <v>0.47994081294671043</v>
      </c>
    </row>
    <row r="1009" spans="1:5" x14ac:dyDescent="0.25">
      <c r="A1009">
        <v>10865</v>
      </c>
      <c r="B1009">
        <v>-3.515625</v>
      </c>
      <c r="C1009">
        <v>26.3671875</v>
      </c>
      <c r="D1009">
        <f t="shared" si="30"/>
        <v>-3.9459069226374877</v>
      </c>
      <c r="E1009">
        <f t="shared" si="31"/>
        <v>0.43028192263748766</v>
      </c>
    </row>
    <row r="1010" spans="1:5" x14ac:dyDescent="0.25">
      <c r="A1010">
        <v>10875</v>
      </c>
      <c r="B1010">
        <v>-3.2519531000000002</v>
      </c>
      <c r="C1010">
        <v>23.970171000000001</v>
      </c>
      <c r="D1010">
        <f t="shared" si="30"/>
        <v>-3.6281596715439859</v>
      </c>
      <c r="E1010">
        <f t="shared" si="31"/>
        <v>0.37620657154398573</v>
      </c>
    </row>
    <row r="1011" spans="1:5" x14ac:dyDescent="0.25">
      <c r="A1011">
        <v>10886</v>
      </c>
      <c r="B1011">
        <v>-2.9003906000000002</v>
      </c>
      <c r="C1011">
        <v>35.15625</v>
      </c>
      <c r="D1011">
        <f t="shared" si="30"/>
        <v>-3.2457439543363167</v>
      </c>
      <c r="E1011">
        <f t="shared" si="31"/>
        <v>0.34535335433631653</v>
      </c>
    </row>
    <row r="1012" spans="1:5" x14ac:dyDescent="0.25">
      <c r="A1012">
        <v>10896</v>
      </c>
      <c r="B1012">
        <v>-2.6367188000000001</v>
      </c>
      <c r="C1012">
        <v>26.3671875</v>
      </c>
      <c r="D1012">
        <f t="shared" si="30"/>
        <v>-2.8713491313563186</v>
      </c>
      <c r="E1012">
        <f t="shared" si="31"/>
        <v>0.2346303313563185</v>
      </c>
    </row>
    <row r="1013" spans="1:5" x14ac:dyDescent="0.25">
      <c r="A1013">
        <v>10906</v>
      </c>
      <c r="B1013">
        <v>-2.2851561999999999</v>
      </c>
      <c r="C1013">
        <v>31.960228000000001</v>
      </c>
      <c r="D1013">
        <f t="shared" si="30"/>
        <v>-2.4747029650121712</v>
      </c>
      <c r="E1013">
        <f t="shared" si="31"/>
        <v>0.18954676501217138</v>
      </c>
    </row>
    <row r="1014" spans="1:5" x14ac:dyDescent="0.25">
      <c r="A1014">
        <v>10917</v>
      </c>
      <c r="B1014">
        <v>-1.9335937999999999</v>
      </c>
      <c r="C1014">
        <v>35.15625</v>
      </c>
      <c r="D1014">
        <f t="shared" si="30"/>
        <v>-2.0166254264320047</v>
      </c>
      <c r="E1014">
        <f t="shared" si="31"/>
        <v>8.303162643200479E-2</v>
      </c>
    </row>
    <row r="1015" spans="1:5" x14ac:dyDescent="0.25">
      <c r="A1015">
        <v>10927</v>
      </c>
      <c r="B1015">
        <v>-1.5820312000000001</v>
      </c>
      <c r="C1015">
        <v>31.960228000000001</v>
      </c>
      <c r="D1015">
        <f t="shared" si="30"/>
        <v>-1.58413874522721</v>
      </c>
      <c r="E1015">
        <f t="shared" si="31"/>
        <v>2.107545227209906E-3</v>
      </c>
    </row>
    <row r="1016" spans="1:5" x14ac:dyDescent="0.25">
      <c r="A1016">
        <v>10938</v>
      </c>
      <c r="B1016">
        <v>-1.1425780999999999</v>
      </c>
      <c r="C1016">
        <v>43.9453125</v>
      </c>
      <c r="D1016">
        <f t="shared" si="30"/>
        <v>-1.0951342866373666</v>
      </c>
      <c r="E1016">
        <f t="shared" si="31"/>
        <v>-4.7443813362633369E-2</v>
      </c>
    </row>
    <row r="1017" spans="1:5" x14ac:dyDescent="0.25">
      <c r="A1017">
        <v>10948</v>
      </c>
      <c r="B1017">
        <v>-0.79101560000000004</v>
      </c>
      <c r="C1017">
        <v>31.960228000000001</v>
      </c>
      <c r="D1017">
        <f t="shared" si="30"/>
        <v>-0.64248192074660482</v>
      </c>
      <c r="E1017">
        <f t="shared" si="31"/>
        <v>-0.14853367925339522</v>
      </c>
    </row>
    <row r="1018" spans="1:5" x14ac:dyDescent="0.25">
      <c r="A1018">
        <v>10959</v>
      </c>
      <c r="B1018">
        <v>-0.3515625</v>
      </c>
      <c r="C1018">
        <v>43.9453125</v>
      </c>
      <c r="D1018">
        <f t="shared" si="30"/>
        <v>-0.14021439614863707</v>
      </c>
      <c r="E1018">
        <f t="shared" si="31"/>
        <v>-0.21134810385136293</v>
      </c>
    </row>
    <row r="1019" spans="1:5" x14ac:dyDescent="0.25">
      <c r="A1019">
        <v>10969</v>
      </c>
      <c r="B1019">
        <v>0</v>
      </c>
      <c r="C1019">
        <v>35.15625</v>
      </c>
      <c r="D1019">
        <f t="shared" si="30"/>
        <v>0.31630526854779367</v>
      </c>
      <c r="E1019">
        <f t="shared" si="31"/>
        <v>-0.31630526854779367</v>
      </c>
    </row>
    <row r="1020" spans="1:5" x14ac:dyDescent="0.25">
      <c r="A1020">
        <v>10979</v>
      </c>
      <c r="B1020">
        <v>0.43945309999999999</v>
      </c>
      <c r="C1020">
        <v>39.9502831</v>
      </c>
      <c r="D1020">
        <f t="shared" si="30"/>
        <v>0.76890486181900508</v>
      </c>
      <c r="E1020">
        <f t="shared" si="31"/>
        <v>-0.3294517618190051</v>
      </c>
    </row>
    <row r="1021" spans="1:5" x14ac:dyDescent="0.25">
      <c r="A1021">
        <v>10990</v>
      </c>
      <c r="B1021">
        <v>0.79101560000000004</v>
      </c>
      <c r="C1021">
        <v>35.15625</v>
      </c>
      <c r="D1021">
        <f t="shared" si="30"/>
        <v>1.2578586252867616</v>
      </c>
      <c r="E1021">
        <f t="shared" si="31"/>
        <v>-0.46684302528676158</v>
      </c>
    </row>
    <row r="1022" spans="1:5" x14ac:dyDescent="0.25">
      <c r="A1022">
        <v>11000</v>
      </c>
      <c r="B1022">
        <v>1.1425780999999999</v>
      </c>
      <c r="C1022">
        <v>31.960228000000001</v>
      </c>
      <c r="D1022">
        <f t="shared" si="30"/>
        <v>1.690367784097685</v>
      </c>
      <c r="E1022">
        <f t="shared" si="31"/>
        <v>-0.54778968409768503</v>
      </c>
    </row>
    <row r="1023" spans="1:5" x14ac:dyDescent="0.25">
      <c r="A1023">
        <v>11011</v>
      </c>
      <c r="B1023">
        <v>1.4941405999999999</v>
      </c>
      <c r="C1023">
        <v>35.15625</v>
      </c>
      <c r="D1023">
        <f t="shared" si="30"/>
        <v>2.148642341021461</v>
      </c>
      <c r="E1023">
        <f t="shared" si="31"/>
        <v>-0.65450174102146108</v>
      </c>
    </row>
    <row r="1024" spans="1:5" x14ac:dyDescent="0.25">
      <c r="A1024">
        <v>11021</v>
      </c>
      <c r="B1024">
        <v>1.7578125</v>
      </c>
      <c r="C1024">
        <v>23.970171000000001</v>
      </c>
      <c r="D1024">
        <f t="shared" si="30"/>
        <v>2.5457314758421123</v>
      </c>
      <c r="E1024">
        <f t="shared" si="31"/>
        <v>-0.78791897584211235</v>
      </c>
    </row>
    <row r="1025" spans="1:5" x14ac:dyDescent="0.25">
      <c r="A1025">
        <v>11032</v>
      </c>
      <c r="B1025">
        <v>2.109375</v>
      </c>
      <c r="C1025">
        <v>35.15625</v>
      </c>
      <c r="D1025">
        <f t="shared" si="30"/>
        <v>2.957142131518673</v>
      </c>
      <c r="E1025">
        <f t="shared" si="31"/>
        <v>-0.847767131518673</v>
      </c>
    </row>
    <row r="1026" spans="1:5" x14ac:dyDescent="0.25">
      <c r="A1026">
        <v>11042</v>
      </c>
      <c r="B1026">
        <v>2.4609375</v>
      </c>
      <c r="C1026">
        <v>35.15625</v>
      </c>
      <c r="D1026">
        <f t="shared" si="30"/>
        <v>3.304842081726409</v>
      </c>
      <c r="E1026">
        <f t="shared" si="31"/>
        <v>-0.84390458172640903</v>
      </c>
    </row>
    <row r="1027" spans="1:5" x14ac:dyDescent="0.25">
      <c r="A1027">
        <v>11052</v>
      </c>
      <c r="B1027">
        <v>2.7246093999999998</v>
      </c>
      <c r="C1027">
        <v>23.970171000000001</v>
      </c>
      <c r="D1027">
        <f t="shared" ref="D1027:D1090" si="32">$H$2*EXP(-$G$17*$G$20*A1027/1000)*COS($G$9*A1027/1000)</f>
        <v>3.6246336828700922</v>
      </c>
      <c r="E1027">
        <f t="shared" ref="E1027:E1090" si="33">B1027-D1027</f>
        <v>-0.9000242828700924</v>
      </c>
    </row>
    <row r="1028" spans="1:5" x14ac:dyDescent="0.25">
      <c r="A1028">
        <v>11063</v>
      </c>
      <c r="B1028">
        <v>2.9003906000000002</v>
      </c>
      <c r="C1028">
        <v>17.578125</v>
      </c>
      <c r="D1028">
        <f t="shared" si="32"/>
        <v>3.9411715054229806</v>
      </c>
      <c r="E1028">
        <f t="shared" si="33"/>
        <v>-1.0407809054229804</v>
      </c>
    </row>
    <row r="1029" spans="1:5" x14ac:dyDescent="0.25">
      <c r="A1029">
        <v>11073</v>
      </c>
      <c r="B1029">
        <v>3.1640625</v>
      </c>
      <c r="C1029">
        <v>23.970171000000001</v>
      </c>
      <c r="D1029">
        <f t="shared" si="32"/>
        <v>4.1944613677960545</v>
      </c>
      <c r="E1029">
        <f t="shared" si="33"/>
        <v>-1.0303988677960545</v>
      </c>
    </row>
    <row r="1030" spans="1:5" x14ac:dyDescent="0.25">
      <c r="A1030">
        <v>11084</v>
      </c>
      <c r="B1030">
        <v>3.3398438000000001</v>
      </c>
      <c r="C1030">
        <v>17.578125</v>
      </c>
      <c r="D1030">
        <f t="shared" si="32"/>
        <v>4.4327428466138361</v>
      </c>
      <c r="E1030">
        <f t="shared" si="33"/>
        <v>-1.092899046613836</v>
      </c>
    </row>
    <row r="1031" spans="1:5" x14ac:dyDescent="0.25">
      <c r="A1031">
        <v>11094</v>
      </c>
      <c r="B1031">
        <v>3.515625</v>
      </c>
      <c r="C1031">
        <v>15.980114</v>
      </c>
      <c r="D1031">
        <f t="shared" si="32"/>
        <v>4.6108921714742337</v>
      </c>
      <c r="E1031">
        <f t="shared" si="33"/>
        <v>-1.0952671714742337</v>
      </c>
    </row>
    <row r="1032" spans="1:5" x14ac:dyDescent="0.25">
      <c r="A1032">
        <v>11105</v>
      </c>
      <c r="B1032">
        <v>3.6914061999999999</v>
      </c>
      <c r="C1032">
        <v>17.578125</v>
      </c>
      <c r="D1032">
        <f t="shared" si="32"/>
        <v>4.7628874945657822</v>
      </c>
      <c r="E1032">
        <f t="shared" si="33"/>
        <v>-1.0714812945657823</v>
      </c>
    </row>
    <row r="1033" spans="1:5" x14ac:dyDescent="0.25">
      <c r="A1033">
        <v>11115</v>
      </c>
      <c r="B1033">
        <v>3.7792968999999998</v>
      </c>
      <c r="C1033">
        <v>8.7890625</v>
      </c>
      <c r="D1033">
        <f t="shared" si="32"/>
        <v>4.859995761122093</v>
      </c>
      <c r="E1033">
        <f t="shared" si="33"/>
        <v>-1.0806988611220931</v>
      </c>
    </row>
    <row r="1034" spans="1:5" x14ac:dyDescent="0.25">
      <c r="A1034">
        <v>11125</v>
      </c>
      <c r="B1034">
        <v>3.9550781000000002</v>
      </c>
      <c r="C1034">
        <v>15.980114</v>
      </c>
      <c r="D1034">
        <f t="shared" si="32"/>
        <v>4.9172852127754227</v>
      </c>
      <c r="E1034">
        <f t="shared" si="33"/>
        <v>-0.96220711277542259</v>
      </c>
    </row>
    <row r="1035" spans="1:5" x14ac:dyDescent="0.25">
      <c r="A1035">
        <v>11136</v>
      </c>
      <c r="B1035">
        <v>4.0429687999999997</v>
      </c>
      <c r="C1035">
        <v>8.7890625</v>
      </c>
      <c r="D1035">
        <f t="shared" si="32"/>
        <v>4.9339067221976451</v>
      </c>
      <c r="E1035">
        <f t="shared" si="33"/>
        <v>-0.89093792219764545</v>
      </c>
    </row>
    <row r="1036" spans="1:5" x14ac:dyDescent="0.25">
      <c r="A1036">
        <v>11157</v>
      </c>
      <c r="B1036">
        <v>4.1308594000000003</v>
      </c>
      <c r="C1036">
        <v>0</v>
      </c>
      <c r="D1036">
        <f t="shared" si="32"/>
        <v>4.8310680722386525</v>
      </c>
      <c r="E1036">
        <f t="shared" si="33"/>
        <v>-0.70020867223865224</v>
      </c>
    </row>
    <row r="1037" spans="1:5" x14ac:dyDescent="0.25">
      <c r="A1037">
        <v>11178</v>
      </c>
      <c r="B1037">
        <v>4.0429687999999997</v>
      </c>
      <c r="C1037">
        <v>0</v>
      </c>
      <c r="D1037">
        <f t="shared" si="32"/>
        <v>4.556247862900114</v>
      </c>
      <c r="E1037">
        <f t="shared" si="33"/>
        <v>-0.51327906290011427</v>
      </c>
    </row>
    <row r="1038" spans="1:5" x14ac:dyDescent="0.25">
      <c r="A1038">
        <v>11188</v>
      </c>
      <c r="B1038">
        <v>3.8671875</v>
      </c>
      <c r="C1038">
        <v>-17.578125</v>
      </c>
      <c r="D1038">
        <f t="shared" si="32"/>
        <v>4.3678689965454476</v>
      </c>
      <c r="E1038">
        <f t="shared" si="33"/>
        <v>-0.50068149654544758</v>
      </c>
    </row>
    <row r="1039" spans="1:5" x14ac:dyDescent="0.25">
      <c r="A1039">
        <v>11198</v>
      </c>
      <c r="B1039">
        <v>3.6914061999999999</v>
      </c>
      <c r="C1039">
        <v>-15.980114</v>
      </c>
      <c r="D1039">
        <f t="shared" si="32"/>
        <v>4.1445168445427694</v>
      </c>
      <c r="E1039">
        <f t="shared" si="33"/>
        <v>-0.4531106445427695</v>
      </c>
    </row>
    <row r="1040" spans="1:5" x14ac:dyDescent="0.25">
      <c r="A1040">
        <v>11209</v>
      </c>
      <c r="B1040">
        <v>3.4277343999999998</v>
      </c>
      <c r="C1040">
        <v>-26.3671875</v>
      </c>
      <c r="D1040">
        <f t="shared" si="32"/>
        <v>3.8607348012283946</v>
      </c>
      <c r="E1040">
        <f t="shared" si="33"/>
        <v>-0.43300040122839478</v>
      </c>
    </row>
    <row r="1041" spans="1:5" x14ac:dyDescent="0.25">
      <c r="A1041">
        <v>11219</v>
      </c>
      <c r="B1041">
        <v>3.1640625</v>
      </c>
      <c r="C1041">
        <v>-23.970171000000001</v>
      </c>
      <c r="D1041">
        <f t="shared" si="32"/>
        <v>3.5705019309779846</v>
      </c>
      <c r="E1041">
        <f t="shared" si="33"/>
        <v>-0.40643943097798463</v>
      </c>
    </row>
    <row r="1042" spans="1:5" x14ac:dyDescent="0.25">
      <c r="A1042">
        <v>11230</v>
      </c>
      <c r="B1042">
        <v>2.8125</v>
      </c>
      <c r="C1042">
        <v>-35.15625</v>
      </c>
      <c r="D1042">
        <f t="shared" si="32"/>
        <v>3.2187911784566388</v>
      </c>
      <c r="E1042">
        <f t="shared" si="33"/>
        <v>-0.40629117845663876</v>
      </c>
    </row>
    <row r="1043" spans="1:5" x14ac:dyDescent="0.25">
      <c r="A1043">
        <v>11240</v>
      </c>
      <c r="B1043">
        <v>2.4609375</v>
      </c>
      <c r="C1043">
        <v>-31.960228000000001</v>
      </c>
      <c r="D1043">
        <f t="shared" si="32"/>
        <v>2.8724616259948683</v>
      </c>
      <c r="E1043">
        <f t="shared" si="33"/>
        <v>-0.41152412599486832</v>
      </c>
    </row>
    <row r="1044" spans="1:5" x14ac:dyDescent="0.25">
      <c r="A1044">
        <v>11251</v>
      </c>
      <c r="B1044">
        <v>2.0214843999999998</v>
      </c>
      <c r="C1044">
        <v>-43.9453125</v>
      </c>
      <c r="D1044">
        <f t="shared" si="32"/>
        <v>2.4658093367611515</v>
      </c>
      <c r="E1044">
        <f t="shared" si="33"/>
        <v>-0.4443249367611517</v>
      </c>
    </row>
    <row r="1045" spans="1:5" x14ac:dyDescent="0.25">
      <c r="A1045">
        <v>11261</v>
      </c>
      <c r="B1045">
        <v>1.5820312000000001</v>
      </c>
      <c r="C1045">
        <v>-43.9453125</v>
      </c>
      <c r="D1045">
        <f t="shared" si="32"/>
        <v>2.076104795578213</v>
      </c>
      <c r="E1045">
        <f t="shared" si="33"/>
        <v>-0.49407359557821295</v>
      </c>
    </row>
    <row r="1046" spans="1:5" x14ac:dyDescent="0.25">
      <c r="A1046">
        <v>11271</v>
      </c>
      <c r="B1046">
        <v>1.1425780999999999</v>
      </c>
      <c r="C1046">
        <v>-39.9502831</v>
      </c>
      <c r="D1046">
        <f t="shared" si="32"/>
        <v>1.6706627781019125</v>
      </c>
      <c r="E1046">
        <f t="shared" si="33"/>
        <v>-0.52808467810191262</v>
      </c>
    </row>
    <row r="1047" spans="1:5" x14ac:dyDescent="0.25">
      <c r="A1047">
        <v>11282</v>
      </c>
      <c r="B1047">
        <v>0.703125</v>
      </c>
      <c r="C1047">
        <v>-43.9453125</v>
      </c>
      <c r="D1047">
        <f t="shared" si="32"/>
        <v>1.2104941713502817</v>
      </c>
      <c r="E1047">
        <f t="shared" si="33"/>
        <v>-0.5073691713502817</v>
      </c>
    </row>
    <row r="1048" spans="1:5" x14ac:dyDescent="0.25">
      <c r="A1048">
        <v>11292</v>
      </c>
      <c r="B1048">
        <v>0.3515625</v>
      </c>
      <c r="C1048">
        <v>-31.960228000000001</v>
      </c>
      <c r="D1048">
        <f t="shared" si="32"/>
        <v>0.78299715068062259</v>
      </c>
      <c r="E1048">
        <f t="shared" si="33"/>
        <v>-0.43143465068062259</v>
      </c>
    </row>
    <row r="1049" spans="1:5" x14ac:dyDescent="0.25">
      <c r="A1049">
        <v>11303</v>
      </c>
      <c r="B1049">
        <v>0</v>
      </c>
      <c r="C1049">
        <v>-35.15625</v>
      </c>
      <c r="D1049">
        <f t="shared" si="32"/>
        <v>0.30698716625558564</v>
      </c>
      <c r="E1049">
        <f t="shared" si="33"/>
        <v>-0.30698716625558564</v>
      </c>
    </row>
    <row r="1050" spans="1:5" x14ac:dyDescent="0.25">
      <c r="A1050">
        <v>11313</v>
      </c>
      <c r="B1050">
        <v>-0.43945309999999999</v>
      </c>
      <c r="C1050">
        <v>-39.9502831</v>
      </c>
      <c r="D1050">
        <f t="shared" si="32"/>
        <v>-0.12715360260010936</v>
      </c>
      <c r="E1050">
        <f t="shared" si="33"/>
        <v>-0.3122994973998906</v>
      </c>
    </row>
    <row r="1051" spans="1:5" x14ac:dyDescent="0.25">
      <c r="A1051">
        <v>11324</v>
      </c>
      <c r="B1051">
        <v>-0.79101560000000004</v>
      </c>
      <c r="C1051">
        <v>-35.15625</v>
      </c>
      <c r="D1051">
        <f t="shared" si="32"/>
        <v>-0.60189874734868387</v>
      </c>
      <c r="E1051">
        <f t="shared" si="33"/>
        <v>-0.18911685265131617</v>
      </c>
    </row>
    <row r="1052" spans="1:5" x14ac:dyDescent="0.25">
      <c r="A1052">
        <v>11334</v>
      </c>
      <c r="B1052">
        <v>-1.1425780999999999</v>
      </c>
      <c r="C1052">
        <v>-35.15625</v>
      </c>
      <c r="D1052">
        <f t="shared" si="32"/>
        <v>-1.0271299722526461</v>
      </c>
      <c r="E1052">
        <f t="shared" si="33"/>
        <v>-0.1154481277473538</v>
      </c>
    </row>
    <row r="1053" spans="1:5" x14ac:dyDescent="0.25">
      <c r="A1053">
        <v>11344</v>
      </c>
      <c r="B1053">
        <v>-1.5820312000000001</v>
      </c>
      <c r="C1053">
        <v>-39.9502831</v>
      </c>
      <c r="D1053">
        <f t="shared" si="32"/>
        <v>-1.4427514559271091</v>
      </c>
      <c r="E1053">
        <f t="shared" si="33"/>
        <v>-0.13927974407289101</v>
      </c>
    </row>
    <row r="1054" spans="1:5" x14ac:dyDescent="0.25">
      <c r="A1054">
        <v>11355</v>
      </c>
      <c r="B1054">
        <v>-1.9335937999999999</v>
      </c>
      <c r="C1054">
        <v>-35.15625</v>
      </c>
      <c r="D1054">
        <f t="shared" si="32"/>
        <v>-1.884838051234246</v>
      </c>
      <c r="E1054">
        <f t="shared" si="33"/>
        <v>-4.8755748765753948E-2</v>
      </c>
    </row>
    <row r="1055" spans="1:5" x14ac:dyDescent="0.25">
      <c r="A1055">
        <v>11365</v>
      </c>
      <c r="B1055">
        <v>-2.2851561999999999</v>
      </c>
      <c r="C1055">
        <v>-31.960228000000001</v>
      </c>
      <c r="D1055">
        <f t="shared" si="32"/>
        <v>-2.2695054553620895</v>
      </c>
      <c r="E1055">
        <f t="shared" si="33"/>
        <v>-1.5650744637910385E-2</v>
      </c>
    </row>
    <row r="1056" spans="1:5" x14ac:dyDescent="0.25">
      <c r="A1056">
        <v>11376</v>
      </c>
      <c r="B1056">
        <v>-2.6367188000000001</v>
      </c>
      <c r="C1056">
        <v>-35.15625</v>
      </c>
      <c r="D1056">
        <f t="shared" si="32"/>
        <v>-2.6698927758393829</v>
      </c>
      <c r="E1056">
        <f t="shared" si="33"/>
        <v>3.3173975839382752E-2</v>
      </c>
    </row>
    <row r="1057" spans="1:5" x14ac:dyDescent="0.25">
      <c r="A1057">
        <v>11386</v>
      </c>
      <c r="B1057">
        <v>-2.9882811999999999</v>
      </c>
      <c r="C1057">
        <v>-31.960228000000001</v>
      </c>
      <c r="D1057">
        <f t="shared" si="32"/>
        <v>-3.0100531471796952</v>
      </c>
      <c r="E1057">
        <f t="shared" si="33"/>
        <v>2.1771947179695328E-2</v>
      </c>
    </row>
    <row r="1058" spans="1:5" x14ac:dyDescent="0.25">
      <c r="A1058">
        <v>11397</v>
      </c>
      <c r="B1058">
        <v>-3.2519531000000002</v>
      </c>
      <c r="C1058">
        <v>-26.3671875</v>
      </c>
      <c r="D1058">
        <f t="shared" si="32"/>
        <v>-3.3546930350783719</v>
      </c>
      <c r="E1058">
        <f t="shared" si="33"/>
        <v>0.10273993507837176</v>
      </c>
    </row>
    <row r="1059" spans="1:5" x14ac:dyDescent="0.25">
      <c r="A1059">
        <v>11407</v>
      </c>
      <c r="B1059">
        <v>-3.515625</v>
      </c>
      <c r="C1059">
        <v>-26.3671875</v>
      </c>
      <c r="D1059">
        <f t="shared" si="32"/>
        <v>-3.6384675431738094</v>
      </c>
      <c r="E1059">
        <f t="shared" si="33"/>
        <v>0.12284254317380938</v>
      </c>
    </row>
    <row r="1060" spans="1:5" x14ac:dyDescent="0.25">
      <c r="A1060">
        <v>11417</v>
      </c>
      <c r="B1060">
        <v>-3.7792968999999998</v>
      </c>
      <c r="C1060">
        <v>-23.970171000000001</v>
      </c>
      <c r="D1060">
        <f t="shared" si="32"/>
        <v>-3.8918085630463337</v>
      </c>
      <c r="E1060">
        <f t="shared" si="33"/>
        <v>0.11251166304633387</v>
      </c>
    </row>
    <row r="1061" spans="1:5" x14ac:dyDescent="0.25">
      <c r="A1061">
        <v>11428</v>
      </c>
      <c r="B1061">
        <v>-4.0429687999999997</v>
      </c>
      <c r="C1061">
        <v>-26.3671875</v>
      </c>
      <c r="D1061">
        <f t="shared" si="32"/>
        <v>-4.1329886748399343</v>
      </c>
      <c r="E1061">
        <f t="shared" si="33"/>
        <v>9.0019874839934566E-2</v>
      </c>
    </row>
    <row r="1062" spans="1:5" x14ac:dyDescent="0.25">
      <c r="A1062">
        <v>11438</v>
      </c>
      <c r="B1062">
        <v>-4.1308594000000003</v>
      </c>
      <c r="C1062">
        <v>-7.9900570000000002</v>
      </c>
      <c r="D1062">
        <f t="shared" si="32"/>
        <v>-4.3163259494927262</v>
      </c>
      <c r="E1062">
        <f t="shared" si="33"/>
        <v>0.1854665494927259</v>
      </c>
    </row>
    <row r="1063" spans="1:5" x14ac:dyDescent="0.25">
      <c r="A1063">
        <v>11449</v>
      </c>
      <c r="B1063">
        <v>-4.3066405999999997</v>
      </c>
      <c r="C1063">
        <v>-17.578125</v>
      </c>
      <c r="D1063">
        <f t="shared" si="32"/>
        <v>-4.4767753127002017</v>
      </c>
      <c r="E1063">
        <f t="shared" si="33"/>
        <v>0.17013471270020197</v>
      </c>
    </row>
    <row r="1064" spans="1:5" x14ac:dyDescent="0.25">
      <c r="A1064">
        <v>11459</v>
      </c>
      <c r="B1064">
        <v>-4.3945312000000003</v>
      </c>
      <c r="C1064">
        <v>-7.9900570000000002</v>
      </c>
      <c r="D1064">
        <f t="shared" si="32"/>
        <v>-4.583991170617554</v>
      </c>
      <c r="E1064">
        <f t="shared" si="33"/>
        <v>0.18945997061755371</v>
      </c>
    </row>
    <row r="1065" spans="1:5" x14ac:dyDescent="0.25">
      <c r="A1065">
        <v>11490</v>
      </c>
      <c r="B1065">
        <v>-4.4824219000000003</v>
      </c>
      <c r="C1065">
        <v>0</v>
      </c>
      <c r="D1065">
        <f t="shared" si="32"/>
        <v>-4.6757447879326204</v>
      </c>
      <c r="E1065">
        <f t="shared" si="33"/>
        <v>0.19332288793262009</v>
      </c>
    </row>
    <row r="1066" spans="1:5" x14ac:dyDescent="0.25">
      <c r="A1066">
        <v>11501</v>
      </c>
      <c r="B1066">
        <v>-4.3945312000000003</v>
      </c>
      <c r="C1066">
        <v>8.7890625</v>
      </c>
      <c r="D1066">
        <f t="shared" si="32"/>
        <v>-4.6203560046970118</v>
      </c>
      <c r="E1066">
        <f t="shared" si="33"/>
        <v>0.22582480469701149</v>
      </c>
    </row>
    <row r="1067" spans="1:5" x14ac:dyDescent="0.25">
      <c r="A1067">
        <v>11511</v>
      </c>
      <c r="B1067">
        <v>-4.3066405999999997</v>
      </c>
      <c r="C1067">
        <v>7.9900570000000002</v>
      </c>
      <c r="D1067">
        <f t="shared" si="32"/>
        <v>-4.5306811222584411</v>
      </c>
      <c r="E1067">
        <f t="shared" si="33"/>
        <v>0.2240405222584414</v>
      </c>
    </row>
    <row r="1068" spans="1:5" x14ac:dyDescent="0.25">
      <c r="A1068">
        <v>11522</v>
      </c>
      <c r="B1068">
        <v>-4.1308594000000003</v>
      </c>
      <c r="C1068">
        <v>17.578125</v>
      </c>
      <c r="D1068">
        <f t="shared" si="32"/>
        <v>-4.3898197561266903</v>
      </c>
      <c r="E1068">
        <f t="shared" si="33"/>
        <v>0.25896035612668999</v>
      </c>
    </row>
    <row r="1069" spans="1:5" x14ac:dyDescent="0.25">
      <c r="A1069">
        <v>11532</v>
      </c>
      <c r="B1069">
        <v>-4.0429687999999997</v>
      </c>
      <c r="C1069">
        <v>8.7890625</v>
      </c>
      <c r="D1069">
        <f t="shared" si="32"/>
        <v>-4.2246302020163391</v>
      </c>
      <c r="E1069">
        <f t="shared" si="33"/>
        <v>0.1816614020163394</v>
      </c>
    </row>
    <row r="1070" spans="1:5" x14ac:dyDescent="0.25">
      <c r="A1070">
        <v>11543</v>
      </c>
      <c r="B1070">
        <v>-3.8671875</v>
      </c>
      <c r="C1070">
        <v>15.980114</v>
      </c>
      <c r="D1070">
        <f t="shared" si="32"/>
        <v>-4.0038581565229894</v>
      </c>
      <c r="E1070">
        <f t="shared" si="33"/>
        <v>0.13667065652298938</v>
      </c>
    </row>
    <row r="1071" spans="1:5" x14ac:dyDescent="0.25">
      <c r="A1071">
        <v>11553</v>
      </c>
      <c r="B1071">
        <v>-3.6035156000000002</v>
      </c>
      <c r="C1071">
        <v>26.3671875</v>
      </c>
      <c r="D1071">
        <f t="shared" si="32"/>
        <v>-3.7695234899372898</v>
      </c>
      <c r="E1071">
        <f t="shared" si="33"/>
        <v>0.16600788993728965</v>
      </c>
    </row>
    <row r="1072" spans="1:5" x14ac:dyDescent="0.25">
      <c r="A1072">
        <v>11563</v>
      </c>
      <c r="B1072">
        <v>-3.3398438000000001</v>
      </c>
      <c r="C1072">
        <v>23.970171000000001</v>
      </c>
      <c r="D1072">
        <f t="shared" si="32"/>
        <v>-3.5052182230330993</v>
      </c>
      <c r="E1072">
        <f t="shared" si="33"/>
        <v>0.16537442303309913</v>
      </c>
    </row>
    <row r="1073" spans="1:5" x14ac:dyDescent="0.25">
      <c r="A1073">
        <v>11574</v>
      </c>
      <c r="B1073">
        <v>-3.0761718999999998</v>
      </c>
      <c r="C1073">
        <v>26.3671875</v>
      </c>
      <c r="D1073">
        <f t="shared" si="32"/>
        <v>-3.1825445083966937</v>
      </c>
      <c r="E1073">
        <f t="shared" si="33"/>
        <v>0.10637260839669382</v>
      </c>
    </row>
    <row r="1074" spans="1:5" x14ac:dyDescent="0.25">
      <c r="A1074">
        <v>11584</v>
      </c>
      <c r="B1074">
        <v>-2.7246093999999998</v>
      </c>
      <c r="C1074">
        <v>31.960228000000001</v>
      </c>
      <c r="D1074">
        <f t="shared" si="32"/>
        <v>-2.8628475762919861</v>
      </c>
      <c r="E1074">
        <f t="shared" si="33"/>
        <v>0.1382381762919862</v>
      </c>
    </row>
    <row r="1075" spans="1:5" x14ac:dyDescent="0.25">
      <c r="A1075">
        <v>11595</v>
      </c>
      <c r="B1075">
        <v>-2.4609375</v>
      </c>
      <c r="C1075">
        <v>26.3671875</v>
      </c>
      <c r="D1075">
        <f t="shared" si="32"/>
        <v>-2.4854823643935759</v>
      </c>
      <c r="E1075">
        <f t="shared" si="33"/>
        <v>2.4544864393575949E-2</v>
      </c>
    </row>
    <row r="1076" spans="1:5" x14ac:dyDescent="0.25">
      <c r="A1076">
        <v>11605</v>
      </c>
      <c r="B1076">
        <v>-2.109375</v>
      </c>
      <c r="C1076">
        <v>35.15625</v>
      </c>
      <c r="D1076">
        <f t="shared" si="32"/>
        <v>-2.1221594944081188</v>
      </c>
      <c r="E1076">
        <f t="shared" si="33"/>
        <v>1.2784494408118796E-2</v>
      </c>
    </row>
    <row r="1077" spans="1:5" x14ac:dyDescent="0.25">
      <c r="A1077">
        <v>11615</v>
      </c>
      <c r="B1077">
        <v>-1.7578125</v>
      </c>
      <c r="C1077">
        <v>31.960228000000001</v>
      </c>
      <c r="D1077">
        <f t="shared" si="32"/>
        <v>-1.7426466777518461</v>
      </c>
      <c r="E1077">
        <f t="shared" si="33"/>
        <v>-1.5165822248153882E-2</v>
      </c>
    </row>
    <row r="1078" spans="1:5" x14ac:dyDescent="0.25">
      <c r="A1078">
        <v>11626</v>
      </c>
      <c r="B1078">
        <v>-1.3183594000000001</v>
      </c>
      <c r="C1078">
        <v>43.9453125</v>
      </c>
      <c r="D1078">
        <f t="shared" si="32"/>
        <v>-1.3102276269428301</v>
      </c>
      <c r="E1078">
        <f t="shared" si="33"/>
        <v>-8.1317730571699443E-3</v>
      </c>
    </row>
    <row r="1079" spans="1:5" x14ac:dyDescent="0.25">
      <c r="A1079">
        <v>11636</v>
      </c>
      <c r="B1079">
        <v>-0.96679689999999996</v>
      </c>
      <c r="C1079">
        <v>31.960228000000001</v>
      </c>
      <c r="D1079">
        <f t="shared" si="32"/>
        <v>-0.90703465601878031</v>
      </c>
      <c r="E1079">
        <f t="shared" si="33"/>
        <v>-5.9762243981219654E-2</v>
      </c>
    </row>
    <row r="1080" spans="1:5" x14ac:dyDescent="0.25">
      <c r="A1080">
        <v>11647</v>
      </c>
      <c r="B1080">
        <v>-0.61523439999999996</v>
      </c>
      <c r="C1080">
        <v>35.15625</v>
      </c>
      <c r="D1080">
        <f t="shared" si="32"/>
        <v>-0.45650371514881877</v>
      </c>
      <c r="E1080">
        <f t="shared" si="33"/>
        <v>-0.15873068485118119</v>
      </c>
    </row>
    <row r="1081" spans="1:5" x14ac:dyDescent="0.25">
      <c r="A1081">
        <v>11657</v>
      </c>
      <c r="B1081">
        <v>-0.26367190000000001</v>
      </c>
      <c r="C1081">
        <v>31.960228000000001</v>
      </c>
      <c r="D1081">
        <f t="shared" si="32"/>
        <v>-4.418349714157193E-2</v>
      </c>
      <c r="E1081">
        <f t="shared" si="33"/>
        <v>-0.21948840285842808</v>
      </c>
    </row>
    <row r="1082" spans="1:5" x14ac:dyDescent="0.25">
      <c r="A1082">
        <v>11668</v>
      </c>
      <c r="B1082">
        <v>8.7890599999999999E-2</v>
      </c>
      <c r="C1082">
        <v>35.15625</v>
      </c>
      <c r="D1082">
        <f t="shared" si="32"/>
        <v>0.40824945486603925</v>
      </c>
      <c r="E1082">
        <f t="shared" si="33"/>
        <v>-0.32035885486603927</v>
      </c>
    </row>
    <row r="1083" spans="1:5" x14ac:dyDescent="0.25">
      <c r="A1083">
        <v>11678</v>
      </c>
      <c r="B1083">
        <v>0.43945309999999999</v>
      </c>
      <c r="C1083">
        <v>35.15625</v>
      </c>
      <c r="D1083">
        <f t="shared" si="32"/>
        <v>0.81490792771101661</v>
      </c>
      <c r="E1083">
        <f t="shared" si="33"/>
        <v>-0.37545482771101663</v>
      </c>
    </row>
    <row r="1084" spans="1:5" x14ac:dyDescent="0.25">
      <c r="A1084">
        <v>11688</v>
      </c>
      <c r="B1084">
        <v>0.79101560000000004</v>
      </c>
      <c r="C1084">
        <v>31.960228000000001</v>
      </c>
      <c r="D1084">
        <f t="shared" si="32"/>
        <v>1.2137377267531266</v>
      </c>
      <c r="E1084">
        <f t="shared" si="33"/>
        <v>-0.42272212675312659</v>
      </c>
    </row>
    <row r="1085" spans="1:5" x14ac:dyDescent="0.25">
      <c r="A1085">
        <v>11699</v>
      </c>
      <c r="B1085">
        <v>1.1425780999999999</v>
      </c>
      <c r="C1085">
        <v>35.15625</v>
      </c>
      <c r="D1085">
        <f t="shared" si="32"/>
        <v>1.6395668750552426</v>
      </c>
      <c r="E1085">
        <f t="shared" si="33"/>
        <v>-0.49698877505524264</v>
      </c>
    </row>
    <row r="1086" spans="1:5" x14ac:dyDescent="0.25">
      <c r="A1086">
        <v>11709</v>
      </c>
      <c r="B1086">
        <v>1.4941405999999999</v>
      </c>
      <c r="C1086">
        <v>31.960228000000001</v>
      </c>
      <c r="D1086">
        <f t="shared" si="32"/>
        <v>2.0115912637102258</v>
      </c>
      <c r="E1086">
        <f t="shared" si="33"/>
        <v>-0.51745066371022586</v>
      </c>
    </row>
    <row r="1087" spans="1:5" x14ac:dyDescent="0.25">
      <c r="A1087">
        <v>11720</v>
      </c>
      <c r="B1087">
        <v>1.8457030999999999</v>
      </c>
      <c r="C1087">
        <v>35.15625</v>
      </c>
      <c r="D1087">
        <f t="shared" si="32"/>
        <v>2.4005406723312257</v>
      </c>
      <c r="E1087">
        <f t="shared" si="33"/>
        <v>-0.55483757233122577</v>
      </c>
    </row>
    <row r="1088" spans="1:5" x14ac:dyDescent="0.25">
      <c r="A1088">
        <v>11730</v>
      </c>
      <c r="B1088">
        <v>2.109375</v>
      </c>
      <c r="C1088">
        <v>23.970171000000001</v>
      </c>
      <c r="D1088">
        <f t="shared" si="32"/>
        <v>2.7326327743936414</v>
      </c>
      <c r="E1088">
        <f t="shared" si="33"/>
        <v>-0.62325777439364138</v>
      </c>
    </row>
    <row r="1089" spans="1:5" x14ac:dyDescent="0.25">
      <c r="A1089">
        <v>11741</v>
      </c>
      <c r="B1089">
        <v>2.3730468999999998</v>
      </c>
      <c r="C1089">
        <v>26.3671875</v>
      </c>
      <c r="D1089">
        <f t="shared" si="32"/>
        <v>3.0710331526948647</v>
      </c>
      <c r="E1089">
        <f t="shared" si="33"/>
        <v>-0.69798625269486481</v>
      </c>
    </row>
    <row r="1090" spans="1:5" x14ac:dyDescent="0.25">
      <c r="A1090">
        <v>11751</v>
      </c>
      <c r="B1090">
        <v>2.6367188000000001</v>
      </c>
      <c r="C1090">
        <v>26.3671875</v>
      </c>
      <c r="D1090">
        <f t="shared" si="32"/>
        <v>3.3515741193717652</v>
      </c>
      <c r="E1090">
        <f t="shared" si="33"/>
        <v>-0.71485531937176505</v>
      </c>
    </row>
    <row r="1091" spans="1:5" x14ac:dyDescent="0.25">
      <c r="A1091">
        <v>11761</v>
      </c>
      <c r="B1091">
        <v>2.9003906000000002</v>
      </c>
      <c r="C1091">
        <v>23.970171000000001</v>
      </c>
      <c r="D1091">
        <f t="shared" ref="D1091:D1154" si="34">$H$2*EXP(-$G$17*$G$20*A1091/1000)*COS($G$9*A1091/1000)</f>
        <v>3.6040247927513658</v>
      </c>
      <c r="E1091">
        <f t="shared" ref="E1091:E1154" si="35">B1091-D1091</f>
        <v>-0.70363419275136563</v>
      </c>
    </row>
    <row r="1092" spans="1:5" x14ac:dyDescent="0.25">
      <c r="A1092">
        <v>11772</v>
      </c>
      <c r="B1092">
        <v>3.0761718999999998</v>
      </c>
      <c r="C1092">
        <v>17.578125</v>
      </c>
      <c r="D1092">
        <f t="shared" si="34"/>
        <v>3.8469317348246044</v>
      </c>
      <c r="E1092">
        <f t="shared" si="35"/>
        <v>-0.77075983482460453</v>
      </c>
    </row>
    <row r="1093" spans="1:5" x14ac:dyDescent="0.25">
      <c r="A1093">
        <v>11782</v>
      </c>
      <c r="B1093">
        <v>3.2519531000000002</v>
      </c>
      <c r="C1093">
        <v>15.980114</v>
      </c>
      <c r="D1093">
        <f t="shared" si="34"/>
        <v>4.0342776914622247</v>
      </c>
      <c r="E1093">
        <f t="shared" si="35"/>
        <v>-0.78232459146222455</v>
      </c>
    </row>
    <row r="1094" spans="1:5" x14ac:dyDescent="0.25">
      <c r="A1094">
        <v>11793</v>
      </c>
      <c r="B1094">
        <v>3.4277343999999998</v>
      </c>
      <c r="C1094">
        <v>17.578125</v>
      </c>
      <c r="D1094">
        <f t="shared" si="34"/>
        <v>4.2017707181496498</v>
      </c>
      <c r="E1094">
        <f t="shared" si="35"/>
        <v>-0.7740363181496499</v>
      </c>
    </row>
    <row r="1095" spans="1:5" x14ac:dyDescent="0.25">
      <c r="A1095">
        <v>11803</v>
      </c>
      <c r="B1095">
        <v>3.515625</v>
      </c>
      <c r="C1095">
        <v>7.9900570000000002</v>
      </c>
      <c r="D1095">
        <f t="shared" si="34"/>
        <v>4.3177207430020861</v>
      </c>
      <c r="E1095">
        <f t="shared" si="35"/>
        <v>-0.80209574300208608</v>
      </c>
    </row>
    <row r="1096" spans="1:5" x14ac:dyDescent="0.25">
      <c r="A1096">
        <v>11814</v>
      </c>
      <c r="B1096">
        <v>3.6914061999999999</v>
      </c>
      <c r="C1096">
        <v>17.578125</v>
      </c>
      <c r="D1096">
        <f t="shared" si="34"/>
        <v>4.4042817827195435</v>
      </c>
      <c r="E1096">
        <f t="shared" si="35"/>
        <v>-0.71287558271954365</v>
      </c>
    </row>
    <row r="1097" spans="1:5" x14ac:dyDescent="0.25">
      <c r="A1097">
        <v>11866</v>
      </c>
      <c r="B1097">
        <v>3.7792968999999998</v>
      </c>
      <c r="C1097">
        <v>0</v>
      </c>
      <c r="D1097">
        <f t="shared" si="34"/>
        <v>4.2232512547069527</v>
      </c>
      <c r="E1097">
        <f t="shared" si="35"/>
        <v>-0.44395435470695288</v>
      </c>
    </row>
    <row r="1098" spans="1:5" x14ac:dyDescent="0.25">
      <c r="A1098">
        <v>11876</v>
      </c>
      <c r="B1098">
        <v>3.6914061999999999</v>
      </c>
      <c r="C1098">
        <v>-7.9900570000000002</v>
      </c>
      <c r="D1098">
        <f t="shared" si="34"/>
        <v>4.0796200607049613</v>
      </c>
      <c r="E1098">
        <f t="shared" si="35"/>
        <v>-0.38821386070496144</v>
      </c>
    </row>
    <row r="1099" spans="1:5" x14ac:dyDescent="0.25">
      <c r="A1099">
        <v>11887</v>
      </c>
      <c r="B1099">
        <v>3.515625</v>
      </c>
      <c r="C1099">
        <v>-17.578125</v>
      </c>
      <c r="D1099">
        <f t="shared" si="34"/>
        <v>3.8838439435764349</v>
      </c>
      <c r="E1099">
        <f t="shared" si="35"/>
        <v>-0.36821894357643492</v>
      </c>
    </row>
    <row r="1100" spans="1:5" x14ac:dyDescent="0.25">
      <c r="A1100">
        <v>11897</v>
      </c>
      <c r="B1100">
        <v>3.2519531000000002</v>
      </c>
      <c r="C1100">
        <v>-26.3671875</v>
      </c>
      <c r="D1100">
        <f t="shared" si="34"/>
        <v>3.6731939689217952</v>
      </c>
      <c r="E1100">
        <f t="shared" si="35"/>
        <v>-0.42124086892179502</v>
      </c>
    </row>
    <row r="1101" spans="1:5" x14ac:dyDescent="0.25">
      <c r="A1101">
        <v>11907</v>
      </c>
      <c r="B1101">
        <v>3.0761718999999998</v>
      </c>
      <c r="C1101">
        <v>-15.980114</v>
      </c>
      <c r="D1101">
        <f t="shared" si="34"/>
        <v>3.4332870661591457</v>
      </c>
      <c r="E1101">
        <f t="shared" si="35"/>
        <v>-0.35711516615914585</v>
      </c>
    </row>
    <row r="1102" spans="1:5" x14ac:dyDescent="0.25">
      <c r="A1102">
        <v>11918</v>
      </c>
      <c r="B1102">
        <v>2.7246093999999998</v>
      </c>
      <c r="C1102">
        <v>-35.15625</v>
      </c>
      <c r="D1102">
        <f t="shared" si="34"/>
        <v>3.1380363502665127</v>
      </c>
      <c r="E1102">
        <f t="shared" si="35"/>
        <v>-0.41342695026651288</v>
      </c>
    </row>
    <row r="1103" spans="1:5" x14ac:dyDescent="0.25">
      <c r="A1103">
        <v>11928</v>
      </c>
      <c r="B1103">
        <v>2.4609375</v>
      </c>
      <c r="C1103">
        <v>-23.970171000000001</v>
      </c>
      <c r="D1103">
        <f t="shared" si="34"/>
        <v>2.8435794213698848</v>
      </c>
      <c r="E1103">
        <f t="shared" si="35"/>
        <v>-0.38264192136988484</v>
      </c>
    </row>
    <row r="1104" spans="1:5" x14ac:dyDescent="0.25">
      <c r="A1104">
        <v>11939</v>
      </c>
      <c r="B1104">
        <v>2.0214843999999998</v>
      </c>
      <c r="C1104">
        <v>-43.9453125</v>
      </c>
      <c r="D1104">
        <f t="shared" si="34"/>
        <v>2.4940652624122968</v>
      </c>
      <c r="E1104">
        <f t="shared" si="35"/>
        <v>-0.47258086241229691</v>
      </c>
    </row>
    <row r="1105" spans="1:5" x14ac:dyDescent="0.25">
      <c r="A1105">
        <v>11949</v>
      </c>
      <c r="B1105">
        <v>1.6699219000000001</v>
      </c>
      <c r="C1105">
        <v>-31.960228000000001</v>
      </c>
      <c r="D1105">
        <f t="shared" si="34"/>
        <v>2.1559169825469602</v>
      </c>
      <c r="E1105">
        <f t="shared" si="35"/>
        <v>-0.48599508254696011</v>
      </c>
    </row>
    <row r="1106" spans="1:5" x14ac:dyDescent="0.25">
      <c r="A1106">
        <v>11960</v>
      </c>
      <c r="B1106">
        <v>1.3183594000000001</v>
      </c>
      <c r="C1106">
        <v>-35.15625</v>
      </c>
      <c r="D1106">
        <f t="shared" si="34"/>
        <v>1.7649635202641052</v>
      </c>
      <c r="E1106">
        <f t="shared" si="35"/>
        <v>-0.44660412026410512</v>
      </c>
    </row>
    <row r="1107" spans="1:5" x14ac:dyDescent="0.25">
      <c r="A1107">
        <v>11970</v>
      </c>
      <c r="B1107">
        <v>0.87890619999999997</v>
      </c>
      <c r="C1107">
        <v>-43.9453125</v>
      </c>
      <c r="D1107">
        <f t="shared" si="34"/>
        <v>1.3954765081227252</v>
      </c>
      <c r="E1107">
        <f t="shared" si="35"/>
        <v>-0.5165703081227252</v>
      </c>
    </row>
    <row r="1108" spans="1:5" x14ac:dyDescent="0.25">
      <c r="A1108">
        <v>11980</v>
      </c>
      <c r="B1108">
        <v>0.61523439999999996</v>
      </c>
      <c r="C1108">
        <v>-23.970171000000001</v>
      </c>
      <c r="D1108">
        <f t="shared" si="34"/>
        <v>1.0157287352825632</v>
      </c>
      <c r="E1108">
        <f t="shared" si="35"/>
        <v>-0.40049433528256329</v>
      </c>
    </row>
    <row r="1109" spans="1:5" x14ac:dyDescent="0.25">
      <c r="A1109">
        <v>11991</v>
      </c>
      <c r="B1109">
        <v>0.26367190000000001</v>
      </c>
      <c r="C1109">
        <v>-35.15625</v>
      </c>
      <c r="D1109">
        <f t="shared" si="34"/>
        <v>0.5898794041994434</v>
      </c>
      <c r="E1109">
        <f t="shared" si="35"/>
        <v>-0.32620750419944339</v>
      </c>
    </row>
    <row r="1110" spans="1:5" x14ac:dyDescent="0.25">
      <c r="A1110">
        <v>12001</v>
      </c>
      <c r="B1110">
        <v>-0.1757812</v>
      </c>
      <c r="C1110">
        <v>-39.9502831</v>
      </c>
      <c r="D1110">
        <f t="shared" si="34"/>
        <v>0.19879469843542608</v>
      </c>
      <c r="E1110">
        <f t="shared" si="35"/>
        <v>-0.37457589843542605</v>
      </c>
    </row>
    <row r="1111" spans="1:5" x14ac:dyDescent="0.25">
      <c r="A1111">
        <v>12012</v>
      </c>
      <c r="B1111">
        <v>-0.52734380000000003</v>
      </c>
      <c r="C1111">
        <v>-35.15625</v>
      </c>
      <c r="D1111">
        <f t="shared" si="34"/>
        <v>-0.23181033476939908</v>
      </c>
      <c r="E1111">
        <f t="shared" si="35"/>
        <v>-0.29553346523060098</v>
      </c>
    </row>
    <row r="1112" spans="1:5" x14ac:dyDescent="0.25">
      <c r="A1112">
        <v>12022</v>
      </c>
      <c r="B1112">
        <v>-0.87890619999999997</v>
      </c>
      <c r="C1112">
        <v>-31.960228000000001</v>
      </c>
      <c r="D1112">
        <f t="shared" si="34"/>
        <v>-0.62018807129628339</v>
      </c>
      <c r="E1112">
        <f t="shared" si="35"/>
        <v>-0.25871812870371658</v>
      </c>
    </row>
    <row r="1113" spans="1:5" x14ac:dyDescent="0.25">
      <c r="A1113">
        <v>12033</v>
      </c>
      <c r="B1113">
        <v>-1.2304687999999999</v>
      </c>
      <c r="C1113">
        <v>-35.15625</v>
      </c>
      <c r="D1113">
        <f t="shared" si="34"/>
        <v>-1.0401335303774442</v>
      </c>
      <c r="E1113">
        <f t="shared" si="35"/>
        <v>-0.19033526962255576</v>
      </c>
    </row>
    <row r="1114" spans="1:5" x14ac:dyDescent="0.25">
      <c r="A1114">
        <v>12043</v>
      </c>
      <c r="B1114">
        <v>-1.5820312000000001</v>
      </c>
      <c r="C1114">
        <v>-35.15625</v>
      </c>
      <c r="D1114">
        <f t="shared" si="34"/>
        <v>-1.4119440069952462</v>
      </c>
      <c r="E1114">
        <f t="shared" si="35"/>
        <v>-0.17008719300475383</v>
      </c>
    </row>
    <row r="1115" spans="1:5" x14ac:dyDescent="0.25">
      <c r="A1115">
        <v>12053</v>
      </c>
      <c r="B1115">
        <v>-1.9335937999999999</v>
      </c>
      <c r="C1115">
        <v>-31.960228000000001</v>
      </c>
      <c r="D1115">
        <f t="shared" si="34"/>
        <v>-1.7711722253081954</v>
      </c>
      <c r="E1115">
        <f t="shared" si="35"/>
        <v>-0.16242157469180452</v>
      </c>
    </row>
    <row r="1116" spans="1:5" x14ac:dyDescent="0.25">
      <c r="A1116">
        <v>12064</v>
      </c>
      <c r="B1116">
        <v>-2.2851561999999999</v>
      </c>
      <c r="C1116">
        <v>-35.15625</v>
      </c>
      <c r="D1116">
        <f t="shared" si="34"/>
        <v>-2.1483515051147002</v>
      </c>
      <c r="E1116">
        <f t="shared" si="35"/>
        <v>-0.13680469488529967</v>
      </c>
    </row>
    <row r="1117" spans="1:5" x14ac:dyDescent="0.25">
      <c r="A1117">
        <v>12074</v>
      </c>
      <c r="B1117">
        <v>-2.6367188000000001</v>
      </c>
      <c r="C1117">
        <v>-31.960228000000001</v>
      </c>
      <c r="D1117">
        <f t="shared" si="34"/>
        <v>-2.47192758116869</v>
      </c>
      <c r="E1117">
        <f t="shared" si="35"/>
        <v>-0.16479121883131009</v>
      </c>
    </row>
    <row r="1118" spans="1:5" x14ac:dyDescent="0.25">
      <c r="A1118">
        <v>12085</v>
      </c>
      <c r="B1118">
        <v>-2.9003906000000002</v>
      </c>
      <c r="C1118">
        <v>-26.3671875</v>
      </c>
      <c r="D1118">
        <f t="shared" si="34"/>
        <v>-2.8034405926978905</v>
      </c>
      <c r="E1118">
        <f t="shared" si="35"/>
        <v>-9.6950007302109675E-2</v>
      </c>
    </row>
    <row r="1119" spans="1:5" x14ac:dyDescent="0.25">
      <c r="A1119">
        <v>12095</v>
      </c>
      <c r="B1119">
        <v>-3.2519531000000002</v>
      </c>
      <c r="C1119">
        <v>-31.960228000000001</v>
      </c>
      <c r="D1119">
        <f t="shared" si="34"/>
        <v>-3.0800234807570139</v>
      </c>
      <c r="E1119">
        <f t="shared" si="35"/>
        <v>-0.17192961924298622</v>
      </c>
    </row>
    <row r="1120" spans="1:5" x14ac:dyDescent="0.25">
      <c r="A1120">
        <v>12106</v>
      </c>
      <c r="B1120">
        <v>-3.515625</v>
      </c>
      <c r="C1120">
        <v>-26.3671875</v>
      </c>
      <c r="D1120">
        <f t="shared" si="34"/>
        <v>-3.3543075426135434</v>
      </c>
      <c r="E1120">
        <f t="shared" si="35"/>
        <v>-0.16131745738645664</v>
      </c>
    </row>
    <row r="1121" spans="1:5" x14ac:dyDescent="0.25">
      <c r="A1121">
        <v>12116</v>
      </c>
      <c r="B1121">
        <v>-3.6914061999999999</v>
      </c>
      <c r="C1121">
        <v>-17.578125</v>
      </c>
      <c r="D1121">
        <f t="shared" si="34"/>
        <v>-3.5743054669524787</v>
      </c>
      <c r="E1121">
        <f t="shared" si="35"/>
        <v>-0.11710073304752111</v>
      </c>
    </row>
    <row r="1122" spans="1:5" x14ac:dyDescent="0.25">
      <c r="A1122">
        <v>12126</v>
      </c>
      <c r="B1122">
        <v>-3.8671875</v>
      </c>
      <c r="C1122">
        <v>-15.980114</v>
      </c>
      <c r="D1122">
        <f t="shared" si="34"/>
        <v>-3.7645800140540975</v>
      </c>
      <c r="E1122">
        <f t="shared" si="35"/>
        <v>-0.10260748594590252</v>
      </c>
    </row>
    <row r="1123" spans="1:5" x14ac:dyDescent="0.25">
      <c r="A1123">
        <v>12137</v>
      </c>
      <c r="B1123">
        <v>-4.0429687999999997</v>
      </c>
      <c r="C1123">
        <v>-17.578125</v>
      </c>
      <c r="D1123">
        <f t="shared" si="34"/>
        <v>-3.9378166245443356</v>
      </c>
      <c r="E1123">
        <f t="shared" si="35"/>
        <v>-0.10515217545566413</v>
      </c>
    </row>
    <row r="1124" spans="1:5" x14ac:dyDescent="0.25">
      <c r="A1124">
        <v>12147</v>
      </c>
      <c r="B1124">
        <v>-4.1308594000000003</v>
      </c>
      <c r="C1124">
        <v>-7.9900570000000002</v>
      </c>
      <c r="D1124">
        <f t="shared" si="34"/>
        <v>-4.0612278673190607</v>
      </c>
      <c r="E1124">
        <f t="shared" si="35"/>
        <v>-6.9631532680939578E-2</v>
      </c>
    </row>
    <row r="1125" spans="1:5" x14ac:dyDescent="0.25">
      <c r="A1125">
        <v>12158</v>
      </c>
      <c r="B1125">
        <v>-4.21875</v>
      </c>
      <c r="C1125">
        <v>-8.7890625</v>
      </c>
      <c r="D1125">
        <f t="shared" si="34"/>
        <v>-4.1583774938858484</v>
      </c>
      <c r="E1125">
        <f t="shared" si="35"/>
        <v>-6.037250611415157E-2</v>
      </c>
    </row>
    <row r="1126" spans="1:5" x14ac:dyDescent="0.25">
      <c r="A1126">
        <v>12189</v>
      </c>
      <c r="B1126">
        <v>-4.3066405999999997</v>
      </c>
      <c r="C1126">
        <v>0</v>
      </c>
      <c r="D1126">
        <f t="shared" si="34"/>
        <v>-4.2092452126073177</v>
      </c>
      <c r="E1126">
        <f t="shared" si="35"/>
        <v>-9.7395387392682053E-2</v>
      </c>
    </row>
    <row r="1127" spans="1:5" x14ac:dyDescent="0.25">
      <c r="A1127">
        <v>12199</v>
      </c>
      <c r="B1127">
        <v>-4.21875</v>
      </c>
      <c r="C1127">
        <v>7.9900570000000002</v>
      </c>
      <c r="D1127">
        <f t="shared" si="34"/>
        <v>-4.1553180958416531</v>
      </c>
      <c r="E1127">
        <f t="shared" si="35"/>
        <v>-6.3431904158346875E-2</v>
      </c>
    </row>
    <row r="1128" spans="1:5" x14ac:dyDescent="0.25">
      <c r="A1128">
        <v>12210</v>
      </c>
      <c r="B1128">
        <v>-4.1308594000000003</v>
      </c>
      <c r="C1128">
        <v>8.7890625</v>
      </c>
      <c r="D1128">
        <f t="shared" si="34"/>
        <v>-4.0571717055957182</v>
      </c>
      <c r="E1128">
        <f t="shared" si="35"/>
        <v>-7.3687694404282134E-2</v>
      </c>
    </row>
    <row r="1129" spans="1:5" x14ac:dyDescent="0.25">
      <c r="A1129">
        <v>12220</v>
      </c>
      <c r="B1129">
        <v>-3.9550781000000002</v>
      </c>
      <c r="C1129">
        <v>15.980114</v>
      </c>
      <c r="D1129">
        <f t="shared" si="34"/>
        <v>-3.9335458804176047</v>
      </c>
      <c r="E1129">
        <f t="shared" si="35"/>
        <v>-2.1532219582395484E-2</v>
      </c>
    </row>
    <row r="1130" spans="1:5" x14ac:dyDescent="0.25">
      <c r="A1130">
        <v>12231</v>
      </c>
      <c r="B1130">
        <v>-3.7792968999999998</v>
      </c>
      <c r="C1130">
        <v>17.578125</v>
      </c>
      <c r="D1130">
        <f t="shared" si="34"/>
        <v>-3.7610731735766696</v>
      </c>
      <c r="E1130">
        <f t="shared" si="35"/>
        <v>-1.8223726423330255E-2</v>
      </c>
    </row>
    <row r="1131" spans="1:5" x14ac:dyDescent="0.25">
      <c r="A1131">
        <v>12241</v>
      </c>
      <c r="B1131">
        <v>-3.6035156000000002</v>
      </c>
      <c r="C1131">
        <v>17.578125</v>
      </c>
      <c r="D1131">
        <f t="shared" si="34"/>
        <v>-3.5725971115545474</v>
      </c>
      <c r="E1131">
        <f t="shared" si="35"/>
        <v>-3.0918488445452752E-2</v>
      </c>
    </row>
    <row r="1132" spans="1:5" x14ac:dyDescent="0.25">
      <c r="A1132">
        <v>12252</v>
      </c>
      <c r="B1132">
        <v>-3.3398438000000001</v>
      </c>
      <c r="C1132">
        <v>23.970171000000001</v>
      </c>
      <c r="D1132">
        <f t="shared" si="34"/>
        <v>-3.3324205276958696</v>
      </c>
      <c r="E1132">
        <f t="shared" si="35"/>
        <v>-7.4232723041305348E-3</v>
      </c>
    </row>
    <row r="1133" spans="1:5" x14ac:dyDescent="0.25">
      <c r="A1133">
        <v>12262</v>
      </c>
      <c r="B1133">
        <v>-3.0761718999999998</v>
      </c>
      <c r="C1133">
        <v>26.3671875</v>
      </c>
      <c r="D1133">
        <f t="shared" si="34"/>
        <v>-3.0862298524000624</v>
      </c>
      <c r="E1133">
        <f t="shared" si="35"/>
        <v>1.0057952400062575E-2</v>
      </c>
    </row>
    <row r="1134" spans="1:5" x14ac:dyDescent="0.25">
      <c r="A1134">
        <v>12272</v>
      </c>
      <c r="B1134">
        <v>-2.9003906000000002</v>
      </c>
      <c r="C1134">
        <v>15.980114</v>
      </c>
      <c r="D1134">
        <f t="shared" si="34"/>
        <v>-2.8156616209924885</v>
      </c>
      <c r="E1134">
        <f t="shared" si="35"/>
        <v>-8.472897900751164E-2</v>
      </c>
    </row>
    <row r="1135" spans="1:5" x14ac:dyDescent="0.25">
      <c r="A1135">
        <v>12283</v>
      </c>
      <c r="B1135">
        <v>-2.5488281000000002</v>
      </c>
      <c r="C1135">
        <v>35.15625</v>
      </c>
      <c r="D1135">
        <f t="shared" si="34"/>
        <v>-2.4925983454303031</v>
      </c>
      <c r="E1135">
        <f t="shared" si="35"/>
        <v>-5.6229754569697032E-2</v>
      </c>
    </row>
    <row r="1136" spans="1:5" x14ac:dyDescent="0.25">
      <c r="A1136">
        <v>12293</v>
      </c>
      <c r="B1136">
        <v>-2.1972656000000002</v>
      </c>
      <c r="C1136">
        <v>31.960228000000001</v>
      </c>
      <c r="D1136">
        <f t="shared" si="34"/>
        <v>-2.1784411927339478</v>
      </c>
      <c r="E1136">
        <f t="shared" si="35"/>
        <v>-1.882440726605239E-2</v>
      </c>
    </row>
    <row r="1137" spans="1:5" x14ac:dyDescent="0.25">
      <c r="A1137">
        <v>12304</v>
      </c>
      <c r="B1137">
        <v>-1.8457030999999999</v>
      </c>
      <c r="C1137">
        <v>35.15625</v>
      </c>
      <c r="D1137">
        <f t="shared" si="34"/>
        <v>-1.8135771481612943</v>
      </c>
      <c r="E1137">
        <f t="shared" si="35"/>
        <v>-3.2125951838705591E-2</v>
      </c>
    </row>
    <row r="1138" spans="1:5" x14ac:dyDescent="0.25">
      <c r="A1138">
        <v>12314</v>
      </c>
      <c r="B1138">
        <v>-1.5820312000000001</v>
      </c>
      <c r="C1138">
        <v>26.3671875</v>
      </c>
      <c r="D1138">
        <f t="shared" si="34"/>
        <v>-1.4673258375021032</v>
      </c>
      <c r="E1138">
        <f t="shared" si="35"/>
        <v>-0.11470536249789687</v>
      </c>
    </row>
    <row r="1139" spans="1:5" x14ac:dyDescent="0.25">
      <c r="A1139">
        <v>12324</v>
      </c>
      <c r="B1139">
        <v>-1.2304687999999999</v>
      </c>
      <c r="C1139">
        <v>31.960228000000001</v>
      </c>
      <c r="D1139">
        <f t="shared" si="34"/>
        <v>-1.110160760357124</v>
      </c>
      <c r="E1139">
        <f t="shared" si="35"/>
        <v>-0.12030803964287595</v>
      </c>
    </row>
    <row r="1140" spans="1:5" x14ac:dyDescent="0.25">
      <c r="A1140">
        <v>12335</v>
      </c>
      <c r="B1140">
        <v>-0.87890619999999997</v>
      </c>
      <c r="C1140">
        <v>35.15625</v>
      </c>
      <c r="D1140">
        <f t="shared" si="34"/>
        <v>-0.70818144670767269</v>
      </c>
      <c r="E1140">
        <f t="shared" si="35"/>
        <v>-0.17072475329232728</v>
      </c>
    </row>
    <row r="1141" spans="1:5" x14ac:dyDescent="0.25">
      <c r="A1141">
        <v>12345</v>
      </c>
      <c r="B1141">
        <v>-0.52734380000000003</v>
      </c>
      <c r="C1141">
        <v>31.960228000000001</v>
      </c>
      <c r="D1141">
        <f t="shared" si="34"/>
        <v>-0.33772526413557274</v>
      </c>
      <c r="E1141">
        <f t="shared" si="35"/>
        <v>-0.18961853586442728</v>
      </c>
    </row>
    <row r="1142" spans="1:5" x14ac:dyDescent="0.25">
      <c r="A1142">
        <v>12356</v>
      </c>
      <c r="B1142">
        <v>-0.1757812</v>
      </c>
      <c r="C1142">
        <v>35.15625</v>
      </c>
      <c r="D1142">
        <f t="shared" si="34"/>
        <v>7.1570005245985946E-2</v>
      </c>
      <c r="E1142">
        <f t="shared" si="35"/>
        <v>-0.24735120524598594</v>
      </c>
    </row>
    <row r="1143" spans="1:5" x14ac:dyDescent="0.25">
      <c r="A1143">
        <v>12366</v>
      </c>
      <c r="B1143">
        <v>0.1757812</v>
      </c>
      <c r="C1143">
        <v>31.960228000000001</v>
      </c>
      <c r="D1143">
        <f t="shared" si="34"/>
        <v>0.44199837383407081</v>
      </c>
      <c r="E1143">
        <f t="shared" si="35"/>
        <v>-0.26621717383407084</v>
      </c>
    </row>
    <row r="1144" spans="1:5" x14ac:dyDescent="0.25">
      <c r="A1144">
        <v>12377</v>
      </c>
      <c r="B1144">
        <v>0.52734380000000003</v>
      </c>
      <c r="C1144">
        <v>35.15625</v>
      </c>
      <c r="D1144">
        <f t="shared" si="34"/>
        <v>0.84393989689713023</v>
      </c>
      <c r="E1144">
        <f t="shared" si="35"/>
        <v>-0.3165960968971302</v>
      </c>
    </row>
    <row r="1145" spans="1:5" x14ac:dyDescent="0.25">
      <c r="A1145">
        <v>12387</v>
      </c>
      <c r="B1145">
        <v>0.87890619999999997</v>
      </c>
      <c r="C1145">
        <v>35.15625</v>
      </c>
      <c r="D1145">
        <f t="shared" si="34"/>
        <v>1.2011049298226835</v>
      </c>
      <c r="E1145">
        <f t="shared" si="35"/>
        <v>-0.32219872982268349</v>
      </c>
    </row>
    <row r="1146" spans="1:5" x14ac:dyDescent="0.25">
      <c r="A1146">
        <v>12397</v>
      </c>
      <c r="B1146">
        <v>1.2304687999999999</v>
      </c>
      <c r="C1146">
        <v>31.960228000000001</v>
      </c>
      <c r="D1146">
        <f t="shared" si="34"/>
        <v>1.5474459331424089</v>
      </c>
      <c r="E1146">
        <f t="shared" si="35"/>
        <v>-0.31697713314240894</v>
      </c>
    </row>
    <row r="1147" spans="1:5" x14ac:dyDescent="0.25">
      <c r="A1147">
        <v>12408</v>
      </c>
      <c r="B1147">
        <v>1.4941405999999999</v>
      </c>
      <c r="C1147">
        <v>26.3671875</v>
      </c>
      <c r="D1147">
        <f t="shared" si="34"/>
        <v>1.9125984935999207</v>
      </c>
      <c r="E1147">
        <f t="shared" si="35"/>
        <v>-0.4184578935999208</v>
      </c>
    </row>
    <row r="1148" spans="1:5" x14ac:dyDescent="0.25">
      <c r="A1148">
        <v>12418</v>
      </c>
      <c r="B1148">
        <v>1.8457030999999999</v>
      </c>
      <c r="C1148">
        <v>31.960228000000001</v>
      </c>
      <c r="D1148">
        <f t="shared" si="34"/>
        <v>2.2272855522992083</v>
      </c>
      <c r="E1148">
        <f t="shared" si="35"/>
        <v>-0.3815824522992084</v>
      </c>
    </row>
    <row r="1149" spans="1:5" x14ac:dyDescent="0.25">
      <c r="A1149">
        <v>12429</v>
      </c>
      <c r="B1149">
        <v>2.109375</v>
      </c>
      <c r="C1149">
        <v>26.3671875</v>
      </c>
      <c r="D1149">
        <f t="shared" si="34"/>
        <v>2.5513514274007778</v>
      </c>
      <c r="E1149">
        <f t="shared" si="35"/>
        <v>-0.4419764274007778</v>
      </c>
    </row>
    <row r="1150" spans="1:5" x14ac:dyDescent="0.25">
      <c r="A1150">
        <v>12439</v>
      </c>
      <c r="B1150">
        <v>2.3730468999999998</v>
      </c>
      <c r="C1150">
        <v>23.970171000000001</v>
      </c>
      <c r="D1150">
        <f t="shared" si="34"/>
        <v>2.8233363704709</v>
      </c>
      <c r="E1150">
        <f t="shared" si="35"/>
        <v>-0.45028947047090018</v>
      </c>
    </row>
    <row r="1151" spans="1:5" x14ac:dyDescent="0.25">
      <c r="A1151">
        <v>12450</v>
      </c>
      <c r="B1151">
        <v>2.6367188000000001</v>
      </c>
      <c r="C1151">
        <v>26.3671875</v>
      </c>
      <c r="D1151">
        <f t="shared" si="34"/>
        <v>3.0949906370009965</v>
      </c>
      <c r="E1151">
        <f t="shared" si="35"/>
        <v>-0.45827183700099638</v>
      </c>
    </row>
    <row r="1152" spans="1:5" x14ac:dyDescent="0.25">
      <c r="A1152">
        <v>12460</v>
      </c>
      <c r="B1152">
        <v>2.8125</v>
      </c>
      <c r="C1152">
        <v>17.578125</v>
      </c>
      <c r="D1152">
        <f t="shared" si="34"/>
        <v>3.3148194280795176</v>
      </c>
      <c r="E1152">
        <f t="shared" si="35"/>
        <v>-0.50231942807951757</v>
      </c>
    </row>
    <row r="1153" spans="1:5" x14ac:dyDescent="0.25">
      <c r="A1153">
        <v>12470</v>
      </c>
      <c r="B1153">
        <v>2.9882811999999999</v>
      </c>
      <c r="C1153">
        <v>15.980114</v>
      </c>
      <c r="D1153">
        <f t="shared" si="34"/>
        <v>3.5070360563004717</v>
      </c>
      <c r="E1153">
        <f t="shared" si="35"/>
        <v>-0.5187548563004718</v>
      </c>
    </row>
    <row r="1154" spans="1:5" x14ac:dyDescent="0.25">
      <c r="A1154">
        <v>12481</v>
      </c>
      <c r="B1154">
        <v>3.1640625</v>
      </c>
      <c r="C1154">
        <v>17.578125</v>
      </c>
      <c r="D1154">
        <f t="shared" si="34"/>
        <v>3.6848206120271327</v>
      </c>
      <c r="E1154">
        <f t="shared" si="35"/>
        <v>-0.52075811202713274</v>
      </c>
    </row>
    <row r="1155" spans="1:5" x14ac:dyDescent="0.25">
      <c r="A1155">
        <v>12491</v>
      </c>
      <c r="B1155">
        <v>3.2519531000000002</v>
      </c>
      <c r="C1155">
        <v>7.9900570000000002</v>
      </c>
      <c r="D1155">
        <f t="shared" ref="D1155:D1218" si="36">$H$2*EXP(-$G$17*$G$20*A1155/1000)*COS($G$9*A1155/1000)</f>
        <v>3.8145155923934722</v>
      </c>
      <c r="E1155">
        <f t="shared" ref="E1155:E1218" si="37">B1155-D1155</f>
        <v>-0.562562492393472</v>
      </c>
    </row>
    <row r="1156" spans="1:5" x14ac:dyDescent="0.25">
      <c r="A1156">
        <v>12502</v>
      </c>
      <c r="B1156">
        <v>3.3398438000000001</v>
      </c>
      <c r="C1156">
        <v>8.7890625</v>
      </c>
      <c r="D1156">
        <f t="shared" si="36"/>
        <v>3.9208710983779769</v>
      </c>
      <c r="E1156">
        <f t="shared" si="37"/>
        <v>-0.58102729837797673</v>
      </c>
    </row>
    <row r="1157" spans="1:5" x14ac:dyDescent="0.25">
      <c r="A1157">
        <v>12554</v>
      </c>
      <c r="B1157">
        <v>3.515625</v>
      </c>
      <c r="C1157">
        <v>0</v>
      </c>
      <c r="D1157">
        <f t="shared" si="36"/>
        <v>3.8921478113999748</v>
      </c>
      <c r="E1157">
        <f t="shared" si="37"/>
        <v>-0.37652281139997479</v>
      </c>
    </row>
    <row r="1158" spans="1:5" x14ac:dyDescent="0.25">
      <c r="A1158">
        <v>12564</v>
      </c>
      <c r="B1158">
        <v>3.4277343999999998</v>
      </c>
      <c r="C1158">
        <v>-7.9900570000000002</v>
      </c>
      <c r="D1158">
        <f t="shared" si="36"/>
        <v>3.787050529554612</v>
      </c>
      <c r="E1158">
        <f t="shared" si="37"/>
        <v>-0.35931612955461212</v>
      </c>
    </row>
    <row r="1159" spans="1:5" x14ac:dyDescent="0.25">
      <c r="A1159">
        <v>12575</v>
      </c>
      <c r="B1159">
        <v>3.2519531000000002</v>
      </c>
      <c r="C1159">
        <v>-17.578125</v>
      </c>
      <c r="D1159">
        <f t="shared" si="36"/>
        <v>3.6362661759857269</v>
      </c>
      <c r="E1159">
        <f t="shared" si="37"/>
        <v>-0.38431307598572673</v>
      </c>
    </row>
    <row r="1160" spans="1:5" x14ac:dyDescent="0.25">
      <c r="A1160">
        <v>12585</v>
      </c>
      <c r="B1160">
        <v>3.1640625</v>
      </c>
      <c r="C1160">
        <v>-7.9900570000000002</v>
      </c>
      <c r="D1160">
        <f t="shared" si="36"/>
        <v>3.468517315867059</v>
      </c>
      <c r="E1160">
        <f t="shared" si="37"/>
        <v>-0.30445481586705903</v>
      </c>
    </row>
    <row r="1161" spans="1:5" x14ac:dyDescent="0.25">
      <c r="A1161">
        <v>12596</v>
      </c>
      <c r="B1161">
        <v>2.9003906000000002</v>
      </c>
      <c r="C1161">
        <v>-26.3671875</v>
      </c>
      <c r="D1161">
        <f t="shared" si="36"/>
        <v>3.2520410565974336</v>
      </c>
      <c r="E1161">
        <f t="shared" si="37"/>
        <v>-0.35165045659743344</v>
      </c>
    </row>
    <row r="1162" spans="1:5" x14ac:dyDescent="0.25">
      <c r="A1162">
        <v>12606</v>
      </c>
      <c r="B1162">
        <v>2.7246093999999998</v>
      </c>
      <c r="C1162">
        <v>-17.578125</v>
      </c>
      <c r="D1162">
        <f t="shared" si="36"/>
        <v>3.0280220396667237</v>
      </c>
      <c r="E1162">
        <f t="shared" si="37"/>
        <v>-0.30341263966672383</v>
      </c>
    </row>
    <row r="1163" spans="1:5" x14ac:dyDescent="0.25">
      <c r="A1163">
        <v>12616</v>
      </c>
      <c r="B1163">
        <v>2.3730468999999998</v>
      </c>
      <c r="C1163">
        <v>-31.960228000000001</v>
      </c>
      <c r="D1163">
        <f t="shared" si="36"/>
        <v>2.7800335135753267</v>
      </c>
      <c r="E1163">
        <f t="shared" si="37"/>
        <v>-0.40698661357532684</v>
      </c>
    </row>
    <row r="1164" spans="1:5" x14ac:dyDescent="0.25">
      <c r="A1164">
        <v>12627</v>
      </c>
      <c r="B1164">
        <v>2.0214843999999998</v>
      </c>
      <c r="C1164">
        <v>-35.15625</v>
      </c>
      <c r="D1164">
        <f t="shared" si="36"/>
        <v>2.482058516938237</v>
      </c>
      <c r="E1164">
        <f t="shared" si="37"/>
        <v>-0.46057411693823713</v>
      </c>
    </row>
    <row r="1165" spans="1:5" x14ac:dyDescent="0.25">
      <c r="A1165">
        <v>12637</v>
      </c>
      <c r="B1165">
        <v>1.7578125</v>
      </c>
      <c r="C1165">
        <v>-23.970171000000001</v>
      </c>
      <c r="D1165">
        <f t="shared" si="36"/>
        <v>2.1907347385662277</v>
      </c>
      <c r="E1165">
        <f t="shared" si="37"/>
        <v>-0.43292223856622769</v>
      </c>
    </row>
    <row r="1166" spans="1:5" x14ac:dyDescent="0.25">
      <c r="A1166">
        <v>12648</v>
      </c>
      <c r="B1166">
        <v>1.40625</v>
      </c>
      <c r="C1166">
        <v>-35.15625</v>
      </c>
      <c r="D1166">
        <f t="shared" si="36"/>
        <v>1.8507869792121261</v>
      </c>
      <c r="E1166">
        <f t="shared" si="37"/>
        <v>-0.44453697921212609</v>
      </c>
    </row>
    <row r="1167" spans="1:5" x14ac:dyDescent="0.25">
      <c r="A1167">
        <v>12658</v>
      </c>
      <c r="B1167">
        <v>1.0546875</v>
      </c>
      <c r="C1167">
        <v>-31.960228000000001</v>
      </c>
      <c r="D1167">
        <f t="shared" si="36"/>
        <v>1.5268052882132421</v>
      </c>
      <c r="E1167">
        <f t="shared" si="37"/>
        <v>-0.47211778821324213</v>
      </c>
    </row>
    <row r="1168" spans="1:5" x14ac:dyDescent="0.25">
      <c r="A1168">
        <v>12669</v>
      </c>
      <c r="B1168">
        <v>0.79101560000000004</v>
      </c>
      <c r="C1168">
        <v>-26.3671875</v>
      </c>
      <c r="D1168">
        <f t="shared" si="36"/>
        <v>1.1572910487618968</v>
      </c>
      <c r="E1168">
        <f t="shared" si="37"/>
        <v>-0.36627544876189677</v>
      </c>
    </row>
    <row r="1169" spans="1:5" x14ac:dyDescent="0.25">
      <c r="A1169">
        <v>12679</v>
      </c>
      <c r="B1169">
        <v>0.43945309999999999</v>
      </c>
      <c r="C1169">
        <v>-35.15625</v>
      </c>
      <c r="D1169">
        <f t="shared" si="36"/>
        <v>0.81242961690223547</v>
      </c>
      <c r="E1169">
        <f t="shared" si="37"/>
        <v>-0.37297651690223549</v>
      </c>
    </row>
    <row r="1170" spans="1:5" x14ac:dyDescent="0.25">
      <c r="A1170">
        <v>12689</v>
      </c>
      <c r="B1170">
        <v>8.7890599999999999E-2</v>
      </c>
      <c r="C1170">
        <v>-31.960228000000001</v>
      </c>
      <c r="D1170">
        <f t="shared" si="36"/>
        <v>0.46197738383346065</v>
      </c>
      <c r="E1170">
        <f t="shared" si="37"/>
        <v>-0.37408678383346067</v>
      </c>
    </row>
    <row r="1171" spans="1:5" x14ac:dyDescent="0.25">
      <c r="A1171">
        <v>12700</v>
      </c>
      <c r="B1171">
        <v>-0.26367190000000001</v>
      </c>
      <c r="C1171">
        <v>-35.15625</v>
      </c>
      <c r="D1171">
        <f t="shared" si="36"/>
        <v>7.3445032947296873E-2</v>
      </c>
      <c r="E1171">
        <f t="shared" si="37"/>
        <v>-0.33711693294729689</v>
      </c>
    </row>
    <row r="1172" spans="1:5" x14ac:dyDescent="0.25">
      <c r="A1172">
        <v>12710</v>
      </c>
      <c r="B1172">
        <v>-0.61523439999999996</v>
      </c>
      <c r="C1172">
        <v>-31.960228000000001</v>
      </c>
      <c r="D1172">
        <f t="shared" si="36"/>
        <v>-0.2793996596248236</v>
      </c>
      <c r="E1172">
        <f t="shared" si="37"/>
        <v>-0.33583474037517635</v>
      </c>
    </row>
    <row r="1173" spans="1:5" x14ac:dyDescent="0.25">
      <c r="A1173">
        <v>12721</v>
      </c>
      <c r="B1173">
        <v>-0.96679689999999996</v>
      </c>
      <c r="C1173">
        <v>-35.15625</v>
      </c>
      <c r="D1173">
        <f t="shared" si="36"/>
        <v>-0.66359171471200762</v>
      </c>
      <c r="E1173">
        <f t="shared" si="37"/>
        <v>-0.30320518528799234</v>
      </c>
    </row>
    <row r="1174" spans="1:5" x14ac:dyDescent="0.25">
      <c r="A1174">
        <v>12731</v>
      </c>
      <c r="B1174">
        <v>-1.3183594000000001</v>
      </c>
      <c r="C1174">
        <v>-31.960228000000001</v>
      </c>
      <c r="D1174">
        <f t="shared" si="36"/>
        <v>-1.0062066493422184</v>
      </c>
      <c r="E1174">
        <f t="shared" si="37"/>
        <v>-0.3121527506577817</v>
      </c>
    </row>
    <row r="1175" spans="1:5" x14ac:dyDescent="0.25">
      <c r="A1175">
        <v>12742</v>
      </c>
      <c r="B1175">
        <v>-1.6699219000000001</v>
      </c>
      <c r="C1175">
        <v>-35.15625</v>
      </c>
      <c r="D1175">
        <f t="shared" si="36"/>
        <v>-1.3723577809745562</v>
      </c>
      <c r="E1175">
        <f t="shared" si="37"/>
        <v>-0.29756411902544389</v>
      </c>
    </row>
    <row r="1176" spans="1:5" x14ac:dyDescent="0.25">
      <c r="A1176">
        <v>12752</v>
      </c>
      <c r="B1176">
        <v>-2.0214843999999998</v>
      </c>
      <c r="C1176">
        <v>-35.15625</v>
      </c>
      <c r="D1176">
        <f t="shared" si="36"/>
        <v>-1.692564350860871</v>
      </c>
      <c r="E1176">
        <f t="shared" si="37"/>
        <v>-0.32892004913912887</v>
      </c>
    </row>
    <row r="1177" spans="1:5" x14ac:dyDescent="0.25">
      <c r="A1177">
        <v>12762</v>
      </c>
      <c r="B1177">
        <v>-2.2851561999999999</v>
      </c>
      <c r="C1177">
        <v>-23.970171000000001</v>
      </c>
      <c r="D1177">
        <f t="shared" si="36"/>
        <v>-1.9980583178203735</v>
      </c>
      <c r="E1177">
        <f t="shared" si="37"/>
        <v>-0.2870978821796264</v>
      </c>
    </row>
    <row r="1178" spans="1:5" x14ac:dyDescent="0.25">
      <c r="A1178">
        <v>12773</v>
      </c>
      <c r="B1178">
        <v>-2.6367188000000001</v>
      </c>
      <c r="C1178">
        <v>-35.15625</v>
      </c>
      <c r="D1178">
        <f t="shared" si="36"/>
        <v>-2.3141989286182327</v>
      </c>
      <c r="E1178">
        <f t="shared" si="37"/>
        <v>-0.32251987138176741</v>
      </c>
    </row>
    <row r="1179" spans="1:5" x14ac:dyDescent="0.25">
      <c r="A1179">
        <v>12783</v>
      </c>
      <c r="B1179">
        <v>-2.9003906000000002</v>
      </c>
      <c r="C1179">
        <v>-23.970171000000001</v>
      </c>
      <c r="D1179">
        <f t="shared" si="36"/>
        <v>-2.5810249118000912</v>
      </c>
      <c r="E1179">
        <f t="shared" si="37"/>
        <v>-0.31936568819990896</v>
      </c>
    </row>
    <row r="1180" spans="1:5" x14ac:dyDescent="0.25">
      <c r="A1180">
        <v>12794</v>
      </c>
      <c r="B1180">
        <v>-3.1640625</v>
      </c>
      <c r="C1180">
        <v>-26.3671875</v>
      </c>
      <c r="D1180">
        <f t="shared" si="36"/>
        <v>-2.8492993363994765</v>
      </c>
      <c r="E1180">
        <f t="shared" si="37"/>
        <v>-0.31476316360052348</v>
      </c>
    </row>
    <row r="1181" spans="1:5" x14ac:dyDescent="0.25">
      <c r="A1181">
        <v>12804</v>
      </c>
      <c r="B1181">
        <v>-3.4277343999999998</v>
      </c>
      <c r="C1181">
        <v>-23.970171000000001</v>
      </c>
      <c r="D1181">
        <f t="shared" si="36"/>
        <v>-3.0681626739892964</v>
      </c>
      <c r="E1181">
        <f t="shared" si="37"/>
        <v>-0.35957172601070342</v>
      </c>
    </row>
    <row r="1182" spans="1:5" x14ac:dyDescent="0.25">
      <c r="A1182">
        <v>12815</v>
      </c>
      <c r="B1182">
        <v>-3.6035156000000002</v>
      </c>
      <c r="C1182">
        <v>-17.578125</v>
      </c>
      <c r="D1182">
        <f t="shared" si="36"/>
        <v>-3.2792814057518074</v>
      </c>
      <c r="E1182">
        <f t="shared" si="37"/>
        <v>-0.32423419424819278</v>
      </c>
    </row>
    <row r="1183" spans="1:5" x14ac:dyDescent="0.25">
      <c r="A1183">
        <v>12825</v>
      </c>
      <c r="B1183">
        <v>-3.7792968999999998</v>
      </c>
      <c r="C1183">
        <v>-17.578125</v>
      </c>
      <c r="D1183">
        <f t="shared" si="36"/>
        <v>-3.442658684479067</v>
      </c>
      <c r="E1183">
        <f t="shared" si="37"/>
        <v>-0.33663821552093287</v>
      </c>
    </row>
    <row r="1184" spans="1:5" x14ac:dyDescent="0.25">
      <c r="A1184">
        <v>12835</v>
      </c>
      <c r="B1184">
        <v>-3.8671875</v>
      </c>
      <c r="C1184">
        <v>-7.9900570000000002</v>
      </c>
      <c r="D1184">
        <f t="shared" si="36"/>
        <v>-3.5775505151092095</v>
      </c>
      <c r="E1184">
        <f t="shared" si="37"/>
        <v>-0.28963698489079048</v>
      </c>
    </row>
    <row r="1185" spans="1:5" x14ac:dyDescent="0.25">
      <c r="A1185">
        <v>12856</v>
      </c>
      <c r="B1185">
        <v>-4.0429687999999997</v>
      </c>
      <c r="C1185">
        <v>0</v>
      </c>
      <c r="D1185">
        <f t="shared" si="36"/>
        <v>-3.763893435553864</v>
      </c>
      <c r="E1185">
        <f t="shared" si="37"/>
        <v>-0.27907536444613568</v>
      </c>
    </row>
    <row r="1186" spans="1:5" x14ac:dyDescent="0.25">
      <c r="A1186">
        <v>12877</v>
      </c>
      <c r="B1186">
        <v>-4.1308594000000003</v>
      </c>
      <c r="C1186">
        <v>0</v>
      </c>
      <c r="D1186">
        <f t="shared" si="36"/>
        <v>-3.8145966153112405</v>
      </c>
      <c r="E1186">
        <f t="shared" si="37"/>
        <v>-0.31626278468875979</v>
      </c>
    </row>
    <row r="1187" spans="1:5" x14ac:dyDescent="0.25">
      <c r="A1187">
        <v>12898</v>
      </c>
      <c r="B1187">
        <v>-4.0429687999999997</v>
      </c>
      <c r="C1187">
        <v>0</v>
      </c>
      <c r="D1187">
        <f t="shared" si="36"/>
        <v>-3.7286875909860644</v>
      </c>
      <c r="E1187">
        <f t="shared" si="37"/>
        <v>-0.3142812090139353</v>
      </c>
    </row>
    <row r="1188" spans="1:5" x14ac:dyDescent="0.25">
      <c r="A1188">
        <v>12908</v>
      </c>
      <c r="B1188">
        <v>-3.8671875</v>
      </c>
      <c r="C1188">
        <v>15.980114</v>
      </c>
      <c r="D1188">
        <f t="shared" si="36"/>
        <v>-3.6407162896675471</v>
      </c>
      <c r="E1188">
        <f t="shared" si="37"/>
        <v>-0.22647121033245288</v>
      </c>
    </row>
    <row r="1189" spans="1:5" x14ac:dyDescent="0.25">
      <c r="A1189">
        <v>12919</v>
      </c>
      <c r="B1189">
        <v>-3.7792968999999998</v>
      </c>
      <c r="C1189">
        <v>8.7890625</v>
      </c>
      <c r="D1189">
        <f t="shared" si="36"/>
        <v>-3.5100811761182542</v>
      </c>
      <c r="E1189">
        <f t="shared" si="37"/>
        <v>-0.26921572388174564</v>
      </c>
    </row>
    <row r="1190" spans="1:5" x14ac:dyDescent="0.25">
      <c r="A1190">
        <v>12929</v>
      </c>
      <c r="B1190">
        <v>-3.6035156000000002</v>
      </c>
      <c r="C1190">
        <v>15.980114</v>
      </c>
      <c r="D1190">
        <f t="shared" si="36"/>
        <v>-3.3616760307023399</v>
      </c>
      <c r="E1190">
        <f t="shared" si="37"/>
        <v>-0.24183956929766026</v>
      </c>
    </row>
    <row r="1191" spans="1:5" x14ac:dyDescent="0.25">
      <c r="A1191">
        <v>12940</v>
      </c>
      <c r="B1191">
        <v>-3.3398438000000001</v>
      </c>
      <c r="C1191">
        <v>26.3671875</v>
      </c>
      <c r="D1191">
        <f t="shared" si="36"/>
        <v>-3.1674093443546143</v>
      </c>
      <c r="E1191">
        <f t="shared" si="37"/>
        <v>-0.17243445564538584</v>
      </c>
    </row>
    <row r="1192" spans="1:5" x14ac:dyDescent="0.25">
      <c r="A1192">
        <v>12950</v>
      </c>
      <c r="B1192">
        <v>-3.1640625</v>
      </c>
      <c r="C1192">
        <v>17.578125</v>
      </c>
      <c r="D1192">
        <f t="shared" si="36"/>
        <v>-2.9642468892470615</v>
      </c>
      <c r="E1192">
        <f t="shared" si="37"/>
        <v>-0.19981561075293852</v>
      </c>
    </row>
    <row r="1193" spans="1:5" x14ac:dyDescent="0.25">
      <c r="A1193">
        <v>12961</v>
      </c>
      <c r="B1193">
        <v>-2.9003906000000002</v>
      </c>
      <c r="C1193">
        <v>23.970171000000001</v>
      </c>
      <c r="D1193">
        <f t="shared" si="36"/>
        <v>-2.7136836173300751</v>
      </c>
      <c r="E1193">
        <f t="shared" si="37"/>
        <v>-0.18670698266992503</v>
      </c>
    </row>
    <row r="1194" spans="1:5" x14ac:dyDescent="0.25">
      <c r="A1194">
        <v>12971</v>
      </c>
      <c r="B1194">
        <v>-2.6367188000000001</v>
      </c>
      <c r="C1194">
        <v>26.3671875</v>
      </c>
      <c r="D1194">
        <f t="shared" si="36"/>
        <v>-2.4633617875900238</v>
      </c>
      <c r="E1194">
        <f t="shared" si="37"/>
        <v>-0.17335701240997636</v>
      </c>
    </row>
    <row r="1195" spans="1:5" x14ac:dyDescent="0.25">
      <c r="A1195">
        <v>12981</v>
      </c>
      <c r="B1195">
        <v>-2.3730468999999998</v>
      </c>
      <c r="C1195">
        <v>23.970171000000001</v>
      </c>
      <c r="D1195">
        <f t="shared" si="36"/>
        <v>-2.1937411355135819</v>
      </c>
      <c r="E1195">
        <f t="shared" si="37"/>
        <v>-0.179305764486418</v>
      </c>
    </row>
    <row r="1196" spans="1:5" x14ac:dyDescent="0.25">
      <c r="A1196">
        <v>12992</v>
      </c>
      <c r="B1196">
        <v>-2.0214843999999998</v>
      </c>
      <c r="C1196">
        <v>35.15625</v>
      </c>
      <c r="D1196">
        <f t="shared" si="36"/>
        <v>-1.8775578202309384</v>
      </c>
      <c r="E1196">
        <f t="shared" si="37"/>
        <v>-0.14392657976906142</v>
      </c>
    </row>
    <row r="1197" spans="1:5" x14ac:dyDescent="0.25">
      <c r="A1197">
        <v>13002</v>
      </c>
      <c r="B1197">
        <v>-1.7578125</v>
      </c>
      <c r="C1197">
        <v>23.970171000000001</v>
      </c>
      <c r="D1197">
        <f t="shared" si="36"/>
        <v>-1.5748907278229054</v>
      </c>
      <c r="E1197">
        <f t="shared" si="37"/>
        <v>-0.1829217721770946</v>
      </c>
    </row>
    <row r="1198" spans="1:5" x14ac:dyDescent="0.25">
      <c r="A1198">
        <v>13013</v>
      </c>
      <c r="B1198">
        <v>-1.40625</v>
      </c>
      <c r="C1198">
        <v>35.15625</v>
      </c>
      <c r="D1198">
        <f t="shared" si="36"/>
        <v>-1.2282916101254715</v>
      </c>
      <c r="E1198">
        <f t="shared" si="37"/>
        <v>-0.1779583898745285</v>
      </c>
    </row>
    <row r="1199" spans="1:5" x14ac:dyDescent="0.25">
      <c r="A1199">
        <v>13023</v>
      </c>
      <c r="B1199">
        <v>-1.0546875</v>
      </c>
      <c r="C1199">
        <v>35.15625</v>
      </c>
      <c r="D1199">
        <f t="shared" si="36"/>
        <v>-0.90359706577775956</v>
      </c>
      <c r="E1199">
        <f t="shared" si="37"/>
        <v>-0.15109043422224044</v>
      </c>
    </row>
    <row r="1200" spans="1:5" x14ac:dyDescent="0.25">
      <c r="A1200">
        <v>13033</v>
      </c>
      <c r="B1200">
        <v>-0.703125</v>
      </c>
      <c r="C1200">
        <v>31.960228000000001</v>
      </c>
      <c r="D1200">
        <f t="shared" si="36"/>
        <v>-0.57251063267460867</v>
      </c>
      <c r="E1200">
        <f t="shared" si="37"/>
        <v>-0.13061436732539133</v>
      </c>
    </row>
    <row r="1201" spans="1:5" x14ac:dyDescent="0.25">
      <c r="A1201">
        <v>13044</v>
      </c>
      <c r="B1201">
        <v>-0.3515625</v>
      </c>
      <c r="C1201">
        <v>35.15625</v>
      </c>
      <c r="D1201">
        <f t="shared" si="36"/>
        <v>-0.20417045959800853</v>
      </c>
      <c r="E1201">
        <f t="shared" si="37"/>
        <v>-0.14739204040199147</v>
      </c>
    </row>
    <row r="1202" spans="1:5" x14ac:dyDescent="0.25">
      <c r="A1202">
        <v>13054</v>
      </c>
      <c r="B1202">
        <v>0</v>
      </c>
      <c r="C1202">
        <v>31.960228000000001</v>
      </c>
      <c r="D1202">
        <f t="shared" si="36"/>
        <v>0.13148590258633658</v>
      </c>
      <c r="E1202">
        <f t="shared" si="37"/>
        <v>-0.13148590258633658</v>
      </c>
    </row>
    <row r="1203" spans="1:5" x14ac:dyDescent="0.25">
      <c r="A1203">
        <v>13065</v>
      </c>
      <c r="B1203">
        <v>0.26367190000000001</v>
      </c>
      <c r="C1203">
        <v>26.3671875</v>
      </c>
      <c r="D1203">
        <f t="shared" si="36"/>
        <v>0.49822397597434903</v>
      </c>
      <c r="E1203">
        <f t="shared" si="37"/>
        <v>-0.23455207597434902</v>
      </c>
    </row>
    <row r="1204" spans="1:5" x14ac:dyDescent="0.25">
      <c r="A1204">
        <v>13075</v>
      </c>
      <c r="B1204">
        <v>0.61523439999999996</v>
      </c>
      <c r="C1204">
        <v>31.960228000000001</v>
      </c>
      <c r="D1204">
        <f t="shared" si="36"/>
        <v>0.82642873024458219</v>
      </c>
      <c r="E1204">
        <f t="shared" si="37"/>
        <v>-0.21119433024458223</v>
      </c>
    </row>
    <row r="1205" spans="1:5" x14ac:dyDescent="0.25">
      <c r="A1205">
        <v>13086</v>
      </c>
      <c r="B1205">
        <v>0.96679689999999996</v>
      </c>
      <c r="C1205">
        <v>35.15625</v>
      </c>
      <c r="D1205">
        <f t="shared" si="36"/>
        <v>1.1784707794611891</v>
      </c>
      <c r="E1205">
        <f t="shared" si="37"/>
        <v>-0.2116738794611891</v>
      </c>
    </row>
    <row r="1206" spans="1:5" x14ac:dyDescent="0.25">
      <c r="A1206">
        <v>13096</v>
      </c>
      <c r="B1206">
        <v>1.2304687999999999</v>
      </c>
      <c r="C1206">
        <v>26.3671875</v>
      </c>
      <c r="D1206">
        <f t="shared" si="36"/>
        <v>1.4875430176044389</v>
      </c>
      <c r="E1206">
        <f t="shared" si="37"/>
        <v>-0.25707421760443894</v>
      </c>
    </row>
    <row r="1207" spans="1:5" x14ac:dyDescent="0.25">
      <c r="A1207">
        <v>13106</v>
      </c>
      <c r="B1207">
        <v>1.4941405999999999</v>
      </c>
      <c r="C1207">
        <v>23.970171000000001</v>
      </c>
      <c r="D1207">
        <f t="shared" si="36"/>
        <v>1.7836031975495206</v>
      </c>
      <c r="E1207">
        <f t="shared" si="37"/>
        <v>-0.28946259754952064</v>
      </c>
    </row>
    <row r="1208" spans="1:5" x14ac:dyDescent="0.25">
      <c r="A1208">
        <v>13117</v>
      </c>
      <c r="B1208">
        <v>1.8457030999999999</v>
      </c>
      <c r="C1208">
        <v>35.15625</v>
      </c>
      <c r="D1208">
        <f t="shared" si="36"/>
        <v>2.0914159334785642</v>
      </c>
      <c r="E1208">
        <f t="shared" si="37"/>
        <v>-0.24571283347856432</v>
      </c>
    </row>
    <row r="1209" spans="1:5" x14ac:dyDescent="0.25">
      <c r="A1209">
        <v>13127</v>
      </c>
      <c r="B1209">
        <v>2.109375</v>
      </c>
      <c r="C1209">
        <v>23.970171000000001</v>
      </c>
      <c r="D1209">
        <f t="shared" si="36"/>
        <v>2.3525952450251397</v>
      </c>
      <c r="E1209">
        <f t="shared" si="37"/>
        <v>-0.24322024502513973</v>
      </c>
    </row>
    <row r="1210" spans="1:5" x14ac:dyDescent="0.25">
      <c r="A1210">
        <v>13138</v>
      </c>
      <c r="B1210">
        <v>2.2851561999999999</v>
      </c>
      <c r="C1210">
        <v>17.578125</v>
      </c>
      <c r="D1210">
        <f t="shared" si="36"/>
        <v>2.6168247801798588</v>
      </c>
      <c r="E1210">
        <f t="shared" si="37"/>
        <v>-0.3316685801798589</v>
      </c>
    </row>
    <row r="1211" spans="1:5" x14ac:dyDescent="0.25">
      <c r="A1211">
        <v>13148</v>
      </c>
      <c r="B1211">
        <v>2.5488281000000002</v>
      </c>
      <c r="C1211">
        <v>23.970171000000001</v>
      </c>
      <c r="D1211">
        <f t="shared" si="36"/>
        <v>2.8340068906682503</v>
      </c>
      <c r="E1211">
        <f t="shared" si="37"/>
        <v>-0.28517879066825014</v>
      </c>
    </row>
    <row r="1212" spans="1:5" x14ac:dyDescent="0.25">
      <c r="A1212">
        <v>13159</v>
      </c>
      <c r="B1212">
        <v>2.7246093999999998</v>
      </c>
      <c r="C1212">
        <v>17.578125</v>
      </c>
      <c r="D1212">
        <f t="shared" si="36"/>
        <v>3.0454817467020106</v>
      </c>
      <c r="E1212">
        <f t="shared" si="37"/>
        <v>-0.3208723467020107</v>
      </c>
    </row>
    <row r="1213" spans="1:5" x14ac:dyDescent="0.25">
      <c r="A1213">
        <v>13169</v>
      </c>
      <c r="B1213">
        <v>2.8125</v>
      </c>
      <c r="C1213">
        <v>8.7890625</v>
      </c>
      <c r="D1213">
        <f t="shared" si="36"/>
        <v>3.2111787802790372</v>
      </c>
      <c r="E1213">
        <f t="shared" si="37"/>
        <v>-0.39867878027903725</v>
      </c>
    </row>
    <row r="1214" spans="1:5" x14ac:dyDescent="0.25">
      <c r="A1214">
        <v>13179</v>
      </c>
      <c r="B1214">
        <v>2.9882811999999999</v>
      </c>
      <c r="C1214">
        <v>15.980114</v>
      </c>
      <c r="D1214">
        <f t="shared" si="36"/>
        <v>3.3502664275765852</v>
      </c>
      <c r="E1214">
        <f t="shared" si="37"/>
        <v>-0.36198522757658536</v>
      </c>
    </row>
    <row r="1215" spans="1:5" x14ac:dyDescent="0.25">
      <c r="A1215">
        <v>13190</v>
      </c>
      <c r="B1215">
        <v>3.1640625</v>
      </c>
      <c r="C1215">
        <v>17.578125</v>
      </c>
      <c r="D1215">
        <f t="shared" si="36"/>
        <v>3.4712791983559144</v>
      </c>
      <c r="E1215">
        <f t="shared" si="37"/>
        <v>-0.30721669835591436</v>
      </c>
    </row>
    <row r="1216" spans="1:5" x14ac:dyDescent="0.25">
      <c r="A1216">
        <v>13200</v>
      </c>
      <c r="B1216">
        <v>3.2519531000000002</v>
      </c>
      <c r="C1216">
        <v>7.9900570000000002</v>
      </c>
      <c r="D1216">
        <f t="shared" si="36"/>
        <v>3.5513325714801725</v>
      </c>
      <c r="E1216">
        <f t="shared" si="37"/>
        <v>-0.2993794714801723</v>
      </c>
    </row>
    <row r="1217" spans="1:5" x14ac:dyDescent="0.25">
      <c r="A1217">
        <v>13242</v>
      </c>
      <c r="B1217">
        <v>3.3398438000000001</v>
      </c>
      <c r="C1217">
        <v>0</v>
      </c>
      <c r="D1217">
        <f t="shared" si="36"/>
        <v>3.5672441741725218</v>
      </c>
      <c r="E1217">
        <f t="shared" si="37"/>
        <v>-0.22740037417252168</v>
      </c>
    </row>
    <row r="1218" spans="1:5" x14ac:dyDescent="0.25">
      <c r="A1218">
        <v>13252</v>
      </c>
      <c r="B1218">
        <v>3.2519531000000002</v>
      </c>
      <c r="C1218">
        <v>-7.9900570000000002</v>
      </c>
      <c r="D1218">
        <f t="shared" si="36"/>
        <v>3.4950685595822848</v>
      </c>
      <c r="E1218">
        <f t="shared" si="37"/>
        <v>-0.24311545958228464</v>
      </c>
    </row>
    <row r="1219" spans="1:5" x14ac:dyDescent="0.25">
      <c r="A1219">
        <v>13263</v>
      </c>
      <c r="B1219">
        <v>3.1640625</v>
      </c>
      <c r="C1219">
        <v>-8.7890625</v>
      </c>
      <c r="D1219">
        <f t="shared" ref="D1219:D1282" si="38">$H$2*EXP(-$G$17*$G$20*A1219/1000)*COS($G$9*A1219/1000)</f>
        <v>3.3831178651851186</v>
      </c>
      <c r="E1219">
        <f t="shared" ref="E1219:E1282" si="39">B1219-D1219</f>
        <v>-0.21905536518511859</v>
      </c>
    </row>
    <row r="1220" spans="1:5" x14ac:dyDescent="0.25">
      <c r="A1220">
        <v>13273</v>
      </c>
      <c r="B1220">
        <v>2.9882811999999999</v>
      </c>
      <c r="C1220">
        <v>-15.980114</v>
      </c>
      <c r="D1220">
        <f t="shared" si="38"/>
        <v>3.2527351737194152</v>
      </c>
      <c r="E1220">
        <f t="shared" si="39"/>
        <v>-0.26445397371941537</v>
      </c>
    </row>
    <row r="1221" spans="1:5" x14ac:dyDescent="0.25">
      <c r="A1221">
        <v>13284</v>
      </c>
      <c r="B1221">
        <v>2.8125</v>
      </c>
      <c r="C1221">
        <v>-17.578125</v>
      </c>
      <c r="D1221">
        <f t="shared" si="38"/>
        <v>3.0792493093645938</v>
      </c>
      <c r="E1221">
        <f t="shared" si="39"/>
        <v>-0.26674930936459385</v>
      </c>
    </row>
    <row r="1222" spans="1:5" x14ac:dyDescent="0.25">
      <c r="A1222">
        <v>13294</v>
      </c>
      <c r="B1222">
        <v>2.6367188000000001</v>
      </c>
      <c r="C1222">
        <v>-15.980114</v>
      </c>
      <c r="D1222">
        <f t="shared" si="38"/>
        <v>2.8956783421608661</v>
      </c>
      <c r="E1222">
        <f t="shared" si="39"/>
        <v>-0.25895954216086592</v>
      </c>
    </row>
    <row r="1223" spans="1:5" x14ac:dyDescent="0.25">
      <c r="A1223">
        <v>13305</v>
      </c>
      <c r="B1223">
        <v>2.3730468999999998</v>
      </c>
      <c r="C1223">
        <v>-26.3671875</v>
      </c>
      <c r="D1223">
        <f t="shared" si="38"/>
        <v>2.6672368097354462</v>
      </c>
      <c r="E1223">
        <f t="shared" si="39"/>
        <v>-0.29418990973544634</v>
      </c>
    </row>
    <row r="1224" spans="1:5" x14ac:dyDescent="0.25">
      <c r="A1224">
        <v>13315</v>
      </c>
      <c r="B1224">
        <v>2.109375</v>
      </c>
      <c r="C1224">
        <v>-26.3671875</v>
      </c>
      <c r="D1224">
        <f t="shared" si="38"/>
        <v>2.4373657751648286</v>
      </c>
      <c r="E1224">
        <f t="shared" si="39"/>
        <v>-0.32799077516482855</v>
      </c>
    </row>
    <row r="1225" spans="1:5" x14ac:dyDescent="0.25">
      <c r="A1225">
        <v>13325</v>
      </c>
      <c r="B1225">
        <v>1.8457030999999999</v>
      </c>
      <c r="C1225">
        <v>-23.970171000000001</v>
      </c>
      <c r="D1225">
        <f t="shared" si="38"/>
        <v>2.1883470257119093</v>
      </c>
      <c r="E1225">
        <f t="shared" si="39"/>
        <v>-0.34264392571190938</v>
      </c>
    </row>
    <row r="1226" spans="1:5" x14ac:dyDescent="0.25">
      <c r="A1226">
        <v>13336</v>
      </c>
      <c r="B1226">
        <v>1.4941405999999999</v>
      </c>
      <c r="C1226">
        <v>-35.15625</v>
      </c>
      <c r="D1226">
        <f t="shared" si="38"/>
        <v>1.8947998046994046</v>
      </c>
      <c r="E1226">
        <f t="shared" si="39"/>
        <v>-0.40065920469940464</v>
      </c>
    </row>
    <row r="1227" spans="1:5" x14ac:dyDescent="0.25">
      <c r="A1227">
        <v>13346</v>
      </c>
      <c r="B1227">
        <v>1.2304687999999999</v>
      </c>
      <c r="C1227">
        <v>-23.970171000000001</v>
      </c>
      <c r="D1227">
        <f t="shared" si="38"/>
        <v>1.6125058119116904</v>
      </c>
      <c r="E1227">
        <f t="shared" si="39"/>
        <v>-0.38203701191169048</v>
      </c>
    </row>
    <row r="1228" spans="1:5" x14ac:dyDescent="0.25">
      <c r="A1228">
        <v>13357</v>
      </c>
      <c r="B1228">
        <v>0.87890619999999997</v>
      </c>
      <c r="C1228">
        <v>-35.15625</v>
      </c>
      <c r="D1228">
        <f t="shared" si="38"/>
        <v>1.2878880092536333</v>
      </c>
      <c r="E1228">
        <f t="shared" si="39"/>
        <v>-0.40898180925363337</v>
      </c>
    </row>
    <row r="1229" spans="1:5" x14ac:dyDescent="0.25">
      <c r="A1229">
        <v>13367</v>
      </c>
      <c r="B1229">
        <v>0.61523439999999996</v>
      </c>
      <c r="C1229">
        <v>-23.970171000000001</v>
      </c>
      <c r="D1229">
        <f t="shared" si="38"/>
        <v>0.98261123042565202</v>
      </c>
      <c r="E1229">
        <f t="shared" si="39"/>
        <v>-0.36737683042565206</v>
      </c>
    </row>
    <row r="1230" spans="1:5" x14ac:dyDescent="0.25">
      <c r="A1230">
        <v>13378</v>
      </c>
      <c r="B1230">
        <v>0.26367190000000001</v>
      </c>
      <c r="C1230">
        <v>-35.15625</v>
      </c>
      <c r="D1230">
        <f t="shared" si="38"/>
        <v>0.63871392586407538</v>
      </c>
      <c r="E1230">
        <f t="shared" si="39"/>
        <v>-0.37504202586407537</v>
      </c>
    </row>
    <row r="1231" spans="1:5" x14ac:dyDescent="0.25">
      <c r="A1231">
        <v>13388</v>
      </c>
      <c r="B1231">
        <v>-8.7890599999999999E-2</v>
      </c>
      <c r="C1231">
        <v>-35.15625</v>
      </c>
      <c r="D1231">
        <f t="shared" si="38"/>
        <v>0.32150433186372296</v>
      </c>
      <c r="E1231">
        <f t="shared" si="39"/>
        <v>-0.40939493186372294</v>
      </c>
    </row>
    <row r="1232" spans="1:5" x14ac:dyDescent="0.25">
      <c r="A1232">
        <v>13398</v>
      </c>
      <c r="B1232">
        <v>-0.43945309999999999</v>
      </c>
      <c r="C1232">
        <v>-31.960228000000001</v>
      </c>
      <c r="D1232">
        <f t="shared" si="38"/>
        <v>2.6156287795038838E-3</v>
      </c>
      <c r="E1232">
        <f t="shared" si="39"/>
        <v>-0.44206872877950387</v>
      </c>
    </row>
    <row r="1233" spans="1:5" x14ac:dyDescent="0.25">
      <c r="A1233">
        <v>13409</v>
      </c>
      <c r="B1233">
        <v>-0.703125</v>
      </c>
      <c r="C1233">
        <v>-26.3671875</v>
      </c>
      <c r="D1233">
        <f t="shared" si="38"/>
        <v>-0.34699990996843816</v>
      </c>
      <c r="E1233">
        <f t="shared" si="39"/>
        <v>-0.35612509003156184</v>
      </c>
    </row>
    <row r="1234" spans="1:5" x14ac:dyDescent="0.25">
      <c r="A1234">
        <v>13419</v>
      </c>
      <c r="B1234">
        <v>-1.0546875</v>
      </c>
      <c r="C1234">
        <v>-31.960228000000001</v>
      </c>
      <c r="D1234">
        <f t="shared" si="38"/>
        <v>-0.66097414842783486</v>
      </c>
      <c r="E1234">
        <f t="shared" si="39"/>
        <v>-0.39371335157216514</v>
      </c>
    </row>
    <row r="1235" spans="1:5" x14ac:dyDescent="0.25">
      <c r="A1235">
        <v>13430</v>
      </c>
      <c r="B1235">
        <v>-1.40625</v>
      </c>
      <c r="C1235">
        <v>-35.15625</v>
      </c>
      <c r="D1235">
        <f t="shared" si="38"/>
        <v>-0.99896955125443609</v>
      </c>
      <c r="E1235">
        <f t="shared" si="39"/>
        <v>-0.40728044874556391</v>
      </c>
    </row>
    <row r="1236" spans="1:5" x14ac:dyDescent="0.25">
      <c r="A1236">
        <v>13440</v>
      </c>
      <c r="B1236">
        <v>-1.7578125</v>
      </c>
      <c r="C1236">
        <v>-31.960228000000001</v>
      </c>
      <c r="D1236">
        <f t="shared" si="38"/>
        <v>-1.2968411870155545</v>
      </c>
      <c r="E1236">
        <f t="shared" si="39"/>
        <v>-0.46097131298444549</v>
      </c>
    </row>
    <row r="1237" spans="1:5" x14ac:dyDescent="0.25">
      <c r="A1237">
        <v>13451</v>
      </c>
      <c r="B1237">
        <v>-2.0214843999999998</v>
      </c>
      <c r="C1237">
        <v>-26.3671875</v>
      </c>
      <c r="D1237">
        <f t="shared" si="38"/>
        <v>-1.6112115088275625</v>
      </c>
      <c r="E1237">
        <f t="shared" si="39"/>
        <v>-0.41027289117243737</v>
      </c>
    </row>
    <row r="1238" spans="1:5" x14ac:dyDescent="0.25">
      <c r="A1238">
        <v>13461</v>
      </c>
      <c r="B1238">
        <v>-2.3730468999999998</v>
      </c>
      <c r="C1238">
        <v>-35.15625</v>
      </c>
      <c r="D1238">
        <f t="shared" si="38"/>
        <v>-1.8824369831484853</v>
      </c>
      <c r="E1238">
        <f t="shared" si="39"/>
        <v>-0.49060991685151456</v>
      </c>
    </row>
    <row r="1239" spans="1:5" x14ac:dyDescent="0.25">
      <c r="A1239">
        <v>13471</v>
      </c>
      <c r="B1239">
        <v>-2.6367188000000001</v>
      </c>
      <c r="C1239">
        <v>-23.970171000000001</v>
      </c>
      <c r="D1239">
        <f t="shared" si="38"/>
        <v>-2.1375499314926483</v>
      </c>
      <c r="E1239">
        <f t="shared" si="39"/>
        <v>-0.49916886850735187</v>
      </c>
    </row>
    <row r="1240" spans="1:5" x14ac:dyDescent="0.25">
      <c r="A1240">
        <v>13482</v>
      </c>
      <c r="B1240">
        <v>-2.9003906000000002</v>
      </c>
      <c r="C1240">
        <v>-26.3671875</v>
      </c>
      <c r="D1240">
        <f t="shared" si="38"/>
        <v>-2.3971487707813739</v>
      </c>
      <c r="E1240">
        <f t="shared" si="39"/>
        <v>-0.50324182921862626</v>
      </c>
    </row>
    <row r="1241" spans="1:5" x14ac:dyDescent="0.25">
      <c r="A1241">
        <v>13492</v>
      </c>
      <c r="B1241">
        <v>-3.0761718999999998</v>
      </c>
      <c r="C1241">
        <v>-15.980114</v>
      </c>
      <c r="D1241">
        <f t="shared" si="38"/>
        <v>-2.6120092871043155</v>
      </c>
      <c r="E1241">
        <f t="shared" si="39"/>
        <v>-0.46416261289568439</v>
      </c>
    </row>
    <row r="1242" spans="1:5" x14ac:dyDescent="0.25">
      <c r="A1242">
        <v>13503</v>
      </c>
      <c r="B1242">
        <v>-3.3398438000000001</v>
      </c>
      <c r="C1242">
        <v>-26.3671875</v>
      </c>
      <c r="D1242">
        <f t="shared" si="38"/>
        <v>-2.8230240554491455</v>
      </c>
      <c r="E1242">
        <f t="shared" si="39"/>
        <v>-0.51681974455085467</v>
      </c>
    </row>
    <row r="1243" spans="1:5" x14ac:dyDescent="0.25">
      <c r="A1243">
        <v>13513</v>
      </c>
      <c r="B1243">
        <v>-3.515625</v>
      </c>
      <c r="C1243">
        <v>-15.980114</v>
      </c>
      <c r="D1243">
        <f t="shared" si="38"/>
        <v>-2.9902040474439482</v>
      </c>
      <c r="E1243">
        <f t="shared" si="39"/>
        <v>-0.52542095255605181</v>
      </c>
    </row>
    <row r="1244" spans="1:5" x14ac:dyDescent="0.25">
      <c r="A1244">
        <v>13524</v>
      </c>
      <c r="B1244">
        <v>-3.6914061999999999</v>
      </c>
      <c r="C1244">
        <v>-17.578125</v>
      </c>
      <c r="D1244">
        <f t="shared" si="38"/>
        <v>-3.1453956118064874</v>
      </c>
      <c r="E1244">
        <f t="shared" si="39"/>
        <v>-0.54601058819351245</v>
      </c>
    </row>
    <row r="1245" spans="1:5" x14ac:dyDescent="0.25">
      <c r="A1245">
        <v>13534</v>
      </c>
      <c r="B1245">
        <v>-3.7792968999999998</v>
      </c>
      <c r="C1245">
        <v>-8.7890625</v>
      </c>
      <c r="D1245">
        <f t="shared" si="38"/>
        <v>-3.2592166068655222</v>
      </c>
      <c r="E1245">
        <f t="shared" si="39"/>
        <v>-0.52008029313447768</v>
      </c>
    </row>
    <row r="1246" spans="1:5" x14ac:dyDescent="0.25">
      <c r="A1246">
        <v>13544</v>
      </c>
      <c r="B1246">
        <v>-3.8671875</v>
      </c>
      <c r="C1246">
        <v>-7.9900570000000002</v>
      </c>
      <c r="D1246">
        <f t="shared" si="38"/>
        <v>-3.3461905503153431</v>
      </c>
      <c r="E1246">
        <f t="shared" si="39"/>
        <v>-0.52099694968465693</v>
      </c>
    </row>
    <row r="1247" spans="1:5" x14ac:dyDescent="0.25">
      <c r="A1247">
        <v>13576</v>
      </c>
      <c r="B1247">
        <v>-3.9550781000000002</v>
      </c>
      <c r="C1247">
        <v>0</v>
      </c>
      <c r="D1247">
        <f t="shared" si="38"/>
        <v>-3.4382248080965163</v>
      </c>
      <c r="E1247">
        <f t="shared" si="39"/>
        <v>-0.51685329190348384</v>
      </c>
    </row>
    <row r="1248" spans="1:5" x14ac:dyDescent="0.25">
      <c r="A1248">
        <v>13586</v>
      </c>
      <c r="B1248">
        <v>-3.8671875</v>
      </c>
      <c r="C1248">
        <v>7.9900570000000002</v>
      </c>
      <c r="D1248">
        <f t="shared" si="38"/>
        <v>-3.4082194325187123</v>
      </c>
      <c r="E1248">
        <f t="shared" si="39"/>
        <v>-0.45896806748128771</v>
      </c>
    </row>
    <row r="1249" spans="1:5" x14ac:dyDescent="0.25">
      <c r="A1249">
        <v>13597</v>
      </c>
      <c r="B1249">
        <v>-3.7792968999999998</v>
      </c>
      <c r="C1249">
        <v>8.7890625</v>
      </c>
      <c r="D1249">
        <f t="shared" si="38"/>
        <v>-3.343314780479846</v>
      </c>
      <c r="E1249">
        <f t="shared" si="39"/>
        <v>-0.43598211952015387</v>
      </c>
    </row>
    <row r="1250" spans="1:5" x14ac:dyDescent="0.25">
      <c r="A1250">
        <v>13607</v>
      </c>
      <c r="B1250">
        <v>-3.6914061999999999</v>
      </c>
      <c r="C1250">
        <v>8.7890625</v>
      </c>
      <c r="D1250">
        <f t="shared" si="38"/>
        <v>-3.2559208416244756</v>
      </c>
      <c r="E1250">
        <f t="shared" si="39"/>
        <v>-0.43548535837552427</v>
      </c>
    </row>
    <row r="1251" spans="1:5" x14ac:dyDescent="0.25">
      <c r="A1251">
        <v>13617</v>
      </c>
      <c r="B1251">
        <v>-3.515625</v>
      </c>
      <c r="C1251">
        <v>15.980114</v>
      </c>
      <c r="D1251">
        <f t="shared" si="38"/>
        <v>-3.1423004390678249</v>
      </c>
      <c r="E1251">
        <f t="shared" si="39"/>
        <v>-0.37332456093217514</v>
      </c>
    </row>
    <row r="1252" spans="1:5" x14ac:dyDescent="0.25">
      <c r="A1252">
        <v>13628</v>
      </c>
      <c r="B1252">
        <v>-3.3398438000000001</v>
      </c>
      <c r="C1252">
        <v>17.578125</v>
      </c>
      <c r="D1252">
        <f t="shared" si="38"/>
        <v>-2.9882279349697858</v>
      </c>
      <c r="E1252">
        <f t="shared" si="39"/>
        <v>-0.35161586503021436</v>
      </c>
    </row>
    <row r="1253" spans="1:5" x14ac:dyDescent="0.25">
      <c r="A1253">
        <v>13638</v>
      </c>
      <c r="B1253">
        <v>-3.1640625</v>
      </c>
      <c r="C1253">
        <v>15.980114</v>
      </c>
      <c r="D1253">
        <f t="shared" si="38"/>
        <v>-2.8230332456244578</v>
      </c>
      <c r="E1253">
        <f t="shared" si="39"/>
        <v>-0.34102925437554221</v>
      </c>
    </row>
    <row r="1254" spans="1:5" x14ac:dyDescent="0.25">
      <c r="A1254">
        <v>13649</v>
      </c>
      <c r="B1254">
        <v>-2.9882811999999999</v>
      </c>
      <c r="C1254">
        <v>17.578125</v>
      </c>
      <c r="D1254">
        <f t="shared" si="38"/>
        <v>-2.615419530921594</v>
      </c>
      <c r="E1254">
        <f t="shared" si="39"/>
        <v>-0.3728616690784059</v>
      </c>
    </row>
    <row r="1255" spans="1:5" x14ac:dyDescent="0.25">
      <c r="A1255">
        <v>13659</v>
      </c>
      <c r="B1255">
        <v>-2.7246093999999998</v>
      </c>
      <c r="C1255">
        <v>26.3671875</v>
      </c>
      <c r="D1255">
        <f t="shared" si="38"/>
        <v>-2.4048721787351943</v>
      </c>
      <c r="E1255">
        <f t="shared" si="39"/>
        <v>-0.31973722126480553</v>
      </c>
    </row>
    <row r="1256" spans="1:5" x14ac:dyDescent="0.25">
      <c r="A1256">
        <v>13670</v>
      </c>
      <c r="B1256">
        <v>-2.4609375</v>
      </c>
      <c r="C1256">
        <v>23.970171000000001</v>
      </c>
      <c r="D1256">
        <f t="shared" si="38"/>
        <v>-2.1514667114712389</v>
      </c>
      <c r="E1256">
        <f t="shared" si="39"/>
        <v>-0.30947078852876109</v>
      </c>
    </row>
    <row r="1257" spans="1:5" x14ac:dyDescent="0.25">
      <c r="A1257">
        <v>13680</v>
      </c>
      <c r="B1257">
        <v>-2.109375</v>
      </c>
      <c r="C1257">
        <v>35.15625</v>
      </c>
      <c r="D1257">
        <f t="shared" si="38"/>
        <v>-1.9033703132376034</v>
      </c>
      <c r="E1257">
        <f t="shared" si="39"/>
        <v>-0.20600468676239658</v>
      </c>
    </row>
    <row r="1258" spans="1:5" x14ac:dyDescent="0.25">
      <c r="A1258">
        <v>13690</v>
      </c>
      <c r="B1258">
        <v>-1.8457030999999999</v>
      </c>
      <c r="C1258">
        <v>23.970171000000001</v>
      </c>
      <c r="D1258">
        <f t="shared" si="38"/>
        <v>-1.6405236166265016</v>
      </c>
      <c r="E1258">
        <f t="shared" si="39"/>
        <v>-0.20517948337349834</v>
      </c>
    </row>
    <row r="1259" spans="1:5" x14ac:dyDescent="0.25">
      <c r="A1259">
        <v>13701</v>
      </c>
      <c r="B1259">
        <v>-1.5820312000000001</v>
      </c>
      <c r="C1259">
        <v>26.3671875</v>
      </c>
      <c r="D1259">
        <f t="shared" si="38"/>
        <v>-1.3369623289369756</v>
      </c>
      <c r="E1259">
        <f t="shared" si="39"/>
        <v>-0.24506887106302444</v>
      </c>
    </row>
    <row r="1260" spans="1:5" x14ac:dyDescent="0.25">
      <c r="A1260">
        <v>13711</v>
      </c>
      <c r="B1260">
        <v>-1.2304687999999999</v>
      </c>
      <c r="C1260">
        <v>31.960228000000001</v>
      </c>
      <c r="D1260">
        <f t="shared" si="38"/>
        <v>-1.0503548244602137</v>
      </c>
      <c r="E1260">
        <f t="shared" si="39"/>
        <v>-0.18011397553978625</v>
      </c>
    </row>
    <row r="1261" spans="1:5" x14ac:dyDescent="0.25">
      <c r="A1261">
        <v>13722</v>
      </c>
      <c r="B1261">
        <v>-0.96679689999999996</v>
      </c>
      <c r="C1261">
        <v>26.3671875</v>
      </c>
      <c r="D1261">
        <f t="shared" si="38"/>
        <v>-0.7262879967176854</v>
      </c>
      <c r="E1261">
        <f t="shared" si="39"/>
        <v>-0.24050890328231456</v>
      </c>
    </row>
    <row r="1262" spans="1:5" x14ac:dyDescent="0.25">
      <c r="A1262">
        <v>13732</v>
      </c>
      <c r="B1262">
        <v>-0.52734380000000003</v>
      </c>
      <c r="C1262">
        <v>43.9453125</v>
      </c>
      <c r="D1262">
        <f t="shared" si="38"/>
        <v>-0.42630740115510501</v>
      </c>
      <c r="E1262">
        <f t="shared" si="39"/>
        <v>-0.10103639884489501</v>
      </c>
    </row>
    <row r="1263" spans="1:5" x14ac:dyDescent="0.25">
      <c r="A1263">
        <v>13742</v>
      </c>
      <c r="B1263">
        <v>-0.26367190000000001</v>
      </c>
      <c r="C1263">
        <v>23.970171000000001</v>
      </c>
      <c r="D1263">
        <f t="shared" si="38"/>
        <v>-0.1237443635175686</v>
      </c>
      <c r="E1263">
        <f t="shared" si="39"/>
        <v>-0.13992753648243142</v>
      </c>
    </row>
    <row r="1264" spans="1:5" x14ac:dyDescent="0.25">
      <c r="A1264">
        <v>13753</v>
      </c>
      <c r="B1264">
        <v>8.7890599999999999E-2</v>
      </c>
      <c r="C1264">
        <v>35.15625</v>
      </c>
      <c r="D1264">
        <f t="shared" si="38"/>
        <v>0.20911134692474734</v>
      </c>
      <c r="E1264">
        <f t="shared" si="39"/>
        <v>-0.12122074692474734</v>
      </c>
    </row>
    <row r="1265" spans="1:5" x14ac:dyDescent="0.25">
      <c r="A1265">
        <v>13763</v>
      </c>
      <c r="B1265">
        <v>0.43945309999999999</v>
      </c>
      <c r="C1265">
        <v>31.960228000000001</v>
      </c>
      <c r="D1265">
        <f t="shared" si="38"/>
        <v>0.50906997438040846</v>
      </c>
      <c r="E1265">
        <f t="shared" si="39"/>
        <v>-6.9616874380408478E-2</v>
      </c>
    </row>
    <row r="1266" spans="1:5" x14ac:dyDescent="0.25">
      <c r="A1266">
        <v>13774</v>
      </c>
      <c r="B1266">
        <v>0.703125</v>
      </c>
      <c r="C1266">
        <v>26.3671875</v>
      </c>
      <c r="D1266">
        <f t="shared" si="38"/>
        <v>0.83312705943892118</v>
      </c>
      <c r="E1266">
        <f t="shared" si="39"/>
        <v>-0.13000205943892118</v>
      </c>
    </row>
    <row r="1267" spans="1:5" x14ac:dyDescent="0.25">
      <c r="A1267">
        <v>13784</v>
      </c>
      <c r="B1267">
        <v>0.96679689999999996</v>
      </c>
      <c r="C1267">
        <v>23.970171000000001</v>
      </c>
      <c r="D1267">
        <f t="shared" si="38"/>
        <v>1.1197796350574221</v>
      </c>
      <c r="E1267">
        <f t="shared" si="39"/>
        <v>-0.1529827350574221</v>
      </c>
    </row>
    <row r="1268" spans="1:5" x14ac:dyDescent="0.25">
      <c r="A1268">
        <v>13795</v>
      </c>
      <c r="B1268">
        <v>1.3183594000000001</v>
      </c>
      <c r="C1268">
        <v>35.15625</v>
      </c>
      <c r="D1268">
        <f t="shared" si="38"/>
        <v>1.4235137199397774</v>
      </c>
      <c r="E1268">
        <f t="shared" si="39"/>
        <v>-0.10515431993977731</v>
      </c>
    </row>
    <row r="1269" spans="1:5" x14ac:dyDescent="0.25">
      <c r="A1269">
        <v>13805</v>
      </c>
      <c r="B1269">
        <v>1.4941405999999999</v>
      </c>
      <c r="C1269">
        <v>17.578125</v>
      </c>
      <c r="D1269">
        <f t="shared" si="38"/>
        <v>1.6867002485148808</v>
      </c>
      <c r="E1269">
        <f t="shared" si="39"/>
        <v>-0.19255964851488083</v>
      </c>
    </row>
    <row r="1270" spans="1:5" x14ac:dyDescent="0.25">
      <c r="A1270">
        <v>13815</v>
      </c>
      <c r="B1270">
        <v>1.8457030999999999</v>
      </c>
      <c r="C1270">
        <v>31.960228000000001</v>
      </c>
      <c r="D1270">
        <f t="shared" si="38"/>
        <v>1.9353901385244932</v>
      </c>
      <c r="E1270">
        <f t="shared" si="39"/>
        <v>-8.9687038524493223E-2</v>
      </c>
    </row>
    <row r="1271" spans="1:5" x14ac:dyDescent="0.25">
      <c r="A1271">
        <v>13826</v>
      </c>
      <c r="B1271">
        <v>2.0214843999999998</v>
      </c>
      <c r="C1271">
        <v>17.578125</v>
      </c>
      <c r="D1271">
        <f t="shared" si="38"/>
        <v>2.1898462222855151</v>
      </c>
      <c r="E1271">
        <f t="shared" si="39"/>
        <v>-0.16836182228551522</v>
      </c>
    </row>
    <row r="1272" spans="1:5" x14ac:dyDescent="0.25">
      <c r="A1272">
        <v>13836</v>
      </c>
      <c r="B1272">
        <v>2.2851561999999999</v>
      </c>
      <c r="C1272">
        <v>23.970171000000001</v>
      </c>
      <c r="D1272">
        <f t="shared" si="38"/>
        <v>2.4018152619684505</v>
      </c>
      <c r="E1272">
        <f t="shared" si="39"/>
        <v>-0.11665906196845066</v>
      </c>
    </row>
    <row r="1273" spans="1:5" x14ac:dyDescent="0.25">
      <c r="A1273">
        <v>13847</v>
      </c>
      <c r="B1273">
        <v>2.4609375</v>
      </c>
      <c r="C1273">
        <v>17.578125</v>
      </c>
      <c r="D1273">
        <f t="shared" si="38"/>
        <v>2.6116343318923123</v>
      </c>
      <c r="E1273">
        <f t="shared" si="39"/>
        <v>-0.15069683189231231</v>
      </c>
    </row>
    <row r="1274" spans="1:5" x14ac:dyDescent="0.25">
      <c r="A1274">
        <v>13857</v>
      </c>
      <c r="B1274">
        <v>2.6367188000000001</v>
      </c>
      <c r="C1274">
        <v>15.980114</v>
      </c>
      <c r="D1274">
        <f t="shared" si="38"/>
        <v>2.7795358938182062</v>
      </c>
      <c r="E1274">
        <f t="shared" si="39"/>
        <v>-0.14281709381820606</v>
      </c>
    </row>
    <row r="1275" spans="1:5" x14ac:dyDescent="0.25">
      <c r="A1275">
        <v>13868</v>
      </c>
      <c r="B1275">
        <v>2.8125</v>
      </c>
      <c r="C1275">
        <v>17.578125</v>
      </c>
      <c r="D1275">
        <f t="shared" si="38"/>
        <v>2.9374971197291617</v>
      </c>
      <c r="E1275">
        <f t="shared" si="39"/>
        <v>-0.12499711972916172</v>
      </c>
    </row>
    <row r="1276" spans="1:5" x14ac:dyDescent="0.25">
      <c r="A1276">
        <v>13878</v>
      </c>
      <c r="B1276">
        <v>2.9003906000000002</v>
      </c>
      <c r="C1276">
        <v>8.7890625</v>
      </c>
      <c r="D1276">
        <f t="shared" si="38"/>
        <v>3.0556045951807316</v>
      </c>
      <c r="E1276">
        <f t="shared" si="39"/>
        <v>-0.15521399518073142</v>
      </c>
    </row>
    <row r="1277" spans="1:5" x14ac:dyDescent="0.25">
      <c r="A1277">
        <v>13888</v>
      </c>
      <c r="B1277">
        <v>2.9882811999999999</v>
      </c>
      <c r="C1277">
        <v>7.9900570000000002</v>
      </c>
      <c r="D1277">
        <f t="shared" si="38"/>
        <v>3.1485085936567017</v>
      </c>
      <c r="E1277">
        <f t="shared" si="39"/>
        <v>-0.1602273936567018</v>
      </c>
    </row>
    <row r="1278" spans="1:5" x14ac:dyDescent="0.25">
      <c r="A1278">
        <v>13899</v>
      </c>
      <c r="B1278">
        <v>3.0761718999999998</v>
      </c>
      <c r="C1278">
        <v>8.7890625</v>
      </c>
      <c r="D1278">
        <f t="shared" si="38"/>
        <v>3.2207861352874056</v>
      </c>
      <c r="E1278">
        <f t="shared" si="39"/>
        <v>-0.1446142352874058</v>
      </c>
    </row>
    <row r="1279" spans="1:5" x14ac:dyDescent="0.25">
      <c r="A1279">
        <v>13930</v>
      </c>
      <c r="B1279">
        <v>3.1640625</v>
      </c>
      <c r="C1279">
        <v>0</v>
      </c>
      <c r="D1279">
        <f t="shared" si="38"/>
        <v>3.2519674486309351</v>
      </c>
      <c r="E1279">
        <f t="shared" si="39"/>
        <v>-8.790494863093512E-2</v>
      </c>
    </row>
    <row r="1280" spans="1:5" x14ac:dyDescent="0.25">
      <c r="A1280">
        <v>13941</v>
      </c>
      <c r="B1280">
        <v>3.0761718999999998</v>
      </c>
      <c r="C1280">
        <v>-8.7890625</v>
      </c>
      <c r="D1280">
        <f t="shared" si="38"/>
        <v>3.201804427514626</v>
      </c>
      <c r="E1280">
        <f t="shared" si="39"/>
        <v>-0.12563252751462617</v>
      </c>
    </row>
    <row r="1281" spans="1:5" x14ac:dyDescent="0.25">
      <c r="A1281">
        <v>13951</v>
      </c>
      <c r="B1281">
        <v>2.9882811999999999</v>
      </c>
      <c r="C1281">
        <v>-8.7890625</v>
      </c>
      <c r="D1281">
        <f t="shared" si="38"/>
        <v>3.1289829234397621</v>
      </c>
      <c r="E1281">
        <f t="shared" si="39"/>
        <v>-0.14070172343976228</v>
      </c>
    </row>
    <row r="1282" spans="1:5" x14ac:dyDescent="0.25">
      <c r="A1282">
        <v>13961</v>
      </c>
      <c r="B1282">
        <v>2.9003906000000002</v>
      </c>
      <c r="C1282">
        <v>-7.9900570000000002</v>
      </c>
      <c r="D1282">
        <f t="shared" si="38"/>
        <v>3.0309244931695396</v>
      </c>
      <c r="E1282">
        <f t="shared" si="39"/>
        <v>-0.13053389316953945</v>
      </c>
    </row>
    <row r="1283" spans="1:5" x14ac:dyDescent="0.25">
      <c r="A1283">
        <v>13972</v>
      </c>
      <c r="B1283">
        <v>2.7246093999999998</v>
      </c>
      <c r="C1283">
        <v>-17.578125</v>
      </c>
      <c r="D1283">
        <f t="shared" ref="D1283:D1346" si="40">$H$2*EXP(-$G$17*$G$20*A1283/1000)*COS($G$9*A1283/1000)</f>
        <v>2.8949583074467569</v>
      </c>
      <c r="E1283">
        <f t="shared" ref="E1283:E1346" si="41">B1283-D1283</f>
        <v>-0.17034890744675701</v>
      </c>
    </row>
    <row r="1284" spans="1:5" x14ac:dyDescent="0.25">
      <c r="A1284">
        <v>13982</v>
      </c>
      <c r="B1284">
        <v>2.5488281000000002</v>
      </c>
      <c r="C1284">
        <v>-15.980114</v>
      </c>
      <c r="D1284">
        <f t="shared" si="40"/>
        <v>2.7469742220470201</v>
      </c>
      <c r="E1284">
        <f t="shared" si="41"/>
        <v>-0.19814612204701998</v>
      </c>
    </row>
    <row r="1285" spans="1:5" x14ac:dyDescent="0.25">
      <c r="A1285">
        <v>13993</v>
      </c>
      <c r="B1285">
        <v>2.3730468999999998</v>
      </c>
      <c r="C1285">
        <v>-17.578125</v>
      </c>
      <c r="D1285">
        <f t="shared" si="40"/>
        <v>2.5589424852909222</v>
      </c>
      <c r="E1285">
        <f t="shared" si="41"/>
        <v>-0.18589558529092232</v>
      </c>
    </row>
    <row r="1286" spans="1:5" x14ac:dyDescent="0.25">
      <c r="A1286">
        <v>14003</v>
      </c>
      <c r="B1286">
        <v>2.109375</v>
      </c>
      <c r="C1286">
        <v>-23.970171000000001</v>
      </c>
      <c r="D1286">
        <f t="shared" si="40"/>
        <v>2.3666292203875861</v>
      </c>
      <c r="E1286">
        <f t="shared" si="41"/>
        <v>-0.25725422038758605</v>
      </c>
    </row>
    <row r="1287" spans="1:5" x14ac:dyDescent="0.25">
      <c r="A1287">
        <v>14014</v>
      </c>
      <c r="B1287">
        <v>1.9335937999999999</v>
      </c>
      <c r="C1287">
        <v>-17.578125</v>
      </c>
      <c r="D1287">
        <f t="shared" si="40"/>
        <v>2.1335725814576891</v>
      </c>
      <c r="E1287">
        <f t="shared" si="41"/>
        <v>-0.19997878145768921</v>
      </c>
    </row>
    <row r="1288" spans="1:5" x14ac:dyDescent="0.25">
      <c r="A1288">
        <v>14024</v>
      </c>
      <c r="B1288">
        <v>1.5820312000000001</v>
      </c>
      <c r="C1288">
        <v>-35.15625</v>
      </c>
      <c r="D1288">
        <f t="shared" si="40"/>
        <v>1.9040759034486638</v>
      </c>
      <c r="E1288">
        <f t="shared" si="41"/>
        <v>-0.32204470344866376</v>
      </c>
    </row>
    <row r="1289" spans="1:5" x14ac:dyDescent="0.25">
      <c r="A1289">
        <v>14034</v>
      </c>
      <c r="B1289">
        <v>1.40625</v>
      </c>
      <c r="C1289">
        <v>-15.980114</v>
      </c>
      <c r="D1289">
        <f t="shared" si="40"/>
        <v>1.6597683004036625</v>
      </c>
      <c r="E1289">
        <f t="shared" si="41"/>
        <v>-0.25351830040366252</v>
      </c>
    </row>
    <row r="1290" spans="1:5" x14ac:dyDescent="0.25">
      <c r="A1290">
        <v>14045</v>
      </c>
      <c r="B1290">
        <v>1.0546875</v>
      </c>
      <c r="C1290">
        <v>-35.15625</v>
      </c>
      <c r="D1290">
        <f t="shared" si="40"/>
        <v>1.3763502824435145</v>
      </c>
      <c r="E1290">
        <f t="shared" si="41"/>
        <v>-0.32166278244351454</v>
      </c>
    </row>
    <row r="1291" spans="1:5" x14ac:dyDescent="0.25">
      <c r="A1291">
        <v>14055</v>
      </c>
      <c r="B1291">
        <v>0.79101560000000004</v>
      </c>
      <c r="C1291">
        <v>-23.970171000000001</v>
      </c>
      <c r="D1291">
        <f t="shared" si="40"/>
        <v>1.1076668980385191</v>
      </c>
      <c r="E1291">
        <f t="shared" si="41"/>
        <v>-0.3166512980385191</v>
      </c>
    </row>
    <row r="1292" spans="1:5" x14ac:dyDescent="0.25">
      <c r="A1292">
        <v>14066</v>
      </c>
      <c r="B1292">
        <v>0.43945309999999999</v>
      </c>
      <c r="C1292">
        <v>-35.15625</v>
      </c>
      <c r="D1292">
        <f t="shared" si="40"/>
        <v>0.80271162420883813</v>
      </c>
      <c r="E1292">
        <f t="shared" si="41"/>
        <v>-0.36325852420883814</v>
      </c>
    </row>
    <row r="1293" spans="1:5" x14ac:dyDescent="0.25">
      <c r="A1293">
        <v>14076</v>
      </c>
      <c r="B1293">
        <v>8.7890599999999999E-2</v>
      </c>
      <c r="C1293">
        <v>-31.960228000000001</v>
      </c>
      <c r="D1293">
        <f t="shared" si="40"/>
        <v>0.51940353730053768</v>
      </c>
      <c r="E1293">
        <f t="shared" si="41"/>
        <v>-0.43151293730053769</v>
      </c>
    </row>
    <row r="1294" spans="1:5" x14ac:dyDescent="0.25">
      <c r="A1294">
        <v>14087</v>
      </c>
      <c r="B1294">
        <v>-0.1757812</v>
      </c>
      <c r="C1294">
        <v>-26.3671875</v>
      </c>
      <c r="D1294">
        <f t="shared" si="40"/>
        <v>0.20394054737607725</v>
      </c>
      <c r="E1294">
        <f t="shared" si="41"/>
        <v>-0.37972174737607722</v>
      </c>
    </row>
    <row r="1295" spans="1:5" x14ac:dyDescent="0.25">
      <c r="A1295">
        <v>14097</v>
      </c>
      <c r="B1295">
        <v>-0.52734380000000003</v>
      </c>
      <c r="C1295">
        <v>-35.15625</v>
      </c>
      <c r="D1295">
        <f t="shared" si="40"/>
        <v>-8.3778940933108434E-2</v>
      </c>
      <c r="E1295">
        <f t="shared" si="41"/>
        <v>-0.44356485906689158</v>
      </c>
    </row>
    <row r="1296" spans="1:5" x14ac:dyDescent="0.25">
      <c r="A1296">
        <v>14107</v>
      </c>
      <c r="B1296">
        <v>-0.79101560000000004</v>
      </c>
      <c r="C1296">
        <v>-23.970171000000001</v>
      </c>
      <c r="D1296">
        <f t="shared" si="40"/>
        <v>-0.36996790143070823</v>
      </c>
      <c r="E1296">
        <f t="shared" si="41"/>
        <v>-0.42104769856929181</v>
      </c>
    </row>
    <row r="1297" spans="1:5" x14ac:dyDescent="0.25">
      <c r="A1297">
        <v>14118</v>
      </c>
      <c r="B1297">
        <v>-1.1425780999999999</v>
      </c>
      <c r="C1297">
        <v>-35.15625</v>
      </c>
      <c r="D1297">
        <f t="shared" si="40"/>
        <v>-0.68023605318961178</v>
      </c>
      <c r="E1297">
        <f t="shared" si="41"/>
        <v>-0.46234204681038815</v>
      </c>
    </row>
    <row r="1298" spans="1:5" x14ac:dyDescent="0.25">
      <c r="A1298">
        <v>14128</v>
      </c>
      <c r="B1298">
        <v>-1.4941405999999999</v>
      </c>
      <c r="C1298">
        <v>-31.960228000000001</v>
      </c>
      <c r="D1298">
        <f t="shared" si="40"/>
        <v>-0.95569437011435665</v>
      </c>
      <c r="E1298">
        <f t="shared" si="41"/>
        <v>-0.53844622988564328</v>
      </c>
    </row>
    <row r="1299" spans="1:5" x14ac:dyDescent="0.25">
      <c r="A1299">
        <v>14139</v>
      </c>
      <c r="B1299">
        <v>-1.7578125</v>
      </c>
      <c r="C1299">
        <v>-26.3671875</v>
      </c>
      <c r="D1299">
        <f t="shared" si="40"/>
        <v>-1.2486975325876426</v>
      </c>
      <c r="E1299">
        <f t="shared" si="41"/>
        <v>-0.5091149674123574</v>
      </c>
    </row>
    <row r="1300" spans="1:5" x14ac:dyDescent="0.25">
      <c r="A1300">
        <v>14149</v>
      </c>
      <c r="B1300">
        <v>-2.0214843999999998</v>
      </c>
      <c r="C1300">
        <v>-23.970171000000001</v>
      </c>
      <c r="D1300">
        <f t="shared" si="40"/>
        <v>-1.5036492562993953</v>
      </c>
      <c r="E1300">
        <f t="shared" si="41"/>
        <v>-0.51783514370060457</v>
      </c>
    </row>
    <row r="1301" spans="1:5" x14ac:dyDescent="0.25">
      <c r="A1301">
        <v>14160</v>
      </c>
      <c r="B1301">
        <v>-2.3730468999999998</v>
      </c>
      <c r="C1301">
        <v>-35.15625</v>
      </c>
      <c r="D1301">
        <f t="shared" si="40"/>
        <v>-1.769025016748013</v>
      </c>
      <c r="E1301">
        <f t="shared" si="41"/>
        <v>-0.6040218832519868</v>
      </c>
    </row>
    <row r="1302" spans="1:5" x14ac:dyDescent="0.25">
      <c r="A1302">
        <v>14170</v>
      </c>
      <c r="B1302">
        <v>-2.5488281000000002</v>
      </c>
      <c r="C1302">
        <v>-17.578125</v>
      </c>
      <c r="D1302">
        <f t="shared" si="40"/>
        <v>-1.9944873977602804</v>
      </c>
      <c r="E1302">
        <f t="shared" si="41"/>
        <v>-0.55434070223971976</v>
      </c>
    </row>
    <row r="1303" spans="1:5" x14ac:dyDescent="0.25">
      <c r="A1303">
        <v>14180</v>
      </c>
      <c r="B1303">
        <v>-2.8125</v>
      </c>
      <c r="C1303">
        <v>-23.970171000000001</v>
      </c>
      <c r="D1303">
        <f t="shared" si="40"/>
        <v>-2.203060856177455</v>
      </c>
      <c r="E1303">
        <f t="shared" si="41"/>
        <v>-0.60943914382254505</v>
      </c>
    </row>
    <row r="1304" spans="1:5" x14ac:dyDescent="0.25">
      <c r="A1304">
        <v>14191</v>
      </c>
      <c r="B1304">
        <v>-3.0761718999999998</v>
      </c>
      <c r="C1304">
        <v>-26.3671875</v>
      </c>
      <c r="D1304">
        <f t="shared" si="40"/>
        <v>-2.4110241461650834</v>
      </c>
      <c r="E1304">
        <f t="shared" si="41"/>
        <v>-0.66514775383491642</v>
      </c>
    </row>
    <row r="1305" spans="1:5" x14ac:dyDescent="0.25">
      <c r="A1305">
        <v>14201</v>
      </c>
      <c r="B1305">
        <v>-3.2519531000000002</v>
      </c>
      <c r="C1305">
        <v>-15.980114</v>
      </c>
      <c r="D1305">
        <f t="shared" si="40"/>
        <v>-2.578956822781981</v>
      </c>
      <c r="E1305">
        <f t="shared" si="41"/>
        <v>-0.67299627721801913</v>
      </c>
    </row>
    <row r="1306" spans="1:5" x14ac:dyDescent="0.25">
      <c r="A1306">
        <v>14212</v>
      </c>
      <c r="B1306">
        <v>-3.4277343999999998</v>
      </c>
      <c r="C1306">
        <v>-17.578125</v>
      </c>
      <c r="D1306">
        <f t="shared" si="40"/>
        <v>-2.7388360208674341</v>
      </c>
      <c r="E1306">
        <f t="shared" si="41"/>
        <v>-0.6888983791325658</v>
      </c>
    </row>
    <row r="1307" spans="1:5" x14ac:dyDescent="0.25">
      <c r="A1307">
        <v>14222</v>
      </c>
      <c r="B1307">
        <v>-3.515625</v>
      </c>
      <c r="C1307">
        <v>-7.9900570000000002</v>
      </c>
      <c r="D1307">
        <f t="shared" si="40"/>
        <v>-2.8603789943078048</v>
      </c>
      <c r="E1307">
        <f t="shared" si="41"/>
        <v>-0.65524600569219515</v>
      </c>
    </row>
    <row r="1308" spans="1:5" x14ac:dyDescent="0.25">
      <c r="A1308">
        <v>14233</v>
      </c>
      <c r="B1308">
        <v>-3.6035156000000002</v>
      </c>
      <c r="C1308">
        <v>-8.7890625</v>
      </c>
      <c r="D1308">
        <f t="shared" si="40"/>
        <v>-2.9667589877945071</v>
      </c>
      <c r="E1308">
        <f t="shared" si="41"/>
        <v>-0.63675661220549307</v>
      </c>
    </row>
    <row r="1309" spans="1:5" x14ac:dyDescent="0.25">
      <c r="A1309">
        <v>14243</v>
      </c>
      <c r="B1309">
        <v>-3.6914061999999999</v>
      </c>
      <c r="C1309">
        <v>-8.7890625</v>
      </c>
      <c r="D1309">
        <f t="shared" si="40"/>
        <v>-3.0378564453369945</v>
      </c>
      <c r="E1309">
        <f t="shared" si="41"/>
        <v>-0.65354975466300536</v>
      </c>
    </row>
    <row r="1310" spans="1:5" x14ac:dyDescent="0.25">
      <c r="A1310">
        <v>14264</v>
      </c>
      <c r="B1310">
        <v>-3.7792968999999998</v>
      </c>
      <c r="C1310">
        <v>0</v>
      </c>
      <c r="D1310">
        <f t="shared" si="40"/>
        <v>-3.1056908726197232</v>
      </c>
      <c r="E1310">
        <f t="shared" si="41"/>
        <v>-0.67360602738027664</v>
      </c>
    </row>
    <row r="1311" spans="1:5" x14ac:dyDescent="0.25">
      <c r="A1311">
        <v>14285</v>
      </c>
      <c r="B1311">
        <v>-3.6914061999999999</v>
      </c>
      <c r="C1311">
        <v>0</v>
      </c>
      <c r="D1311">
        <f t="shared" si="40"/>
        <v>-3.0621368587357787</v>
      </c>
      <c r="E1311">
        <f t="shared" si="41"/>
        <v>-0.62926934126422118</v>
      </c>
    </row>
    <row r="1312" spans="1:5" x14ac:dyDescent="0.25">
      <c r="A1312">
        <v>14295</v>
      </c>
      <c r="B1312">
        <v>-3.6035156000000002</v>
      </c>
      <c r="C1312">
        <v>8.7890625</v>
      </c>
      <c r="D1312">
        <f t="shared" si="40"/>
        <v>-3.0027483317691224</v>
      </c>
      <c r="E1312">
        <f t="shared" si="41"/>
        <v>-0.60076726823087778</v>
      </c>
    </row>
    <row r="1313" spans="1:5" x14ac:dyDescent="0.25">
      <c r="A1313">
        <v>14306</v>
      </c>
      <c r="B1313">
        <v>-3.515625</v>
      </c>
      <c r="C1313">
        <v>7.9900570000000002</v>
      </c>
      <c r="D1313">
        <f t="shared" si="40"/>
        <v>-2.9094397807826176</v>
      </c>
      <c r="E1313">
        <f t="shared" si="41"/>
        <v>-0.60618521921738244</v>
      </c>
    </row>
    <row r="1314" spans="1:5" x14ac:dyDescent="0.25">
      <c r="A1314">
        <v>14316</v>
      </c>
      <c r="B1314">
        <v>-3.3398438000000001</v>
      </c>
      <c r="C1314">
        <v>17.578125</v>
      </c>
      <c r="D1314">
        <f t="shared" si="40"/>
        <v>-2.8000025595714848</v>
      </c>
      <c r="E1314">
        <f t="shared" si="41"/>
        <v>-0.53984124042851533</v>
      </c>
    </row>
    <row r="1315" spans="1:5" x14ac:dyDescent="0.25">
      <c r="A1315">
        <v>14326</v>
      </c>
      <c r="B1315">
        <v>-3.1640625</v>
      </c>
      <c r="C1315">
        <v>15.980114</v>
      </c>
      <c r="D1315">
        <f t="shared" si="40"/>
        <v>-2.6681124611507578</v>
      </c>
      <c r="E1315">
        <f t="shared" si="41"/>
        <v>-0.49595003884924216</v>
      </c>
    </row>
    <row r="1316" spans="1:5" x14ac:dyDescent="0.25">
      <c r="A1316">
        <v>14337</v>
      </c>
      <c r="B1316">
        <v>-2.9882811999999999</v>
      </c>
      <c r="C1316">
        <v>17.578125</v>
      </c>
      <c r="D1316">
        <f t="shared" si="40"/>
        <v>-2.4984649022987497</v>
      </c>
      <c r="E1316">
        <f t="shared" si="41"/>
        <v>-0.48981629770125013</v>
      </c>
    </row>
    <row r="1317" spans="1:5" x14ac:dyDescent="0.25">
      <c r="A1317">
        <v>14347</v>
      </c>
      <c r="B1317">
        <v>-2.7246093999999998</v>
      </c>
      <c r="C1317">
        <v>23.970171000000001</v>
      </c>
      <c r="D1317">
        <f t="shared" si="40"/>
        <v>-2.3233340486060179</v>
      </c>
      <c r="E1317">
        <f t="shared" si="41"/>
        <v>-0.40127535139398196</v>
      </c>
    </row>
    <row r="1318" spans="1:5" x14ac:dyDescent="0.25">
      <c r="A1318">
        <v>14358</v>
      </c>
      <c r="B1318">
        <v>-2.4609375</v>
      </c>
      <c r="C1318">
        <v>26.3671875</v>
      </c>
      <c r="D1318">
        <f t="shared" si="40"/>
        <v>-2.1095207586420872</v>
      </c>
      <c r="E1318">
        <f t="shared" si="41"/>
        <v>-0.35141674135791279</v>
      </c>
    </row>
    <row r="1319" spans="1:5" x14ac:dyDescent="0.25">
      <c r="A1319">
        <v>14368</v>
      </c>
      <c r="B1319">
        <v>-2.1972656000000002</v>
      </c>
      <c r="C1319">
        <v>26.3671875</v>
      </c>
      <c r="D1319">
        <f t="shared" si="40"/>
        <v>-1.8976742410953988</v>
      </c>
      <c r="E1319">
        <f t="shared" si="41"/>
        <v>-0.29959135890460131</v>
      </c>
    </row>
    <row r="1320" spans="1:5" x14ac:dyDescent="0.25">
      <c r="A1320">
        <v>14378</v>
      </c>
      <c r="B1320">
        <v>-1.9335937999999999</v>
      </c>
      <c r="C1320">
        <v>23.970171000000001</v>
      </c>
      <c r="D1320">
        <f t="shared" si="40"/>
        <v>-1.6710167858991152</v>
      </c>
      <c r="E1320">
        <f t="shared" si="41"/>
        <v>-0.26257701410088474</v>
      </c>
    </row>
    <row r="1321" spans="1:5" x14ac:dyDescent="0.25">
      <c r="A1321">
        <v>14389</v>
      </c>
      <c r="B1321">
        <v>-1.6699219000000001</v>
      </c>
      <c r="C1321">
        <v>26.3671875</v>
      </c>
      <c r="D1321">
        <f t="shared" si="40"/>
        <v>-1.4068426064086024</v>
      </c>
      <c r="E1321">
        <f t="shared" si="41"/>
        <v>-0.2630792935913977</v>
      </c>
    </row>
    <row r="1322" spans="1:5" x14ac:dyDescent="0.25">
      <c r="A1322">
        <v>14399</v>
      </c>
      <c r="B1322">
        <v>-1.40625</v>
      </c>
      <c r="C1322">
        <v>23.970171000000001</v>
      </c>
      <c r="D1322">
        <f t="shared" si="40"/>
        <v>-1.1553439568284938</v>
      </c>
      <c r="E1322">
        <f t="shared" si="41"/>
        <v>-0.25090604317150622</v>
      </c>
    </row>
    <row r="1323" spans="1:5" x14ac:dyDescent="0.25">
      <c r="A1323">
        <v>14410</v>
      </c>
      <c r="B1323">
        <v>-1.0546875</v>
      </c>
      <c r="C1323">
        <v>35.15625</v>
      </c>
      <c r="D1323">
        <f t="shared" si="40"/>
        <v>-0.8687801576012234</v>
      </c>
      <c r="E1323">
        <f t="shared" si="41"/>
        <v>-0.1859073423987766</v>
      </c>
    </row>
    <row r="1324" spans="1:5" x14ac:dyDescent="0.25">
      <c r="A1324">
        <v>14420</v>
      </c>
      <c r="B1324">
        <v>-0.79101560000000004</v>
      </c>
      <c r="C1324">
        <v>23.970171000000001</v>
      </c>
      <c r="D1324">
        <f t="shared" si="40"/>
        <v>-0.60158024805288968</v>
      </c>
      <c r="E1324">
        <f t="shared" si="41"/>
        <v>-0.18943535194711036</v>
      </c>
    </row>
    <row r="1325" spans="1:5" x14ac:dyDescent="0.25">
      <c r="A1325">
        <v>14431</v>
      </c>
      <c r="B1325">
        <v>-0.43945309999999999</v>
      </c>
      <c r="C1325">
        <v>35.15625</v>
      </c>
      <c r="D1325">
        <f t="shared" si="40"/>
        <v>-0.30300450072946017</v>
      </c>
      <c r="E1325">
        <f t="shared" si="41"/>
        <v>-0.13644859927053982</v>
      </c>
    </row>
    <row r="1326" spans="1:5" x14ac:dyDescent="0.25">
      <c r="A1326">
        <v>14441</v>
      </c>
      <c r="B1326">
        <v>-0.1757812</v>
      </c>
      <c r="C1326">
        <v>26.3671875</v>
      </c>
      <c r="D1326">
        <f t="shared" si="40"/>
        <v>-2.9747735249755346E-2</v>
      </c>
      <c r="E1326">
        <f t="shared" si="41"/>
        <v>-0.14603346475024465</v>
      </c>
    </row>
    <row r="1327" spans="1:5" x14ac:dyDescent="0.25">
      <c r="A1327">
        <v>14451</v>
      </c>
      <c r="B1327">
        <v>0.1757812</v>
      </c>
      <c r="C1327">
        <v>31.960228000000001</v>
      </c>
      <c r="D1327">
        <f t="shared" si="40"/>
        <v>0.24294463190573301</v>
      </c>
      <c r="E1327">
        <f t="shared" si="41"/>
        <v>-6.7163431905733012E-2</v>
      </c>
    </row>
    <row r="1328" spans="1:5" x14ac:dyDescent="0.25">
      <c r="A1328">
        <v>14462</v>
      </c>
      <c r="B1328">
        <v>0.43945309999999999</v>
      </c>
      <c r="C1328">
        <v>26.3671875</v>
      </c>
      <c r="D1328">
        <f t="shared" si="40"/>
        <v>0.53960976970547814</v>
      </c>
      <c r="E1328">
        <f t="shared" si="41"/>
        <v>-0.10015666970547815</v>
      </c>
    </row>
    <row r="1329" spans="1:5" x14ac:dyDescent="0.25">
      <c r="A1329">
        <v>14472</v>
      </c>
      <c r="B1329">
        <v>0.79101560000000004</v>
      </c>
      <c r="C1329">
        <v>31.960228000000001</v>
      </c>
      <c r="D1329">
        <f t="shared" si="40"/>
        <v>0.80393761519145235</v>
      </c>
      <c r="E1329">
        <f t="shared" si="41"/>
        <v>-1.2922015191452307E-2</v>
      </c>
    </row>
    <row r="1330" spans="1:5" x14ac:dyDescent="0.25">
      <c r="A1330">
        <v>14483</v>
      </c>
      <c r="B1330">
        <v>1.0546875</v>
      </c>
      <c r="C1330">
        <v>26.3671875</v>
      </c>
      <c r="D1330">
        <f t="shared" si="40"/>
        <v>1.086163993090888</v>
      </c>
      <c r="E1330">
        <f t="shared" si="41"/>
        <v>-3.1476493090887958E-2</v>
      </c>
    </row>
    <row r="1331" spans="1:5" x14ac:dyDescent="0.25">
      <c r="A1331">
        <v>14493</v>
      </c>
      <c r="B1331">
        <v>1.3183594000000001</v>
      </c>
      <c r="C1331">
        <v>23.970171000000001</v>
      </c>
      <c r="D1331">
        <f t="shared" si="40"/>
        <v>1.3327344285159277</v>
      </c>
      <c r="E1331">
        <f t="shared" si="41"/>
        <v>-1.4375028515927646E-2</v>
      </c>
    </row>
    <row r="1332" spans="1:5" x14ac:dyDescent="0.25">
      <c r="A1332">
        <v>14504</v>
      </c>
      <c r="B1332">
        <v>1.5820312000000001</v>
      </c>
      <c r="C1332">
        <v>26.3671875</v>
      </c>
      <c r="D1332">
        <f t="shared" si="40"/>
        <v>1.5905272108412323</v>
      </c>
      <c r="E1332">
        <f t="shared" si="41"/>
        <v>-8.4960108412321933E-3</v>
      </c>
    </row>
    <row r="1333" spans="1:5" x14ac:dyDescent="0.25">
      <c r="A1333">
        <v>14514</v>
      </c>
      <c r="B1333">
        <v>1.7578125</v>
      </c>
      <c r="C1333">
        <v>17.578125</v>
      </c>
      <c r="D1333">
        <f t="shared" si="40"/>
        <v>1.8106399475218189</v>
      </c>
      <c r="E1333">
        <f t="shared" si="41"/>
        <v>-5.2827447521818893E-2</v>
      </c>
    </row>
    <row r="1334" spans="1:5" x14ac:dyDescent="0.25">
      <c r="A1334">
        <v>14524</v>
      </c>
      <c r="B1334">
        <v>2.0214843999999998</v>
      </c>
      <c r="C1334">
        <v>23.970171000000001</v>
      </c>
      <c r="D1334">
        <f t="shared" si="40"/>
        <v>2.0153750029706168</v>
      </c>
      <c r="E1334">
        <f t="shared" si="41"/>
        <v>6.1093970293830679E-3</v>
      </c>
    </row>
    <row r="1335" spans="1:5" x14ac:dyDescent="0.25">
      <c r="A1335">
        <v>14535</v>
      </c>
      <c r="B1335">
        <v>2.2851561999999999</v>
      </c>
      <c r="C1335">
        <v>26.3671875</v>
      </c>
      <c r="D1335">
        <f t="shared" si="40"/>
        <v>2.2208930997870664</v>
      </c>
      <c r="E1335">
        <f t="shared" si="41"/>
        <v>6.4263100212933466E-2</v>
      </c>
    </row>
    <row r="1336" spans="1:5" x14ac:dyDescent="0.25">
      <c r="A1336">
        <v>14545</v>
      </c>
      <c r="B1336">
        <v>2.4609375</v>
      </c>
      <c r="C1336">
        <v>15.980114</v>
      </c>
      <c r="D1336">
        <f t="shared" si="40"/>
        <v>2.3882330647277912</v>
      </c>
      <c r="E1336">
        <f t="shared" si="41"/>
        <v>7.2704435272208823E-2</v>
      </c>
    </row>
    <row r="1337" spans="1:5" x14ac:dyDescent="0.25">
      <c r="A1337">
        <v>14577</v>
      </c>
      <c r="B1337">
        <v>2.7246093999999998</v>
      </c>
      <c r="C1337">
        <v>0</v>
      </c>
      <c r="D1337">
        <f t="shared" si="40"/>
        <v>2.7844960877892397</v>
      </c>
      <c r="E1337">
        <f t="shared" si="41"/>
        <v>-5.988668778923989E-2</v>
      </c>
    </row>
    <row r="1338" spans="1:5" x14ac:dyDescent="0.25">
      <c r="A1338">
        <v>14587</v>
      </c>
      <c r="B1338">
        <v>2.9003906000000002</v>
      </c>
      <c r="C1338">
        <v>17.578125</v>
      </c>
      <c r="D1338">
        <f t="shared" si="40"/>
        <v>2.8613794902262901</v>
      </c>
      <c r="E1338">
        <f t="shared" si="41"/>
        <v>3.9011109773710029E-2</v>
      </c>
    </row>
    <row r="1339" spans="1:5" x14ac:dyDescent="0.25">
      <c r="A1339">
        <v>14597</v>
      </c>
      <c r="B1339">
        <v>3.0761718999999998</v>
      </c>
      <c r="C1339">
        <v>15.980114</v>
      </c>
      <c r="D1339">
        <f t="shared" si="40"/>
        <v>2.9147609355276645</v>
      </c>
      <c r="E1339">
        <f t="shared" si="41"/>
        <v>0.16141096447233538</v>
      </c>
    </row>
    <row r="1340" spans="1:5" x14ac:dyDescent="0.25">
      <c r="A1340">
        <v>14639</v>
      </c>
      <c r="B1340">
        <v>2.9882811999999999</v>
      </c>
      <c r="C1340">
        <v>0</v>
      </c>
      <c r="D1340">
        <f t="shared" si="40"/>
        <v>2.877615746364492</v>
      </c>
      <c r="E1340">
        <f t="shared" si="41"/>
        <v>0.11066545363550784</v>
      </c>
    </row>
    <row r="1341" spans="1:5" x14ac:dyDescent="0.25">
      <c r="A1341">
        <v>14650</v>
      </c>
      <c r="B1341">
        <v>2.9003906000000002</v>
      </c>
      <c r="C1341">
        <v>-8.7890625</v>
      </c>
      <c r="D1341">
        <f t="shared" si="40"/>
        <v>2.7990258933185022</v>
      </c>
      <c r="E1341">
        <f t="shared" si="41"/>
        <v>0.101364706681498</v>
      </c>
    </row>
    <row r="1342" spans="1:5" x14ac:dyDescent="0.25">
      <c r="A1342">
        <v>14660</v>
      </c>
      <c r="B1342">
        <v>2.7246093999999998</v>
      </c>
      <c r="C1342">
        <v>-17.578125</v>
      </c>
      <c r="D1342">
        <f t="shared" si="40"/>
        <v>2.7038747180070124</v>
      </c>
      <c r="E1342">
        <f t="shared" si="41"/>
        <v>2.0734681992987447E-2</v>
      </c>
    </row>
    <row r="1343" spans="1:5" x14ac:dyDescent="0.25">
      <c r="A1343">
        <v>14670</v>
      </c>
      <c r="B1343">
        <v>2.5488281000000002</v>
      </c>
      <c r="C1343">
        <v>-15.980114</v>
      </c>
      <c r="D1343">
        <f t="shared" si="40"/>
        <v>2.5870104323247514</v>
      </c>
      <c r="E1343">
        <f t="shared" si="41"/>
        <v>-3.8182332324751211E-2</v>
      </c>
    </row>
    <row r="1344" spans="1:5" x14ac:dyDescent="0.25">
      <c r="A1344">
        <v>14681</v>
      </c>
      <c r="B1344">
        <v>2.3730468999999998</v>
      </c>
      <c r="C1344">
        <v>-17.578125</v>
      </c>
      <c r="D1344">
        <f t="shared" si="40"/>
        <v>2.4345970752973023</v>
      </c>
      <c r="E1344">
        <f t="shared" si="41"/>
        <v>-6.1550175297302445E-2</v>
      </c>
    </row>
    <row r="1345" spans="1:5" x14ac:dyDescent="0.25">
      <c r="A1345">
        <v>14691</v>
      </c>
      <c r="B1345">
        <v>2.1972656000000002</v>
      </c>
      <c r="C1345">
        <v>-15.980114</v>
      </c>
      <c r="D1345">
        <f t="shared" si="40"/>
        <v>2.2756350981393965</v>
      </c>
      <c r="E1345">
        <f t="shared" si="41"/>
        <v>-7.836949813939631E-2</v>
      </c>
    </row>
    <row r="1346" spans="1:5" x14ac:dyDescent="0.25">
      <c r="A1346">
        <v>14702</v>
      </c>
      <c r="B1346">
        <v>1.9335937999999999</v>
      </c>
      <c r="C1346">
        <v>-26.3671875</v>
      </c>
      <c r="D1346">
        <f t="shared" si="40"/>
        <v>2.0799954012093993</v>
      </c>
      <c r="E1346">
        <f t="shared" si="41"/>
        <v>-0.14640160120939938</v>
      </c>
    </row>
    <row r="1347" spans="1:5" x14ac:dyDescent="0.25">
      <c r="A1347">
        <v>14712</v>
      </c>
      <c r="B1347">
        <v>1.6699219000000001</v>
      </c>
      <c r="C1347">
        <v>-23.970171000000001</v>
      </c>
      <c r="D1347">
        <f t="shared" ref="D1347:D1410" si="42">$H$2*EXP(-$G$17*$G$20*A1347/1000)*COS($G$9*A1347/1000)</f>
        <v>1.8848760253422423</v>
      </c>
      <c r="E1347">
        <f t="shared" ref="E1347:E1410" si="43">B1347-D1347</f>
        <v>-0.21495412534224223</v>
      </c>
    </row>
    <row r="1348" spans="1:5" x14ac:dyDescent="0.25">
      <c r="A1348">
        <v>14723</v>
      </c>
      <c r="B1348">
        <v>1.4941405999999999</v>
      </c>
      <c r="C1348">
        <v>-17.578125</v>
      </c>
      <c r="D1348">
        <f t="shared" si="42"/>
        <v>1.6532677876627764</v>
      </c>
      <c r="E1348">
        <f t="shared" si="43"/>
        <v>-0.15912718766277645</v>
      </c>
    </row>
    <row r="1349" spans="1:5" x14ac:dyDescent="0.25">
      <c r="A1349">
        <v>14733</v>
      </c>
      <c r="B1349">
        <v>1.2304687999999999</v>
      </c>
      <c r="C1349">
        <v>-26.3671875</v>
      </c>
      <c r="D1349">
        <f t="shared" si="42"/>
        <v>1.4291864853496554</v>
      </c>
      <c r="E1349">
        <f t="shared" si="43"/>
        <v>-0.1987176853496555</v>
      </c>
    </row>
    <row r="1350" spans="1:5" x14ac:dyDescent="0.25">
      <c r="A1350">
        <v>14743</v>
      </c>
      <c r="B1350">
        <v>0.87890619999999997</v>
      </c>
      <c r="C1350">
        <v>-31.960228000000001</v>
      </c>
      <c r="D1350">
        <f t="shared" si="42"/>
        <v>1.1941411300897504</v>
      </c>
      <c r="E1350">
        <f t="shared" si="43"/>
        <v>-0.31523493008975045</v>
      </c>
    </row>
    <row r="1351" spans="1:5" x14ac:dyDescent="0.25">
      <c r="A1351">
        <v>14754</v>
      </c>
      <c r="B1351">
        <v>0.61523439999999996</v>
      </c>
      <c r="C1351">
        <v>-26.3671875</v>
      </c>
      <c r="D1351">
        <f t="shared" si="42"/>
        <v>0.92525034354684554</v>
      </c>
      <c r="E1351">
        <f t="shared" si="43"/>
        <v>-0.31001594354684558</v>
      </c>
    </row>
    <row r="1352" spans="1:5" x14ac:dyDescent="0.25">
      <c r="A1352">
        <v>14764</v>
      </c>
      <c r="B1352">
        <v>0.3515625</v>
      </c>
      <c r="C1352">
        <v>-23.970171000000001</v>
      </c>
      <c r="D1352">
        <f t="shared" si="42"/>
        <v>0.67358928280210451</v>
      </c>
      <c r="E1352">
        <f t="shared" si="43"/>
        <v>-0.32202678280210451</v>
      </c>
    </row>
    <row r="1353" spans="1:5" x14ac:dyDescent="0.25">
      <c r="A1353">
        <v>14775</v>
      </c>
      <c r="B1353">
        <v>0</v>
      </c>
      <c r="C1353">
        <v>-35.15625</v>
      </c>
      <c r="D1353">
        <f t="shared" si="42"/>
        <v>0.39137213115468772</v>
      </c>
      <c r="E1353">
        <f t="shared" si="43"/>
        <v>-0.39137213115468772</v>
      </c>
    </row>
    <row r="1354" spans="1:5" x14ac:dyDescent="0.25">
      <c r="A1354">
        <v>14785</v>
      </c>
      <c r="B1354">
        <v>-0.26367190000000001</v>
      </c>
      <c r="C1354">
        <v>-23.970171000000001</v>
      </c>
      <c r="D1354">
        <f t="shared" si="42"/>
        <v>0.13219021146453735</v>
      </c>
      <c r="E1354">
        <f t="shared" si="43"/>
        <v>-0.39586211146453737</v>
      </c>
    </row>
    <row r="1355" spans="1:5" x14ac:dyDescent="0.25">
      <c r="A1355">
        <v>14796</v>
      </c>
      <c r="B1355">
        <v>-0.61523439999999996</v>
      </c>
      <c r="C1355">
        <v>-35.15625</v>
      </c>
      <c r="D1355">
        <f t="shared" si="42"/>
        <v>-0.15318701694059536</v>
      </c>
      <c r="E1355">
        <f t="shared" si="43"/>
        <v>-0.46204738305940463</v>
      </c>
    </row>
    <row r="1356" spans="1:5" x14ac:dyDescent="0.25">
      <c r="A1356">
        <v>14806</v>
      </c>
      <c r="B1356">
        <v>-0.87890619999999997</v>
      </c>
      <c r="C1356">
        <v>-26.3671875</v>
      </c>
      <c r="D1356">
        <f t="shared" si="42"/>
        <v>-0.41058249254954304</v>
      </c>
      <c r="E1356">
        <f t="shared" si="43"/>
        <v>-0.46832370745045693</v>
      </c>
    </row>
    <row r="1357" spans="1:5" x14ac:dyDescent="0.25">
      <c r="A1357">
        <v>14816</v>
      </c>
      <c r="B1357">
        <v>-1.1425780999999999</v>
      </c>
      <c r="C1357">
        <v>-23.970171000000001</v>
      </c>
      <c r="D1357">
        <f t="shared" si="42"/>
        <v>-0.66387863522514956</v>
      </c>
      <c r="E1357">
        <f t="shared" si="43"/>
        <v>-0.47869946477485037</v>
      </c>
    </row>
    <row r="1358" spans="1:5" x14ac:dyDescent="0.25">
      <c r="A1358">
        <v>14827</v>
      </c>
      <c r="B1358">
        <v>-1.4941405999999999</v>
      </c>
      <c r="C1358">
        <v>-35.15625</v>
      </c>
      <c r="D1358">
        <f t="shared" si="42"/>
        <v>-0.93532663966593821</v>
      </c>
      <c r="E1358">
        <f t="shared" si="43"/>
        <v>-0.55881396033406172</v>
      </c>
    </row>
    <row r="1359" spans="1:5" x14ac:dyDescent="0.25">
      <c r="A1359">
        <v>14837</v>
      </c>
      <c r="B1359">
        <v>-1.7578125</v>
      </c>
      <c r="C1359">
        <v>-23.970171000000001</v>
      </c>
      <c r="D1359">
        <f t="shared" si="42"/>
        <v>-1.173414447623188</v>
      </c>
      <c r="E1359">
        <f t="shared" si="43"/>
        <v>-0.58439805237681197</v>
      </c>
    </row>
    <row r="1360" spans="1:5" x14ac:dyDescent="0.25">
      <c r="A1360">
        <v>14848</v>
      </c>
      <c r="B1360">
        <v>-2.0214843999999998</v>
      </c>
      <c r="C1360">
        <v>-26.3671875</v>
      </c>
      <c r="D1360">
        <f t="shared" si="42"/>
        <v>-1.4234042556736766</v>
      </c>
      <c r="E1360">
        <f t="shared" si="43"/>
        <v>-0.59808014432632328</v>
      </c>
    </row>
    <row r="1361" spans="1:5" x14ac:dyDescent="0.25">
      <c r="A1361">
        <v>14869</v>
      </c>
      <c r="B1361">
        <v>-2.3730468999999998</v>
      </c>
      <c r="C1361">
        <v>0</v>
      </c>
      <c r="D1361">
        <f t="shared" si="42"/>
        <v>-1.8576028028553433</v>
      </c>
      <c r="E1361">
        <f t="shared" si="43"/>
        <v>-0.51544409714465655</v>
      </c>
    </row>
    <row r="1362" spans="1:5" x14ac:dyDescent="0.25">
      <c r="A1362">
        <v>14879</v>
      </c>
      <c r="B1362">
        <v>-2.7246093999999998</v>
      </c>
      <c r="C1362">
        <v>-35.15625</v>
      </c>
      <c r="D1362">
        <f t="shared" si="42"/>
        <v>-2.0409310931500313</v>
      </c>
      <c r="E1362">
        <f t="shared" si="43"/>
        <v>-0.68367830684996855</v>
      </c>
    </row>
    <row r="1363" spans="1:5" x14ac:dyDescent="0.25">
      <c r="A1363">
        <v>14889</v>
      </c>
      <c r="B1363">
        <v>-3.2519531000000002</v>
      </c>
      <c r="C1363">
        <v>-47.9403419</v>
      </c>
      <c r="D1363">
        <f t="shared" si="42"/>
        <v>-2.2071170143201697</v>
      </c>
      <c r="E1363">
        <f t="shared" si="43"/>
        <v>-1.0448360856798304</v>
      </c>
    </row>
    <row r="1364" spans="1:5" x14ac:dyDescent="0.25">
      <c r="A1364">
        <v>14900</v>
      </c>
      <c r="B1364">
        <v>-3.0761718999999998</v>
      </c>
      <c r="C1364">
        <v>17.578125</v>
      </c>
      <c r="D1364">
        <f t="shared" si="42"/>
        <v>-2.3685736435923181</v>
      </c>
      <c r="E1364">
        <f t="shared" si="43"/>
        <v>-0.7075982564076817</v>
      </c>
    </row>
    <row r="1365" spans="1:5" x14ac:dyDescent="0.25">
      <c r="A1365">
        <v>14910</v>
      </c>
      <c r="B1365">
        <v>-3.3398438000000001</v>
      </c>
      <c r="C1365">
        <v>-23.970171000000001</v>
      </c>
      <c r="D1365">
        <f t="shared" si="42"/>
        <v>-2.4947090745423699</v>
      </c>
      <c r="E1365">
        <f t="shared" si="43"/>
        <v>-0.84513472545763024</v>
      </c>
    </row>
    <row r="1366" spans="1:5" x14ac:dyDescent="0.25">
      <c r="A1366">
        <v>14942</v>
      </c>
      <c r="B1366">
        <v>-3.515625</v>
      </c>
      <c r="C1366">
        <v>0</v>
      </c>
      <c r="D1366">
        <f t="shared" si="42"/>
        <v>-2.7558100424008343</v>
      </c>
      <c r="E1366">
        <f t="shared" si="43"/>
        <v>-0.75981495759916573</v>
      </c>
    </row>
    <row r="1367" spans="1:5" x14ac:dyDescent="0.25">
      <c r="A1367">
        <v>14952</v>
      </c>
      <c r="B1367">
        <v>-3.6914061999999999</v>
      </c>
      <c r="C1367">
        <v>-17.578125</v>
      </c>
      <c r="D1367">
        <f t="shared" si="42"/>
        <v>-2.7906766848831142</v>
      </c>
      <c r="E1367">
        <f t="shared" si="43"/>
        <v>-0.9007295151168857</v>
      </c>
    </row>
    <row r="1368" spans="1:5" x14ac:dyDescent="0.25">
      <c r="A1368">
        <v>14962</v>
      </c>
      <c r="B1368">
        <v>-3.515625</v>
      </c>
      <c r="C1368">
        <v>15.980114</v>
      </c>
      <c r="D1368">
        <f t="shared" si="42"/>
        <v>-2.8027404723033178</v>
      </c>
      <c r="E1368">
        <f t="shared" si="43"/>
        <v>-0.7128845276966822</v>
      </c>
    </row>
    <row r="1369" spans="1:5" x14ac:dyDescent="0.25">
      <c r="A1369">
        <v>14973</v>
      </c>
      <c r="B1369">
        <v>-3.6035156000000002</v>
      </c>
      <c r="C1369">
        <v>-8.7890625</v>
      </c>
      <c r="D1369">
        <f t="shared" si="42"/>
        <v>-2.7896420863889331</v>
      </c>
      <c r="E1369">
        <f t="shared" si="43"/>
        <v>-0.81387351361106708</v>
      </c>
    </row>
    <row r="1370" spans="1:5" x14ac:dyDescent="0.25">
      <c r="A1370">
        <v>14983</v>
      </c>
      <c r="B1370">
        <v>-3.515625</v>
      </c>
      <c r="C1370">
        <v>7.9900570000000002</v>
      </c>
      <c r="D1370">
        <f t="shared" si="42"/>
        <v>-2.7539412340672098</v>
      </c>
      <c r="E1370">
        <f t="shared" si="43"/>
        <v>-0.76168376593279019</v>
      </c>
    </row>
    <row r="1371" spans="1:5" x14ac:dyDescent="0.25">
      <c r="A1371">
        <v>15004</v>
      </c>
      <c r="B1371">
        <v>-3.3398438000000001</v>
      </c>
      <c r="C1371">
        <v>0</v>
      </c>
      <c r="D1371">
        <f t="shared" si="42"/>
        <v>-2.6070434532840747</v>
      </c>
      <c r="E1371">
        <f t="shared" si="43"/>
        <v>-0.73280034671592542</v>
      </c>
    </row>
    <row r="1372" spans="1:5" x14ac:dyDescent="0.25">
      <c r="A1372">
        <v>15015</v>
      </c>
      <c r="B1372">
        <v>-3.1640625</v>
      </c>
      <c r="C1372">
        <v>15.980114</v>
      </c>
      <c r="D1372">
        <f t="shared" si="42"/>
        <v>-2.492778743933008</v>
      </c>
      <c r="E1372">
        <f t="shared" si="43"/>
        <v>-0.67128375606699198</v>
      </c>
    </row>
    <row r="1373" spans="1:5" x14ac:dyDescent="0.25">
      <c r="A1373">
        <v>15025</v>
      </c>
      <c r="B1373">
        <v>-2.9882811999999999</v>
      </c>
      <c r="C1373">
        <v>17.578125</v>
      </c>
      <c r="D1373">
        <f t="shared" si="42"/>
        <v>-2.3679028358671461</v>
      </c>
      <c r="E1373">
        <f t="shared" si="43"/>
        <v>-0.62037836413285374</v>
      </c>
    </row>
    <row r="1374" spans="1:5" x14ac:dyDescent="0.25">
      <c r="A1374">
        <v>15035</v>
      </c>
      <c r="B1374">
        <v>-2.8125</v>
      </c>
      <c r="C1374">
        <v>15.980114</v>
      </c>
      <c r="D1374">
        <f t="shared" si="42"/>
        <v>-2.22413440183474</v>
      </c>
      <c r="E1374">
        <f t="shared" si="43"/>
        <v>-0.58836559816526002</v>
      </c>
    </row>
    <row r="1375" spans="1:5" x14ac:dyDescent="0.25">
      <c r="A1375">
        <v>15046</v>
      </c>
      <c r="B1375">
        <v>-2.5488281000000002</v>
      </c>
      <c r="C1375">
        <v>26.3671875</v>
      </c>
      <c r="D1375">
        <f t="shared" si="42"/>
        <v>-2.0456347668892478</v>
      </c>
      <c r="E1375">
        <f t="shared" si="43"/>
        <v>-0.50319333311075232</v>
      </c>
    </row>
    <row r="1376" spans="1:5" x14ac:dyDescent="0.25">
      <c r="A1376">
        <v>15056</v>
      </c>
      <c r="B1376">
        <v>-2.3730468999999998</v>
      </c>
      <c r="C1376">
        <v>15.980114</v>
      </c>
      <c r="D1376">
        <f t="shared" si="42"/>
        <v>-1.8663469015183916</v>
      </c>
      <c r="E1376">
        <f t="shared" si="43"/>
        <v>-0.50669999848160829</v>
      </c>
    </row>
    <row r="1377" spans="1:5" x14ac:dyDescent="0.25">
      <c r="A1377">
        <v>15067</v>
      </c>
      <c r="B1377">
        <v>-2.109375</v>
      </c>
      <c r="C1377">
        <v>26.3671875</v>
      </c>
      <c r="D1377">
        <f t="shared" si="42"/>
        <v>-1.6522684432069465</v>
      </c>
      <c r="E1377">
        <f t="shared" si="43"/>
        <v>-0.45710655679305345</v>
      </c>
    </row>
    <row r="1378" spans="1:5" x14ac:dyDescent="0.25">
      <c r="A1378">
        <v>15077</v>
      </c>
      <c r="B1378">
        <v>-1.8457030999999999</v>
      </c>
      <c r="C1378">
        <v>26.3671875</v>
      </c>
      <c r="D1378">
        <f t="shared" si="42"/>
        <v>-1.4440869994829852</v>
      </c>
      <c r="E1378">
        <f t="shared" si="43"/>
        <v>-0.40161610051701468</v>
      </c>
    </row>
    <row r="1379" spans="1:5" x14ac:dyDescent="0.25">
      <c r="A1379">
        <v>15087</v>
      </c>
      <c r="B1379">
        <v>-1.5820312000000001</v>
      </c>
      <c r="C1379">
        <v>23.970171000000001</v>
      </c>
      <c r="D1379">
        <f t="shared" si="42"/>
        <v>-1.224773378801935</v>
      </c>
      <c r="E1379">
        <f t="shared" si="43"/>
        <v>-0.35725782119806504</v>
      </c>
    </row>
    <row r="1380" spans="1:5" x14ac:dyDescent="0.25">
      <c r="A1380">
        <v>15098</v>
      </c>
      <c r="B1380">
        <v>-1.2304687999999999</v>
      </c>
      <c r="C1380">
        <v>35.15625</v>
      </c>
      <c r="D1380">
        <f t="shared" si="42"/>
        <v>-0.97284126010198313</v>
      </c>
      <c r="E1380">
        <f t="shared" si="43"/>
        <v>-0.25762753989801679</v>
      </c>
    </row>
    <row r="1381" spans="1:5" x14ac:dyDescent="0.25">
      <c r="A1381">
        <v>15108</v>
      </c>
      <c r="B1381">
        <v>-0.96679689999999996</v>
      </c>
      <c r="C1381">
        <v>23.970171000000001</v>
      </c>
      <c r="D1381">
        <f t="shared" si="42"/>
        <v>-0.73614731012094681</v>
      </c>
      <c r="E1381">
        <f t="shared" si="43"/>
        <v>-0.23064958987905315</v>
      </c>
    </row>
    <row r="1382" spans="1:5" x14ac:dyDescent="0.25">
      <c r="A1382">
        <v>15119</v>
      </c>
      <c r="B1382">
        <v>-0.703125</v>
      </c>
      <c r="C1382">
        <v>26.3671875</v>
      </c>
      <c r="D1382">
        <f t="shared" si="42"/>
        <v>-0.4697507347250397</v>
      </c>
      <c r="E1382">
        <f t="shared" si="43"/>
        <v>-0.2333742652749603</v>
      </c>
    </row>
    <row r="1383" spans="1:5" x14ac:dyDescent="0.25">
      <c r="A1383">
        <v>15129</v>
      </c>
      <c r="B1383">
        <v>-0.43945309999999999</v>
      </c>
      <c r="C1383">
        <v>23.970171000000001</v>
      </c>
      <c r="D1383">
        <f t="shared" si="42"/>
        <v>-0.22424124618711525</v>
      </c>
      <c r="E1383">
        <f t="shared" si="43"/>
        <v>-0.21521185381288474</v>
      </c>
    </row>
    <row r="1384" spans="1:5" x14ac:dyDescent="0.25">
      <c r="A1384">
        <v>15140</v>
      </c>
      <c r="B1384">
        <v>-8.7890599999999999E-2</v>
      </c>
      <c r="C1384">
        <v>35.15625</v>
      </c>
      <c r="D1384">
        <f t="shared" si="42"/>
        <v>4.7011737701815652E-2</v>
      </c>
      <c r="E1384">
        <f t="shared" si="43"/>
        <v>-0.13490233770181564</v>
      </c>
    </row>
    <row r="1385" spans="1:5" x14ac:dyDescent="0.25">
      <c r="A1385">
        <v>15150</v>
      </c>
      <c r="B1385">
        <v>0.26367190000000001</v>
      </c>
      <c r="C1385">
        <v>35.15625</v>
      </c>
      <c r="D1385">
        <f t="shared" si="42"/>
        <v>0.29250997821108171</v>
      </c>
      <c r="E1385">
        <f t="shared" si="43"/>
        <v>-2.8838078211081697E-2</v>
      </c>
    </row>
    <row r="1386" spans="1:5" x14ac:dyDescent="0.25">
      <c r="A1386">
        <v>15160</v>
      </c>
      <c r="B1386">
        <v>0.52734380000000003</v>
      </c>
      <c r="C1386">
        <v>23.970171000000001</v>
      </c>
      <c r="D1386">
        <f t="shared" si="42"/>
        <v>0.53490442141982242</v>
      </c>
      <c r="E1386">
        <f t="shared" si="43"/>
        <v>-7.5606214198223887E-3</v>
      </c>
    </row>
    <row r="1387" spans="1:5" x14ac:dyDescent="0.25">
      <c r="A1387">
        <v>15171</v>
      </c>
      <c r="B1387">
        <v>0.79101560000000004</v>
      </c>
      <c r="C1387">
        <v>26.3671875</v>
      </c>
      <c r="D1387">
        <f t="shared" si="42"/>
        <v>0.79561246292746246</v>
      </c>
      <c r="E1387">
        <f t="shared" si="43"/>
        <v>-4.5968629274624195E-3</v>
      </c>
    </row>
    <row r="1388" spans="1:5" x14ac:dyDescent="0.25">
      <c r="A1388">
        <v>15181</v>
      </c>
      <c r="B1388">
        <v>1.0546875</v>
      </c>
      <c r="C1388">
        <v>23.970171000000001</v>
      </c>
      <c r="D1388">
        <f t="shared" si="42"/>
        <v>1.0251574591758548</v>
      </c>
      <c r="E1388">
        <f t="shared" si="43"/>
        <v>2.9530040824145232E-2</v>
      </c>
    </row>
    <row r="1389" spans="1:5" x14ac:dyDescent="0.25">
      <c r="A1389">
        <v>15192</v>
      </c>
      <c r="B1389">
        <v>1.3183594000000001</v>
      </c>
      <c r="C1389">
        <v>26.3671875</v>
      </c>
      <c r="D1389">
        <f t="shared" si="42"/>
        <v>1.2671744093323549</v>
      </c>
      <c r="E1389">
        <f t="shared" si="43"/>
        <v>5.1184990667645147E-2</v>
      </c>
    </row>
    <row r="1390" spans="1:5" x14ac:dyDescent="0.25">
      <c r="A1390">
        <v>15202</v>
      </c>
      <c r="B1390">
        <v>1.5820312000000001</v>
      </c>
      <c r="C1390">
        <v>23.970171000000001</v>
      </c>
      <c r="D1390">
        <f t="shared" si="42"/>
        <v>1.4757476366425823</v>
      </c>
      <c r="E1390">
        <f t="shared" si="43"/>
        <v>0.10628356335741773</v>
      </c>
    </row>
    <row r="1391" spans="1:5" x14ac:dyDescent="0.25">
      <c r="A1391">
        <v>15213</v>
      </c>
      <c r="B1391">
        <v>1.7578125</v>
      </c>
      <c r="C1391">
        <v>17.578125</v>
      </c>
      <c r="D1391">
        <f t="shared" si="42"/>
        <v>1.6905416830047086</v>
      </c>
      <c r="E1391">
        <f t="shared" si="43"/>
        <v>6.727081699529136E-2</v>
      </c>
    </row>
    <row r="1392" spans="1:5" x14ac:dyDescent="0.25">
      <c r="A1392">
        <v>15223</v>
      </c>
      <c r="B1392">
        <v>1.9335937999999999</v>
      </c>
      <c r="C1392">
        <v>17.578125</v>
      </c>
      <c r="D1392">
        <f t="shared" si="42"/>
        <v>1.8708204096780603</v>
      </c>
      <c r="E1392">
        <f t="shared" si="43"/>
        <v>6.2773390321939626E-2</v>
      </c>
    </row>
    <row r="1393" spans="1:5" x14ac:dyDescent="0.25">
      <c r="A1393">
        <v>15233</v>
      </c>
      <c r="B1393">
        <v>2.1972656000000002</v>
      </c>
      <c r="C1393">
        <v>23.970171000000001</v>
      </c>
      <c r="D1393">
        <f t="shared" si="42"/>
        <v>2.0353494833019083</v>
      </c>
      <c r="E1393">
        <f t="shared" si="43"/>
        <v>0.16191611669809181</v>
      </c>
    </row>
    <row r="1394" spans="1:5" x14ac:dyDescent="0.25">
      <c r="A1394">
        <v>15244</v>
      </c>
      <c r="B1394">
        <v>2.3730468999999998</v>
      </c>
      <c r="C1394">
        <v>17.578125</v>
      </c>
      <c r="D1394">
        <f t="shared" si="42"/>
        <v>2.1966030059696653</v>
      </c>
      <c r="E1394">
        <f t="shared" si="43"/>
        <v>0.17644389403033456</v>
      </c>
    </row>
    <row r="1395" spans="1:5" x14ac:dyDescent="0.25">
      <c r="A1395">
        <v>15254</v>
      </c>
      <c r="B1395">
        <v>2.4609375</v>
      </c>
      <c r="C1395">
        <v>7.9900570000000002</v>
      </c>
      <c r="D1395">
        <f t="shared" si="42"/>
        <v>2.3240231399910827</v>
      </c>
      <c r="E1395">
        <f t="shared" si="43"/>
        <v>0.13691436000891732</v>
      </c>
    </row>
    <row r="1396" spans="1:5" x14ac:dyDescent="0.25">
      <c r="A1396">
        <v>15265</v>
      </c>
      <c r="B1396">
        <v>2.5488281000000002</v>
      </c>
      <c r="C1396">
        <v>8.7890625</v>
      </c>
      <c r="D1396">
        <f t="shared" si="42"/>
        <v>2.4418836570168478</v>
      </c>
      <c r="E1396">
        <f t="shared" si="43"/>
        <v>0.10694444298315231</v>
      </c>
    </row>
    <row r="1397" spans="1:5" x14ac:dyDescent="0.25">
      <c r="A1397">
        <v>15275</v>
      </c>
      <c r="B1397">
        <v>2.7246093999999998</v>
      </c>
      <c r="C1397">
        <v>15.980114</v>
      </c>
      <c r="D1397">
        <f t="shared" si="42"/>
        <v>2.5278716232763339</v>
      </c>
      <c r="E1397">
        <f t="shared" si="43"/>
        <v>0.19673777672366599</v>
      </c>
    </row>
    <row r="1398" spans="1:5" x14ac:dyDescent="0.25">
      <c r="A1398">
        <v>15306</v>
      </c>
      <c r="B1398">
        <v>2.8125</v>
      </c>
      <c r="C1398">
        <v>0</v>
      </c>
      <c r="D1398">
        <f t="shared" si="42"/>
        <v>2.6602771941219592</v>
      </c>
      <c r="E1398">
        <f t="shared" si="43"/>
        <v>0.15222280587804082</v>
      </c>
    </row>
    <row r="1399" spans="1:5" x14ac:dyDescent="0.25">
      <c r="A1399">
        <v>15338</v>
      </c>
      <c r="B1399">
        <v>2.7246093999999998</v>
      </c>
      <c r="C1399">
        <v>0</v>
      </c>
      <c r="D1399">
        <f t="shared" si="42"/>
        <v>2.5795510051761905</v>
      </c>
      <c r="E1399">
        <f t="shared" si="43"/>
        <v>0.14505839482380933</v>
      </c>
    </row>
    <row r="1400" spans="1:5" x14ac:dyDescent="0.25">
      <c r="A1400">
        <v>15348</v>
      </c>
      <c r="B1400">
        <v>2.6367188000000001</v>
      </c>
      <c r="C1400">
        <v>-7.9900570000000002</v>
      </c>
      <c r="D1400">
        <f t="shared" si="42"/>
        <v>2.5099347316247358</v>
      </c>
      <c r="E1400">
        <f t="shared" si="43"/>
        <v>0.12678406837526435</v>
      </c>
    </row>
    <row r="1401" spans="1:5" x14ac:dyDescent="0.25">
      <c r="A1401">
        <v>15359</v>
      </c>
      <c r="B1401">
        <v>2.4609375</v>
      </c>
      <c r="C1401">
        <v>-17.578125</v>
      </c>
      <c r="D1401">
        <f t="shared" si="42"/>
        <v>2.4100422795874081</v>
      </c>
      <c r="E1401">
        <f t="shared" si="43"/>
        <v>5.0895220412591868E-2</v>
      </c>
    </row>
    <row r="1402" spans="1:5" x14ac:dyDescent="0.25">
      <c r="A1402">
        <v>15369</v>
      </c>
      <c r="B1402">
        <v>2.2851561999999999</v>
      </c>
      <c r="C1402">
        <v>-17.578125</v>
      </c>
      <c r="D1402">
        <f t="shared" si="42"/>
        <v>2.2989019607245833</v>
      </c>
      <c r="E1402">
        <f t="shared" si="43"/>
        <v>-1.3745760724583445E-2</v>
      </c>
    </row>
    <row r="1403" spans="1:5" x14ac:dyDescent="0.25">
      <c r="A1403">
        <v>15379</v>
      </c>
      <c r="B1403">
        <v>2.109375</v>
      </c>
      <c r="C1403">
        <v>-15.980114</v>
      </c>
      <c r="D1403">
        <f t="shared" si="42"/>
        <v>2.169389850534146</v>
      </c>
      <c r="E1403">
        <f t="shared" si="43"/>
        <v>-6.0014850534146014E-2</v>
      </c>
    </row>
    <row r="1404" spans="1:5" x14ac:dyDescent="0.25">
      <c r="A1404">
        <v>15390</v>
      </c>
      <c r="B1404">
        <v>1.9335937999999999</v>
      </c>
      <c r="C1404">
        <v>-17.578125</v>
      </c>
      <c r="D1404">
        <f t="shared" si="42"/>
        <v>2.0070332904619983</v>
      </c>
      <c r="E1404">
        <f t="shared" si="43"/>
        <v>-7.343949046199838E-2</v>
      </c>
    </row>
    <row r="1405" spans="1:5" x14ac:dyDescent="0.25">
      <c r="A1405">
        <v>15400</v>
      </c>
      <c r="B1405">
        <v>1.7578125</v>
      </c>
      <c r="C1405">
        <v>-15.980114</v>
      </c>
      <c r="D1405">
        <f t="shared" si="42"/>
        <v>1.8427093555368046</v>
      </c>
      <c r="E1405">
        <f t="shared" si="43"/>
        <v>-8.4896855536804594E-2</v>
      </c>
    </row>
    <row r="1406" spans="1:5" x14ac:dyDescent="0.25">
      <c r="A1406">
        <v>15411</v>
      </c>
      <c r="B1406">
        <v>1.4941405999999999</v>
      </c>
      <c r="C1406">
        <v>-26.3671875</v>
      </c>
      <c r="D1406">
        <f t="shared" si="42"/>
        <v>1.6452575457373044</v>
      </c>
      <c r="E1406">
        <f t="shared" si="43"/>
        <v>-0.1511169457373045</v>
      </c>
    </row>
    <row r="1407" spans="1:5" x14ac:dyDescent="0.25">
      <c r="A1407">
        <v>15421</v>
      </c>
      <c r="B1407">
        <v>1.2304687999999999</v>
      </c>
      <c r="C1407">
        <v>-23.970171000000001</v>
      </c>
      <c r="D1407">
        <f t="shared" si="42"/>
        <v>1.452208588237988</v>
      </c>
      <c r="E1407">
        <f t="shared" si="43"/>
        <v>-0.22173978823798812</v>
      </c>
    </row>
    <row r="1408" spans="1:5" x14ac:dyDescent="0.25">
      <c r="A1408">
        <v>15432</v>
      </c>
      <c r="B1408">
        <v>1.0546875</v>
      </c>
      <c r="C1408">
        <v>-17.578125</v>
      </c>
      <c r="D1408">
        <f t="shared" si="42"/>
        <v>1.2269337691564388</v>
      </c>
      <c r="E1408">
        <f t="shared" si="43"/>
        <v>-0.17224626915643881</v>
      </c>
    </row>
    <row r="1409" spans="1:5" x14ac:dyDescent="0.25">
      <c r="A1409">
        <v>15442</v>
      </c>
      <c r="B1409">
        <v>0.703125</v>
      </c>
      <c r="C1409">
        <v>-35.15625</v>
      </c>
      <c r="D1409">
        <f t="shared" si="42"/>
        <v>1.012235299708887</v>
      </c>
      <c r="E1409">
        <f t="shared" si="43"/>
        <v>-0.30911029970888704</v>
      </c>
    </row>
    <row r="1410" spans="1:5" x14ac:dyDescent="0.25">
      <c r="A1410">
        <v>15452</v>
      </c>
      <c r="B1410">
        <v>0.43945309999999999</v>
      </c>
      <c r="C1410">
        <v>-23.970171000000001</v>
      </c>
      <c r="D1410">
        <f t="shared" si="42"/>
        <v>0.78993665950355652</v>
      </c>
      <c r="E1410">
        <f t="shared" si="43"/>
        <v>-0.35048355950355653</v>
      </c>
    </row>
    <row r="1411" spans="1:5" x14ac:dyDescent="0.25">
      <c r="A1411">
        <v>15463</v>
      </c>
      <c r="B1411">
        <v>0.1757812</v>
      </c>
      <c r="C1411">
        <v>-26.3671875</v>
      </c>
      <c r="D1411">
        <f t="shared" ref="D1411:D1474" si="44">$H$2*EXP(-$G$17*$G$20*A1411/1000)*COS($G$9*A1411/1000)</f>
        <v>0.5388161634080757</v>
      </c>
      <c r="E1411">
        <f t="shared" ref="E1411:E1474" si="45">B1411-D1411</f>
        <v>-0.36303496340807573</v>
      </c>
    </row>
    <row r="1412" spans="1:5" x14ac:dyDescent="0.25">
      <c r="A1412">
        <v>15473</v>
      </c>
      <c r="B1412">
        <v>-8.7890599999999999E-2</v>
      </c>
      <c r="C1412">
        <v>-23.970171000000001</v>
      </c>
      <c r="D1412">
        <f t="shared" si="44"/>
        <v>0.30656504674537061</v>
      </c>
      <c r="E1412">
        <f t="shared" si="45"/>
        <v>-0.39445564674537059</v>
      </c>
    </row>
    <row r="1413" spans="1:5" x14ac:dyDescent="0.25">
      <c r="A1413">
        <v>15484</v>
      </c>
      <c r="B1413">
        <v>-0.43945309999999999</v>
      </c>
      <c r="C1413">
        <v>-35.15625</v>
      </c>
      <c r="D1413">
        <f t="shared" si="44"/>
        <v>4.9073742209405163E-2</v>
      </c>
      <c r="E1413">
        <f t="shared" si="45"/>
        <v>-0.48852684220940512</v>
      </c>
    </row>
    <row r="1414" spans="1:5" x14ac:dyDescent="0.25">
      <c r="A1414">
        <v>15494</v>
      </c>
      <c r="B1414">
        <v>-0.703125</v>
      </c>
      <c r="C1414">
        <v>-23.970171000000001</v>
      </c>
      <c r="D1414">
        <f t="shared" si="44"/>
        <v>-0.18476976205135942</v>
      </c>
      <c r="E1414">
        <f t="shared" si="45"/>
        <v>-0.51835523794864058</v>
      </c>
    </row>
    <row r="1415" spans="1:5" x14ac:dyDescent="0.25">
      <c r="A1415">
        <v>15505</v>
      </c>
      <c r="B1415">
        <v>-0.96679689999999996</v>
      </c>
      <c r="C1415">
        <v>-26.3671875</v>
      </c>
      <c r="D1415">
        <f t="shared" si="44"/>
        <v>-0.43939209433783372</v>
      </c>
      <c r="E1415">
        <f t="shared" si="45"/>
        <v>-0.5274048056621663</v>
      </c>
    </row>
    <row r="1416" spans="1:5" x14ac:dyDescent="0.25">
      <c r="A1416">
        <v>15515</v>
      </c>
      <c r="B1416">
        <v>-1.2304687999999999</v>
      </c>
      <c r="C1416">
        <v>-26.3671875</v>
      </c>
      <c r="D1416">
        <f t="shared" si="44"/>
        <v>-0.66646272381051708</v>
      </c>
      <c r="E1416">
        <f t="shared" si="45"/>
        <v>-0.56400607618948284</v>
      </c>
    </row>
    <row r="1417" spans="1:5" x14ac:dyDescent="0.25">
      <c r="A1417">
        <v>15525</v>
      </c>
      <c r="B1417">
        <v>-1.5820312000000001</v>
      </c>
      <c r="C1417">
        <v>-31.960228000000001</v>
      </c>
      <c r="D1417">
        <f t="shared" si="44"/>
        <v>-0.88744212323530303</v>
      </c>
      <c r="E1417">
        <f t="shared" si="45"/>
        <v>-0.69458907676469706</v>
      </c>
    </row>
    <row r="1418" spans="1:5" x14ac:dyDescent="0.25">
      <c r="A1418">
        <v>15536</v>
      </c>
      <c r="B1418">
        <v>-1.7578125</v>
      </c>
      <c r="C1418">
        <v>-17.578125</v>
      </c>
      <c r="D1418">
        <f t="shared" si="44"/>
        <v>-1.1213622282386766</v>
      </c>
      <c r="E1418">
        <f t="shared" si="45"/>
        <v>-0.63645027176132341</v>
      </c>
    </row>
    <row r="1419" spans="1:5" x14ac:dyDescent="0.25">
      <c r="A1419">
        <v>15546</v>
      </c>
      <c r="B1419">
        <v>-2.0214843999999998</v>
      </c>
      <c r="C1419">
        <v>-23.970171000000001</v>
      </c>
      <c r="D1419">
        <f t="shared" si="44"/>
        <v>-1.3238408011956697</v>
      </c>
      <c r="E1419">
        <f t="shared" si="45"/>
        <v>-0.69764359880433013</v>
      </c>
    </row>
    <row r="1420" spans="1:5" x14ac:dyDescent="0.25">
      <c r="A1420">
        <v>15557</v>
      </c>
      <c r="B1420">
        <v>-2.2851561999999999</v>
      </c>
      <c r="C1420">
        <v>-26.3671875</v>
      </c>
      <c r="D1420">
        <f t="shared" si="44"/>
        <v>-1.533380132822618</v>
      </c>
      <c r="E1420">
        <f t="shared" si="45"/>
        <v>-0.75177606717738188</v>
      </c>
    </row>
    <row r="1421" spans="1:5" x14ac:dyDescent="0.25">
      <c r="A1421">
        <v>15567</v>
      </c>
      <c r="B1421">
        <v>-2.5488281000000002</v>
      </c>
      <c r="C1421">
        <v>-23.970171000000001</v>
      </c>
      <c r="D1421">
        <f t="shared" si="44"/>
        <v>-1.7102376266771162</v>
      </c>
      <c r="E1421">
        <f t="shared" si="45"/>
        <v>-0.83859047332288394</v>
      </c>
    </row>
    <row r="1422" spans="1:5" x14ac:dyDescent="0.25">
      <c r="A1422">
        <v>15578</v>
      </c>
      <c r="B1422">
        <v>-2.7246093999999998</v>
      </c>
      <c r="C1422">
        <v>-17.578125</v>
      </c>
      <c r="D1422">
        <f t="shared" si="44"/>
        <v>-1.8880600250201367</v>
      </c>
      <c r="E1422">
        <f t="shared" si="45"/>
        <v>-0.83654937497986315</v>
      </c>
    </row>
    <row r="1423" spans="1:5" x14ac:dyDescent="0.25">
      <c r="A1423">
        <v>15588</v>
      </c>
      <c r="B1423">
        <v>-2.9003906000000002</v>
      </c>
      <c r="C1423">
        <v>-17.578125</v>
      </c>
      <c r="D1423">
        <f t="shared" si="44"/>
        <v>-2.0331357011005302</v>
      </c>
      <c r="E1423">
        <f t="shared" si="45"/>
        <v>-0.86725489889946994</v>
      </c>
    </row>
    <row r="1424" spans="1:5" x14ac:dyDescent="0.25">
      <c r="A1424">
        <v>15598</v>
      </c>
      <c r="B1424">
        <v>-3.0761718999999998</v>
      </c>
      <c r="C1424">
        <v>-15.980114</v>
      </c>
      <c r="D1424">
        <f t="shared" si="44"/>
        <v>-2.1612452998096239</v>
      </c>
      <c r="E1424">
        <f t="shared" si="45"/>
        <v>-0.91492660019037597</v>
      </c>
    </row>
    <row r="1425" spans="1:5" x14ac:dyDescent="0.25">
      <c r="A1425">
        <v>15609</v>
      </c>
      <c r="B1425">
        <v>-3.1640625</v>
      </c>
      <c r="C1425">
        <v>-8.7890625</v>
      </c>
      <c r="D1425">
        <f t="shared" si="44"/>
        <v>-2.2813904907280245</v>
      </c>
      <c r="E1425">
        <f t="shared" si="45"/>
        <v>-0.88267200927197553</v>
      </c>
    </row>
    <row r="1426" spans="1:5" x14ac:dyDescent="0.25">
      <c r="A1426">
        <v>15619</v>
      </c>
      <c r="B1426">
        <v>-3.3398438000000001</v>
      </c>
      <c r="C1426">
        <v>-15.980114</v>
      </c>
      <c r="D1426">
        <f t="shared" si="44"/>
        <v>-2.3708203843839253</v>
      </c>
      <c r="E1426">
        <f t="shared" si="45"/>
        <v>-0.96902341561607486</v>
      </c>
    </row>
    <row r="1427" spans="1:5" x14ac:dyDescent="0.25">
      <c r="A1427">
        <v>15671</v>
      </c>
      <c r="B1427">
        <v>-3.4277343999999998</v>
      </c>
      <c r="C1427">
        <v>0</v>
      </c>
      <c r="D1427">
        <f t="shared" si="44"/>
        <v>-2.5121943253646197</v>
      </c>
      <c r="E1427">
        <f t="shared" si="45"/>
        <v>-0.91554007463538012</v>
      </c>
    </row>
    <row r="1428" spans="1:5" x14ac:dyDescent="0.25">
      <c r="A1428">
        <v>15682</v>
      </c>
      <c r="B1428">
        <v>-3.3398438000000001</v>
      </c>
      <c r="C1428">
        <v>8.7890625</v>
      </c>
      <c r="D1428">
        <f t="shared" si="44"/>
        <v>-2.4712020811587325</v>
      </c>
      <c r="E1428">
        <f t="shared" si="45"/>
        <v>-0.86864171884126762</v>
      </c>
    </row>
    <row r="1429" spans="1:5" x14ac:dyDescent="0.25">
      <c r="A1429">
        <v>15692</v>
      </c>
      <c r="B1429">
        <v>-3.1640625</v>
      </c>
      <c r="C1429">
        <v>15.980114</v>
      </c>
      <c r="D1429">
        <f t="shared" si="44"/>
        <v>-2.4129343682939313</v>
      </c>
      <c r="E1429">
        <f t="shared" si="45"/>
        <v>-0.75112813170606874</v>
      </c>
    </row>
    <row r="1430" spans="1:5" x14ac:dyDescent="0.25">
      <c r="A1430">
        <v>15703</v>
      </c>
      <c r="B1430">
        <v>-3.0761718999999998</v>
      </c>
      <c r="C1430">
        <v>8.7890625</v>
      </c>
      <c r="D1430">
        <f t="shared" si="44"/>
        <v>-2.3263941430577018</v>
      </c>
      <c r="E1430">
        <f t="shared" si="45"/>
        <v>-0.74977775694229809</v>
      </c>
    </row>
    <row r="1431" spans="1:5" x14ac:dyDescent="0.25">
      <c r="A1431">
        <v>15713</v>
      </c>
      <c r="B1431">
        <v>-2.9003906000000002</v>
      </c>
      <c r="C1431">
        <v>17.578125</v>
      </c>
      <c r="D1431">
        <f t="shared" si="44"/>
        <v>-2.2280725088255791</v>
      </c>
      <c r="E1431">
        <f t="shared" si="45"/>
        <v>-0.6723180911744211</v>
      </c>
    </row>
    <row r="1432" spans="1:5" x14ac:dyDescent="0.25">
      <c r="A1432">
        <v>15723</v>
      </c>
      <c r="B1432">
        <v>-2.8125</v>
      </c>
      <c r="C1432">
        <v>7.9900570000000002</v>
      </c>
      <c r="D1432">
        <f t="shared" si="44"/>
        <v>-2.1119173977004015</v>
      </c>
      <c r="E1432">
        <f t="shared" si="45"/>
        <v>-0.70058260229959846</v>
      </c>
    </row>
    <row r="1433" spans="1:5" x14ac:dyDescent="0.25">
      <c r="A1433">
        <v>15734</v>
      </c>
      <c r="B1433">
        <v>-2.5488281000000002</v>
      </c>
      <c r="C1433">
        <v>26.3671875</v>
      </c>
      <c r="D1433">
        <f t="shared" si="44"/>
        <v>-1.9647436224461492</v>
      </c>
      <c r="E1433">
        <f t="shared" si="45"/>
        <v>-0.58408447755385096</v>
      </c>
    </row>
    <row r="1434" spans="1:5" x14ac:dyDescent="0.25">
      <c r="A1434">
        <v>15744</v>
      </c>
      <c r="B1434">
        <v>-2.3730468999999998</v>
      </c>
      <c r="C1434">
        <v>15.980114</v>
      </c>
      <c r="D1434">
        <f t="shared" si="44"/>
        <v>-1.8145445847393893</v>
      </c>
      <c r="E1434">
        <f t="shared" si="45"/>
        <v>-0.55850231526061056</v>
      </c>
    </row>
    <row r="1435" spans="1:5" x14ac:dyDescent="0.25">
      <c r="A1435">
        <v>15755</v>
      </c>
      <c r="B1435">
        <v>-2.109375</v>
      </c>
      <c r="C1435">
        <v>26.3671875</v>
      </c>
      <c r="D1435">
        <f t="shared" si="44"/>
        <v>-1.6328421292051918</v>
      </c>
      <c r="E1435">
        <f t="shared" si="45"/>
        <v>-0.47653287079480822</v>
      </c>
    </row>
    <row r="1436" spans="1:5" x14ac:dyDescent="0.25">
      <c r="A1436">
        <v>15765</v>
      </c>
      <c r="B1436">
        <v>-1.8457030999999999</v>
      </c>
      <c r="C1436">
        <v>23.970171000000001</v>
      </c>
      <c r="D1436">
        <f t="shared" si="44"/>
        <v>-1.4541765225400933</v>
      </c>
      <c r="E1436">
        <f t="shared" si="45"/>
        <v>-0.3915265774599066</v>
      </c>
    </row>
    <row r="1437" spans="1:5" x14ac:dyDescent="0.25">
      <c r="A1437">
        <v>15776</v>
      </c>
      <c r="B1437">
        <v>-1.5820312000000001</v>
      </c>
      <c r="C1437">
        <v>26.3671875</v>
      </c>
      <c r="D1437">
        <f t="shared" si="44"/>
        <v>-1.2446513851369303</v>
      </c>
      <c r="E1437">
        <f t="shared" si="45"/>
        <v>-0.33737981486306978</v>
      </c>
    </row>
    <row r="1438" spans="1:5" x14ac:dyDescent="0.25">
      <c r="A1438">
        <v>15786</v>
      </c>
      <c r="B1438">
        <v>-1.3183594000000001</v>
      </c>
      <c r="C1438">
        <v>26.3671875</v>
      </c>
      <c r="D1438">
        <f t="shared" si="44"/>
        <v>-1.0440791927774429</v>
      </c>
      <c r="E1438">
        <f t="shared" si="45"/>
        <v>-0.27428020722255719</v>
      </c>
    </row>
    <row r="1439" spans="1:5" x14ac:dyDescent="0.25">
      <c r="A1439">
        <v>15796</v>
      </c>
      <c r="B1439">
        <v>-1.0546875</v>
      </c>
      <c r="C1439">
        <v>23.970171000000001</v>
      </c>
      <c r="D1439">
        <f t="shared" si="44"/>
        <v>-0.83560611834771503</v>
      </c>
      <c r="E1439">
        <f t="shared" si="45"/>
        <v>-0.21908138165228497</v>
      </c>
    </row>
    <row r="1440" spans="1:5" x14ac:dyDescent="0.25">
      <c r="A1440">
        <v>15807</v>
      </c>
      <c r="B1440">
        <v>-0.79101560000000004</v>
      </c>
      <c r="C1440">
        <v>26.3671875</v>
      </c>
      <c r="D1440">
        <f t="shared" si="44"/>
        <v>-0.59921336614798726</v>
      </c>
      <c r="E1440">
        <f t="shared" si="45"/>
        <v>-0.19180223385201278</v>
      </c>
    </row>
    <row r="1441" spans="1:5" x14ac:dyDescent="0.25">
      <c r="A1441">
        <v>15817</v>
      </c>
      <c r="B1441">
        <v>-0.52734380000000003</v>
      </c>
      <c r="C1441">
        <v>23.970171000000001</v>
      </c>
      <c r="D1441">
        <f t="shared" si="44"/>
        <v>-0.37979757379696755</v>
      </c>
      <c r="E1441">
        <f t="shared" si="45"/>
        <v>-0.14754622620303248</v>
      </c>
    </row>
    <row r="1442" spans="1:5" x14ac:dyDescent="0.25">
      <c r="A1442">
        <v>15828</v>
      </c>
      <c r="B1442">
        <v>-0.1757812</v>
      </c>
      <c r="C1442">
        <v>35.15625</v>
      </c>
      <c r="D1442">
        <f t="shared" si="44"/>
        <v>-0.1356895567660511</v>
      </c>
      <c r="E1442">
        <f t="shared" si="45"/>
        <v>-4.0091643233948898E-2</v>
      </c>
    </row>
    <row r="1443" spans="1:5" x14ac:dyDescent="0.25">
      <c r="A1443">
        <v>15838</v>
      </c>
      <c r="B1443">
        <v>8.7890599999999999E-2</v>
      </c>
      <c r="C1443">
        <v>23.970171000000001</v>
      </c>
      <c r="D1443">
        <f t="shared" si="44"/>
        <v>8.6761354162813303E-2</v>
      </c>
      <c r="E1443">
        <f t="shared" si="45"/>
        <v>1.1292458371866959E-3</v>
      </c>
    </row>
    <row r="1444" spans="1:5" x14ac:dyDescent="0.25">
      <c r="A1444">
        <v>15849</v>
      </c>
      <c r="B1444">
        <v>0.3515625</v>
      </c>
      <c r="C1444">
        <v>26.3671875</v>
      </c>
      <c r="D1444">
        <f t="shared" si="44"/>
        <v>0.3298147324806569</v>
      </c>
      <c r="E1444">
        <f t="shared" si="45"/>
        <v>2.1747767519343097E-2</v>
      </c>
    </row>
    <row r="1445" spans="1:5" x14ac:dyDescent="0.25">
      <c r="A1445">
        <v>15859</v>
      </c>
      <c r="B1445">
        <v>0.61523439999999996</v>
      </c>
      <c r="C1445">
        <v>26.3671875</v>
      </c>
      <c r="D1445">
        <f t="shared" si="44"/>
        <v>0.5473336396722559</v>
      </c>
      <c r="E1445">
        <f t="shared" si="45"/>
        <v>6.7900760327744059E-2</v>
      </c>
    </row>
    <row r="1446" spans="1:5" x14ac:dyDescent="0.25">
      <c r="A1446">
        <v>15869</v>
      </c>
      <c r="B1446">
        <v>0.87890619999999997</v>
      </c>
      <c r="C1446">
        <v>23.970171000000001</v>
      </c>
      <c r="D1446">
        <f t="shared" si="44"/>
        <v>0.75975852527446419</v>
      </c>
      <c r="E1446">
        <f t="shared" si="45"/>
        <v>0.11914767472553578</v>
      </c>
    </row>
    <row r="1447" spans="1:5" x14ac:dyDescent="0.25">
      <c r="A1447">
        <v>15880</v>
      </c>
      <c r="B1447">
        <v>1.1425780999999999</v>
      </c>
      <c r="C1447">
        <v>26.3671875</v>
      </c>
      <c r="D1447">
        <f t="shared" si="44"/>
        <v>0.98549971594430463</v>
      </c>
      <c r="E1447">
        <f t="shared" si="45"/>
        <v>0.1570783840556953</v>
      </c>
    </row>
    <row r="1448" spans="1:5" x14ac:dyDescent="0.25">
      <c r="A1448">
        <v>15890</v>
      </c>
      <c r="B1448">
        <v>1.40625</v>
      </c>
      <c r="C1448">
        <v>23.970171000000001</v>
      </c>
      <c r="D1448">
        <f t="shared" si="44"/>
        <v>1.1817242545799693</v>
      </c>
      <c r="E1448">
        <f t="shared" si="45"/>
        <v>0.22452574542003068</v>
      </c>
    </row>
    <row r="1449" spans="1:5" x14ac:dyDescent="0.25">
      <c r="A1449">
        <v>15901</v>
      </c>
      <c r="B1449">
        <v>1.5820312000000001</v>
      </c>
      <c r="C1449">
        <v>17.578125</v>
      </c>
      <c r="D1449">
        <f t="shared" si="44"/>
        <v>1.385742195044724</v>
      </c>
      <c r="E1449">
        <f t="shared" si="45"/>
        <v>0.19628900495527613</v>
      </c>
    </row>
    <row r="1450" spans="1:5" x14ac:dyDescent="0.25">
      <c r="A1450">
        <v>15911</v>
      </c>
      <c r="B1450">
        <v>1.7578125</v>
      </c>
      <c r="C1450">
        <v>15.980114</v>
      </c>
      <c r="D1450">
        <f t="shared" si="44"/>
        <v>1.5588553625648349</v>
      </c>
      <c r="E1450">
        <f t="shared" si="45"/>
        <v>0.19895713743516508</v>
      </c>
    </row>
    <row r="1451" spans="1:5" x14ac:dyDescent="0.25">
      <c r="A1451">
        <v>15922</v>
      </c>
      <c r="B1451">
        <v>1.9335937999999999</v>
      </c>
      <c r="C1451">
        <v>17.578125</v>
      </c>
      <c r="D1451">
        <f t="shared" si="44"/>
        <v>1.733994734469767</v>
      </c>
      <c r="E1451">
        <f t="shared" si="45"/>
        <v>0.19959906553023288</v>
      </c>
    </row>
    <row r="1452" spans="1:5" x14ac:dyDescent="0.25">
      <c r="A1452">
        <v>15932</v>
      </c>
      <c r="B1452">
        <v>2.109375</v>
      </c>
      <c r="C1452">
        <v>17.578125</v>
      </c>
      <c r="D1452">
        <f t="shared" si="44"/>
        <v>1.8779540523766012</v>
      </c>
      <c r="E1452">
        <f t="shared" si="45"/>
        <v>0.23142094762339882</v>
      </c>
    </row>
    <row r="1453" spans="1:5" x14ac:dyDescent="0.25">
      <c r="A1453">
        <v>15942</v>
      </c>
      <c r="B1453">
        <v>2.2851561999999999</v>
      </c>
      <c r="C1453">
        <v>15.980114</v>
      </c>
      <c r="D1453">
        <f t="shared" si="44"/>
        <v>2.0062128681730091</v>
      </c>
      <c r="E1453">
        <f t="shared" si="45"/>
        <v>0.27894333182699071</v>
      </c>
    </row>
    <row r="1454" spans="1:5" x14ac:dyDescent="0.25">
      <c r="A1454">
        <v>15953</v>
      </c>
      <c r="B1454">
        <v>2.3730468999999998</v>
      </c>
      <c r="C1454">
        <v>8.7890625</v>
      </c>
      <c r="D1454">
        <f t="shared" si="44"/>
        <v>2.1279777251409602</v>
      </c>
      <c r="E1454">
        <f t="shared" si="45"/>
        <v>0.24506917485903967</v>
      </c>
    </row>
    <row r="1455" spans="1:5" x14ac:dyDescent="0.25">
      <c r="A1455">
        <v>15963</v>
      </c>
      <c r="B1455">
        <v>2.5488281000000002</v>
      </c>
      <c r="C1455">
        <v>15.980114</v>
      </c>
      <c r="D1455">
        <f t="shared" si="44"/>
        <v>2.2201862199358398</v>
      </c>
      <c r="E1455">
        <f t="shared" si="45"/>
        <v>0.3286418800641604</v>
      </c>
    </row>
    <row r="1456" spans="1:5" x14ac:dyDescent="0.25">
      <c r="A1456">
        <v>16015</v>
      </c>
      <c r="B1456">
        <v>2.6367188000000001</v>
      </c>
      <c r="C1456">
        <v>0</v>
      </c>
      <c r="D1456">
        <f t="shared" si="44"/>
        <v>2.3946456075635245</v>
      </c>
      <c r="E1456">
        <f t="shared" si="45"/>
        <v>0.24207319243647563</v>
      </c>
    </row>
    <row r="1457" spans="1:5" x14ac:dyDescent="0.25">
      <c r="A1457">
        <v>16026</v>
      </c>
      <c r="B1457">
        <v>2.5488281000000002</v>
      </c>
      <c r="C1457">
        <v>-8.7890625</v>
      </c>
      <c r="D1457">
        <f t="shared" si="44"/>
        <v>2.3641912546476971</v>
      </c>
      <c r="E1457">
        <f t="shared" si="45"/>
        <v>0.18463684535230307</v>
      </c>
    </row>
    <row r="1458" spans="1:5" x14ac:dyDescent="0.25">
      <c r="A1458">
        <v>16036</v>
      </c>
      <c r="B1458">
        <v>2.4609375</v>
      </c>
      <c r="C1458">
        <v>-7.9900570000000002</v>
      </c>
      <c r="D1458">
        <f t="shared" si="44"/>
        <v>2.3163904825589605</v>
      </c>
      <c r="E1458">
        <f t="shared" si="45"/>
        <v>0.14454701744103948</v>
      </c>
    </row>
    <row r="1459" spans="1:5" x14ac:dyDescent="0.25">
      <c r="A1459">
        <v>16047</v>
      </c>
      <c r="B1459">
        <v>2.3730468999999998</v>
      </c>
      <c r="C1459">
        <v>-8.7890625</v>
      </c>
      <c r="D1459">
        <f t="shared" si="44"/>
        <v>2.2422316954839538</v>
      </c>
      <c r="E1459">
        <f t="shared" si="45"/>
        <v>0.130815204516046</v>
      </c>
    </row>
    <row r="1460" spans="1:5" x14ac:dyDescent="0.25">
      <c r="A1460">
        <v>16057</v>
      </c>
      <c r="B1460">
        <v>2.2851561999999999</v>
      </c>
      <c r="C1460">
        <v>-7.9900570000000002</v>
      </c>
      <c r="D1460">
        <f t="shared" si="44"/>
        <v>2.1558530867730661</v>
      </c>
      <c r="E1460">
        <f t="shared" si="45"/>
        <v>0.12930311322693377</v>
      </c>
    </row>
    <row r="1461" spans="1:5" x14ac:dyDescent="0.25">
      <c r="A1461">
        <v>16068</v>
      </c>
      <c r="B1461">
        <v>2.109375</v>
      </c>
      <c r="C1461">
        <v>-17.578125</v>
      </c>
      <c r="D1461">
        <f t="shared" si="44"/>
        <v>2.0409100152441511</v>
      </c>
      <c r="E1461">
        <f t="shared" si="45"/>
        <v>6.8464984755848945E-2</v>
      </c>
    </row>
    <row r="1462" spans="1:5" x14ac:dyDescent="0.25">
      <c r="A1462">
        <v>16078</v>
      </c>
      <c r="B1462">
        <v>1.9335937999999999</v>
      </c>
      <c r="C1462">
        <v>-17.578125</v>
      </c>
      <c r="D1462">
        <f t="shared" si="44"/>
        <v>1.9192786251815264</v>
      </c>
      <c r="E1462">
        <f t="shared" si="45"/>
        <v>1.4315174818473553E-2</v>
      </c>
    </row>
    <row r="1463" spans="1:5" x14ac:dyDescent="0.25">
      <c r="A1463">
        <v>16088</v>
      </c>
      <c r="B1463">
        <v>1.7578125</v>
      </c>
      <c r="C1463">
        <v>-15.980114</v>
      </c>
      <c r="D1463">
        <f t="shared" si="44"/>
        <v>1.7823943405314226</v>
      </c>
      <c r="E1463">
        <f t="shared" si="45"/>
        <v>-2.458184053142265E-2</v>
      </c>
    </row>
    <row r="1464" spans="1:5" x14ac:dyDescent="0.25">
      <c r="A1464">
        <v>16099</v>
      </c>
      <c r="B1464">
        <v>1.5820312000000001</v>
      </c>
      <c r="C1464">
        <v>-17.578125</v>
      </c>
      <c r="D1464">
        <f t="shared" si="44"/>
        <v>1.6155905272981408</v>
      </c>
      <c r="E1464">
        <f t="shared" si="45"/>
        <v>-3.3559327298140706E-2</v>
      </c>
    </row>
    <row r="1465" spans="1:5" x14ac:dyDescent="0.25">
      <c r="A1465">
        <v>16109</v>
      </c>
      <c r="B1465">
        <v>1.3183594000000001</v>
      </c>
      <c r="C1465">
        <v>-23.970171000000001</v>
      </c>
      <c r="D1465">
        <f t="shared" si="44"/>
        <v>1.4505783795729468</v>
      </c>
      <c r="E1465">
        <f t="shared" si="45"/>
        <v>-0.1322189795729467</v>
      </c>
    </row>
    <row r="1466" spans="1:5" x14ac:dyDescent="0.25">
      <c r="A1466">
        <v>16120</v>
      </c>
      <c r="B1466">
        <v>1.0546875</v>
      </c>
      <c r="C1466">
        <v>-26.3671875</v>
      </c>
      <c r="D1466">
        <f t="shared" si="44"/>
        <v>1.2560550359690643</v>
      </c>
      <c r="E1466">
        <f t="shared" si="45"/>
        <v>-0.20136753596906432</v>
      </c>
    </row>
    <row r="1467" spans="1:5" x14ac:dyDescent="0.25">
      <c r="A1467">
        <v>16130</v>
      </c>
      <c r="B1467">
        <v>0.79101560000000004</v>
      </c>
      <c r="C1467">
        <v>-23.970171000000001</v>
      </c>
      <c r="D1467">
        <f t="shared" si="44"/>
        <v>1.0689850641565575</v>
      </c>
      <c r="E1467">
        <f t="shared" si="45"/>
        <v>-0.27796946415655743</v>
      </c>
    </row>
    <row r="1468" spans="1:5" x14ac:dyDescent="0.25">
      <c r="A1468">
        <v>16141</v>
      </c>
      <c r="B1468">
        <v>0.61523439999999996</v>
      </c>
      <c r="C1468">
        <v>-17.578125</v>
      </c>
      <c r="D1468">
        <f t="shared" si="44"/>
        <v>0.85386416080791006</v>
      </c>
      <c r="E1468">
        <f t="shared" si="45"/>
        <v>-0.2386297608079101</v>
      </c>
    </row>
    <row r="1469" spans="1:5" x14ac:dyDescent="0.25">
      <c r="A1469">
        <v>16151</v>
      </c>
      <c r="B1469">
        <v>0.3515625</v>
      </c>
      <c r="C1469">
        <v>-26.3671875</v>
      </c>
      <c r="D1469">
        <f t="shared" si="44"/>
        <v>0.65155699188595417</v>
      </c>
      <c r="E1469">
        <f t="shared" si="45"/>
        <v>-0.29999449188595417</v>
      </c>
    </row>
    <row r="1470" spans="1:5" x14ac:dyDescent="0.25">
      <c r="A1470">
        <v>16161</v>
      </c>
      <c r="B1470">
        <v>0</v>
      </c>
      <c r="C1470">
        <v>-31.960228000000001</v>
      </c>
      <c r="D1470">
        <f t="shared" si="44"/>
        <v>0.44454692079815622</v>
      </c>
      <c r="E1470">
        <f t="shared" si="45"/>
        <v>-0.44454692079815622</v>
      </c>
    </row>
    <row r="1471" spans="1:5" x14ac:dyDescent="0.25">
      <c r="A1471">
        <v>16172</v>
      </c>
      <c r="B1471">
        <v>-0.26367190000000001</v>
      </c>
      <c r="C1471">
        <v>-26.3671875</v>
      </c>
      <c r="D1471">
        <f t="shared" si="44"/>
        <v>0.21343090150005309</v>
      </c>
      <c r="E1471">
        <f t="shared" si="45"/>
        <v>-0.47710280150005313</v>
      </c>
    </row>
    <row r="1472" spans="1:5" x14ac:dyDescent="0.25">
      <c r="A1472">
        <v>16182</v>
      </c>
      <c r="B1472">
        <v>-0.52734380000000003</v>
      </c>
      <c r="C1472">
        <v>-23.970171000000001</v>
      </c>
      <c r="D1472">
        <f t="shared" si="44"/>
        <v>2.0936649426438404E-3</v>
      </c>
      <c r="E1472">
        <f t="shared" si="45"/>
        <v>-0.52943746494264388</v>
      </c>
    </row>
    <row r="1473" spans="1:5" x14ac:dyDescent="0.25">
      <c r="A1473">
        <v>16193</v>
      </c>
      <c r="B1473">
        <v>-0.79101560000000004</v>
      </c>
      <c r="C1473">
        <v>-26.3671875</v>
      </c>
      <c r="D1473">
        <f t="shared" si="44"/>
        <v>-0.22961056270728047</v>
      </c>
      <c r="E1473">
        <f t="shared" si="45"/>
        <v>-0.56140503729271951</v>
      </c>
    </row>
    <row r="1474" spans="1:5" x14ac:dyDescent="0.25">
      <c r="A1474">
        <v>16203</v>
      </c>
      <c r="B1474">
        <v>-1.0546875</v>
      </c>
      <c r="C1474">
        <v>-23.970171000000001</v>
      </c>
      <c r="D1474">
        <f t="shared" si="44"/>
        <v>-0.43769694877850418</v>
      </c>
      <c r="E1474">
        <f t="shared" si="45"/>
        <v>-0.61699055122149582</v>
      </c>
    </row>
    <row r="1475" spans="1:5" x14ac:dyDescent="0.25">
      <c r="A1475">
        <v>16214</v>
      </c>
      <c r="B1475">
        <v>-1.3183594000000001</v>
      </c>
      <c r="C1475">
        <v>-26.3671875</v>
      </c>
      <c r="D1475">
        <f t="shared" ref="D1475:D1538" si="46">$H$2*EXP(-$G$17*$G$20*A1475/1000)*COS($G$9*A1475/1000)</f>
        <v>-0.66170677325071425</v>
      </c>
      <c r="E1475">
        <f t="shared" ref="E1475:E1538" si="47">B1475-D1475</f>
        <v>-0.65665262674928582</v>
      </c>
    </row>
    <row r="1476" spans="1:5" x14ac:dyDescent="0.25">
      <c r="A1476">
        <v>16224</v>
      </c>
      <c r="B1476">
        <v>-1.5820312000000001</v>
      </c>
      <c r="C1476">
        <v>-26.3671875</v>
      </c>
      <c r="D1476">
        <f t="shared" si="46"/>
        <v>-0.8591273333467393</v>
      </c>
      <c r="E1476">
        <f t="shared" si="47"/>
        <v>-0.72290386665326078</v>
      </c>
    </row>
    <row r="1477" spans="1:5" x14ac:dyDescent="0.25">
      <c r="A1477">
        <v>16234</v>
      </c>
      <c r="B1477">
        <v>-1.8457030999999999</v>
      </c>
      <c r="C1477">
        <v>-23.970171000000001</v>
      </c>
      <c r="D1477">
        <f t="shared" si="46"/>
        <v>-1.0489769845025172</v>
      </c>
      <c r="E1477">
        <f t="shared" si="47"/>
        <v>-0.79672611549748273</v>
      </c>
    </row>
    <row r="1478" spans="1:5" x14ac:dyDescent="0.25">
      <c r="A1478">
        <v>16245</v>
      </c>
      <c r="B1478">
        <v>-2.109375</v>
      </c>
      <c r="C1478">
        <v>-26.3671875</v>
      </c>
      <c r="D1478">
        <f t="shared" si="46"/>
        <v>-1.2472530477042061</v>
      </c>
      <c r="E1478">
        <f t="shared" si="47"/>
        <v>-0.86212195229579391</v>
      </c>
    </row>
    <row r="1479" spans="1:5" x14ac:dyDescent="0.25">
      <c r="A1479">
        <v>16255</v>
      </c>
      <c r="B1479">
        <v>-2.2851561999999999</v>
      </c>
      <c r="C1479">
        <v>-15.980114</v>
      </c>
      <c r="D1479">
        <f t="shared" si="46"/>
        <v>-1.4163438698362509</v>
      </c>
      <c r="E1479">
        <f t="shared" si="47"/>
        <v>-0.86881233016374892</v>
      </c>
    </row>
    <row r="1480" spans="1:5" x14ac:dyDescent="0.25">
      <c r="A1480">
        <v>16266</v>
      </c>
      <c r="B1480">
        <v>-2.4609375</v>
      </c>
      <c r="C1480">
        <v>-17.578125</v>
      </c>
      <c r="D1480">
        <f t="shared" si="46"/>
        <v>-1.5884121135580278</v>
      </c>
      <c r="E1480">
        <f t="shared" si="47"/>
        <v>-0.87252538644197219</v>
      </c>
    </row>
    <row r="1481" spans="1:5" x14ac:dyDescent="0.25">
      <c r="A1481">
        <v>16276</v>
      </c>
      <c r="B1481">
        <v>-2.6367188000000001</v>
      </c>
      <c r="C1481">
        <v>-15.980114</v>
      </c>
      <c r="D1481">
        <f t="shared" si="46"/>
        <v>-1.7308307945622972</v>
      </c>
      <c r="E1481">
        <f t="shared" si="47"/>
        <v>-0.90588800543770298</v>
      </c>
    </row>
    <row r="1482" spans="1:5" x14ac:dyDescent="0.25">
      <c r="A1482">
        <v>16287</v>
      </c>
      <c r="B1482">
        <v>-2.9003906000000002</v>
      </c>
      <c r="C1482">
        <v>-26.3671875</v>
      </c>
      <c r="D1482">
        <f t="shared" si="46"/>
        <v>-1.8707052339174692</v>
      </c>
      <c r="E1482">
        <f t="shared" si="47"/>
        <v>-1.0296853660825309</v>
      </c>
    </row>
    <row r="1483" spans="1:5" x14ac:dyDescent="0.25">
      <c r="A1483">
        <v>16297</v>
      </c>
      <c r="B1483">
        <v>-2.9882811999999999</v>
      </c>
      <c r="C1483">
        <v>-8.7890625</v>
      </c>
      <c r="D1483">
        <f t="shared" si="46"/>
        <v>-1.9815280635972561</v>
      </c>
      <c r="E1483">
        <f t="shared" si="47"/>
        <v>-1.0067531364027438</v>
      </c>
    </row>
    <row r="1484" spans="1:5" x14ac:dyDescent="0.25">
      <c r="A1484">
        <v>16307</v>
      </c>
      <c r="B1484">
        <v>-3.0761718999999998</v>
      </c>
      <c r="C1484">
        <v>-7.9900570000000002</v>
      </c>
      <c r="D1484">
        <f t="shared" si="46"/>
        <v>-2.0759056826913054</v>
      </c>
      <c r="E1484">
        <f t="shared" si="47"/>
        <v>-1.0002662173086945</v>
      </c>
    </row>
    <row r="1485" spans="1:5" x14ac:dyDescent="0.25">
      <c r="A1485">
        <v>16318</v>
      </c>
      <c r="B1485">
        <v>-3.1640625</v>
      </c>
      <c r="C1485">
        <v>-8.7890625</v>
      </c>
      <c r="D1485">
        <f t="shared" si="46"/>
        <v>-2.1598727339660972</v>
      </c>
      <c r="E1485">
        <f t="shared" si="47"/>
        <v>-1.0041897660339028</v>
      </c>
    </row>
    <row r="1486" spans="1:5" x14ac:dyDescent="0.25">
      <c r="A1486">
        <v>16360</v>
      </c>
      <c r="B1486">
        <v>-3.2519531000000002</v>
      </c>
      <c r="C1486">
        <v>0</v>
      </c>
      <c r="D1486">
        <f t="shared" si="46"/>
        <v>-2.2786388473036685</v>
      </c>
      <c r="E1486">
        <f t="shared" si="47"/>
        <v>-0.97331425269633165</v>
      </c>
    </row>
    <row r="1487" spans="1:5" x14ac:dyDescent="0.25">
      <c r="A1487">
        <v>16380</v>
      </c>
      <c r="B1487">
        <v>-3.1640625</v>
      </c>
      <c r="C1487">
        <v>0</v>
      </c>
      <c r="D1487">
        <f t="shared" si="46"/>
        <v>-2.2206158546919976</v>
      </c>
      <c r="E1487">
        <f t="shared" si="47"/>
        <v>-0.94344664530800237</v>
      </c>
    </row>
    <row r="1488" spans="1:5" x14ac:dyDescent="0.25">
      <c r="A1488">
        <v>16391</v>
      </c>
      <c r="B1488">
        <v>-3.0761718999999998</v>
      </c>
      <c r="C1488">
        <v>8.7890625</v>
      </c>
      <c r="D1488">
        <f t="shared" si="46"/>
        <v>-2.1579157878120769</v>
      </c>
      <c r="E1488">
        <f t="shared" si="47"/>
        <v>-0.91825611218792291</v>
      </c>
    </row>
    <row r="1489" spans="1:5" x14ac:dyDescent="0.25">
      <c r="A1489">
        <v>16401</v>
      </c>
      <c r="B1489">
        <v>-2.9003906000000002</v>
      </c>
      <c r="C1489">
        <v>15.980114</v>
      </c>
      <c r="D1489">
        <f t="shared" si="46"/>
        <v>-2.0826450410839756</v>
      </c>
      <c r="E1489">
        <f t="shared" si="47"/>
        <v>-0.81774555891602452</v>
      </c>
    </row>
    <row r="1490" spans="1:5" x14ac:dyDescent="0.25">
      <c r="A1490">
        <v>16412</v>
      </c>
      <c r="B1490">
        <v>-2.7246093999999998</v>
      </c>
      <c r="C1490">
        <v>17.578125</v>
      </c>
      <c r="D1490">
        <f t="shared" si="46"/>
        <v>-1.9805668632396447</v>
      </c>
      <c r="E1490">
        <f t="shared" si="47"/>
        <v>-0.74404253676035514</v>
      </c>
    </row>
    <row r="1491" spans="1:5" x14ac:dyDescent="0.25">
      <c r="A1491">
        <v>16422</v>
      </c>
      <c r="B1491">
        <v>-2.5488281000000002</v>
      </c>
      <c r="C1491">
        <v>17.578125</v>
      </c>
      <c r="D1491">
        <f t="shared" si="46"/>
        <v>-1.8711133230489099</v>
      </c>
      <c r="E1491">
        <f t="shared" si="47"/>
        <v>-0.67771477695109028</v>
      </c>
    </row>
    <row r="1492" spans="1:5" x14ac:dyDescent="0.25">
      <c r="A1492">
        <v>16432</v>
      </c>
      <c r="B1492">
        <v>-2.3730468999999998</v>
      </c>
      <c r="C1492">
        <v>15.980114</v>
      </c>
      <c r="D1492">
        <f t="shared" si="46"/>
        <v>-1.7467627387193903</v>
      </c>
      <c r="E1492">
        <f t="shared" si="47"/>
        <v>-0.6262841612806096</v>
      </c>
    </row>
    <row r="1493" spans="1:5" x14ac:dyDescent="0.25">
      <c r="A1493">
        <v>16443</v>
      </c>
      <c r="B1493">
        <v>-2.1972656000000002</v>
      </c>
      <c r="C1493">
        <v>17.578125</v>
      </c>
      <c r="D1493">
        <f t="shared" si="46"/>
        <v>-1.5940340134264148</v>
      </c>
      <c r="E1493">
        <f t="shared" si="47"/>
        <v>-0.60323158657358533</v>
      </c>
    </row>
    <row r="1494" spans="1:5" x14ac:dyDescent="0.25">
      <c r="A1494">
        <v>16453</v>
      </c>
      <c r="B1494">
        <v>-1.9335937999999999</v>
      </c>
      <c r="C1494">
        <v>23.970171000000001</v>
      </c>
      <c r="D1494">
        <f t="shared" si="46"/>
        <v>-1.441965514327507</v>
      </c>
      <c r="E1494">
        <f t="shared" si="47"/>
        <v>-0.49162828567249295</v>
      </c>
    </row>
    <row r="1495" spans="1:5" x14ac:dyDescent="0.25">
      <c r="A1495">
        <v>16464</v>
      </c>
      <c r="B1495">
        <v>-1.6699219000000001</v>
      </c>
      <c r="C1495">
        <v>26.3671875</v>
      </c>
      <c r="D1495">
        <f t="shared" si="46"/>
        <v>-1.26171291326867</v>
      </c>
      <c r="E1495">
        <f t="shared" si="47"/>
        <v>-0.4082089867313301</v>
      </c>
    </row>
    <row r="1496" spans="1:5" x14ac:dyDescent="0.25">
      <c r="A1496">
        <v>16474</v>
      </c>
      <c r="B1496">
        <v>-1.4941405999999999</v>
      </c>
      <c r="C1496">
        <v>15.980114</v>
      </c>
      <c r="D1496">
        <f t="shared" si="46"/>
        <v>-1.0875315154110825</v>
      </c>
      <c r="E1496">
        <f t="shared" si="47"/>
        <v>-0.40660908458891742</v>
      </c>
    </row>
    <row r="1497" spans="1:5" x14ac:dyDescent="0.25">
      <c r="A1497">
        <v>16485</v>
      </c>
      <c r="B1497">
        <v>-1.2304687999999999</v>
      </c>
      <c r="C1497">
        <v>26.3671875</v>
      </c>
      <c r="D1497">
        <f t="shared" si="46"/>
        <v>-0.8863658939683372</v>
      </c>
      <c r="E1497">
        <f t="shared" si="47"/>
        <v>-0.34410290603166271</v>
      </c>
    </row>
    <row r="1498" spans="1:5" x14ac:dyDescent="0.25">
      <c r="A1498">
        <v>16495</v>
      </c>
      <c r="B1498">
        <v>-0.96679689999999996</v>
      </c>
      <c r="C1498">
        <v>26.3671875</v>
      </c>
      <c r="D1498">
        <f t="shared" si="46"/>
        <v>-0.69643204630265287</v>
      </c>
      <c r="E1498">
        <f t="shared" si="47"/>
        <v>-0.27036485369734709</v>
      </c>
    </row>
    <row r="1499" spans="1:5" x14ac:dyDescent="0.25">
      <c r="A1499">
        <v>16505</v>
      </c>
      <c r="B1499">
        <v>-0.703125</v>
      </c>
      <c r="C1499">
        <v>23.970171000000001</v>
      </c>
      <c r="D1499">
        <f t="shared" si="46"/>
        <v>-0.50139375981031398</v>
      </c>
      <c r="E1499">
        <f t="shared" si="47"/>
        <v>-0.20173124018968602</v>
      </c>
    </row>
    <row r="1500" spans="1:5" x14ac:dyDescent="0.25">
      <c r="A1500">
        <v>16516</v>
      </c>
      <c r="B1500">
        <v>-0.43945309999999999</v>
      </c>
      <c r="C1500">
        <v>26.3671875</v>
      </c>
      <c r="D1500">
        <f t="shared" si="46"/>
        <v>-0.28286824387792953</v>
      </c>
      <c r="E1500">
        <f t="shared" si="47"/>
        <v>-0.15658485612207046</v>
      </c>
    </row>
    <row r="1501" spans="1:5" x14ac:dyDescent="0.25">
      <c r="A1501">
        <v>16526</v>
      </c>
      <c r="B1501">
        <v>-8.7890599999999999E-2</v>
      </c>
      <c r="C1501">
        <v>31.960228000000001</v>
      </c>
      <c r="D1501">
        <f t="shared" si="46"/>
        <v>-8.2351639485375216E-2</v>
      </c>
      <c r="E1501">
        <f t="shared" si="47"/>
        <v>-5.5389605146247828E-3</v>
      </c>
    </row>
    <row r="1502" spans="1:5" x14ac:dyDescent="0.25">
      <c r="A1502">
        <v>16537</v>
      </c>
      <c r="B1502">
        <v>8.7890599999999999E-2</v>
      </c>
      <c r="C1502">
        <v>17.578125</v>
      </c>
      <c r="D1502">
        <f t="shared" si="46"/>
        <v>0.13824394906415446</v>
      </c>
      <c r="E1502">
        <f t="shared" si="47"/>
        <v>-5.0353349064154465E-2</v>
      </c>
    </row>
    <row r="1503" spans="1:5" x14ac:dyDescent="0.25">
      <c r="A1503">
        <v>16547</v>
      </c>
      <c r="B1503">
        <v>0.3515625</v>
      </c>
      <c r="C1503">
        <v>23.970171000000001</v>
      </c>
      <c r="D1503">
        <f t="shared" si="46"/>
        <v>0.33704036284622579</v>
      </c>
      <c r="E1503">
        <f t="shared" si="47"/>
        <v>1.4522137153774206E-2</v>
      </c>
    </row>
    <row r="1504" spans="1:5" x14ac:dyDescent="0.25">
      <c r="A1504">
        <v>16558</v>
      </c>
      <c r="B1504">
        <v>0.703125</v>
      </c>
      <c r="C1504">
        <v>35.15625</v>
      </c>
      <c r="D1504">
        <f t="shared" si="46"/>
        <v>0.55181116453200396</v>
      </c>
      <c r="E1504">
        <f t="shared" si="47"/>
        <v>0.15131383546799604</v>
      </c>
    </row>
    <row r="1505" spans="1:5" x14ac:dyDescent="0.25">
      <c r="A1505">
        <v>16568</v>
      </c>
      <c r="B1505">
        <v>0.87890619999999997</v>
      </c>
      <c r="C1505">
        <v>17.578125</v>
      </c>
      <c r="D1505">
        <f t="shared" si="46"/>
        <v>0.74179487998549754</v>
      </c>
      <c r="E1505">
        <f t="shared" si="47"/>
        <v>0.13711132001450244</v>
      </c>
    </row>
    <row r="1506" spans="1:5" x14ac:dyDescent="0.25">
      <c r="A1506">
        <v>16578</v>
      </c>
      <c r="B1506">
        <v>1.1425780999999999</v>
      </c>
      <c r="C1506">
        <v>23.970171000000001</v>
      </c>
      <c r="D1506">
        <f t="shared" si="46"/>
        <v>0.92518403983334063</v>
      </c>
      <c r="E1506">
        <f t="shared" si="47"/>
        <v>0.2173940601666593</v>
      </c>
    </row>
    <row r="1507" spans="1:5" x14ac:dyDescent="0.25">
      <c r="A1507">
        <v>16589</v>
      </c>
      <c r="B1507">
        <v>1.40625</v>
      </c>
      <c r="C1507">
        <v>26.3671875</v>
      </c>
      <c r="D1507">
        <f t="shared" si="46"/>
        <v>1.1175402800393719</v>
      </c>
      <c r="E1507">
        <f t="shared" si="47"/>
        <v>0.28870971996062811</v>
      </c>
    </row>
    <row r="1508" spans="1:5" x14ac:dyDescent="0.25">
      <c r="A1508">
        <v>16599</v>
      </c>
      <c r="B1508">
        <v>1.5820312000000001</v>
      </c>
      <c r="C1508">
        <v>15.980114</v>
      </c>
      <c r="D1508">
        <f t="shared" si="46"/>
        <v>1.2823724827900256</v>
      </c>
      <c r="E1508">
        <f t="shared" si="47"/>
        <v>0.2996587172099745</v>
      </c>
    </row>
    <row r="1509" spans="1:5" x14ac:dyDescent="0.25">
      <c r="A1509">
        <v>16610</v>
      </c>
      <c r="B1509">
        <v>1.7578125</v>
      </c>
      <c r="C1509">
        <v>17.578125</v>
      </c>
      <c r="D1509">
        <f t="shared" si="46"/>
        <v>1.4510303664649364</v>
      </c>
      <c r="E1509">
        <f t="shared" si="47"/>
        <v>0.30678213353506356</v>
      </c>
    </row>
    <row r="1510" spans="1:5" x14ac:dyDescent="0.25">
      <c r="A1510">
        <v>16620</v>
      </c>
      <c r="B1510">
        <v>1.9335937999999999</v>
      </c>
      <c r="C1510">
        <v>15.980114</v>
      </c>
      <c r="D1510">
        <f t="shared" si="46"/>
        <v>1.5915308408552669</v>
      </c>
      <c r="E1510">
        <f t="shared" si="47"/>
        <v>0.34206295914473306</v>
      </c>
    </row>
    <row r="1511" spans="1:5" x14ac:dyDescent="0.25">
      <c r="A1511">
        <v>16631</v>
      </c>
      <c r="B1511">
        <v>2.0214843999999998</v>
      </c>
      <c r="C1511">
        <v>8.7890625</v>
      </c>
      <c r="D1511">
        <f t="shared" si="46"/>
        <v>1.7306107119270979</v>
      </c>
      <c r="E1511">
        <f t="shared" si="47"/>
        <v>0.29087368807290193</v>
      </c>
    </row>
    <row r="1512" spans="1:5" x14ac:dyDescent="0.25">
      <c r="A1512">
        <v>16641</v>
      </c>
      <c r="B1512">
        <v>2.1972656000000002</v>
      </c>
      <c r="C1512">
        <v>17.578125</v>
      </c>
      <c r="D1512">
        <f t="shared" si="46"/>
        <v>1.8419098066827679</v>
      </c>
      <c r="E1512">
        <f t="shared" si="47"/>
        <v>0.35535579331723222</v>
      </c>
    </row>
    <row r="1513" spans="1:5" x14ac:dyDescent="0.25">
      <c r="A1513">
        <v>16651</v>
      </c>
      <c r="B1513">
        <v>2.2851561999999999</v>
      </c>
      <c r="C1513">
        <v>7.9900570000000002</v>
      </c>
      <c r="D1513">
        <f t="shared" si="46"/>
        <v>1.9378979703508563</v>
      </c>
      <c r="E1513">
        <f t="shared" si="47"/>
        <v>0.34725822964914355</v>
      </c>
    </row>
    <row r="1514" spans="1:5" x14ac:dyDescent="0.25">
      <c r="A1514">
        <v>16662</v>
      </c>
      <c r="B1514">
        <v>2.3730468999999998</v>
      </c>
      <c r="C1514">
        <v>8.7890625</v>
      </c>
      <c r="D1514">
        <f t="shared" si="46"/>
        <v>2.0249268121080304</v>
      </c>
      <c r="E1514">
        <f t="shared" si="47"/>
        <v>0.34812008789196947</v>
      </c>
    </row>
    <row r="1515" spans="1:5" x14ac:dyDescent="0.25">
      <c r="A1515">
        <v>16683</v>
      </c>
      <c r="B1515">
        <v>2.4609375</v>
      </c>
      <c r="C1515">
        <v>0</v>
      </c>
      <c r="D1515">
        <f t="shared" si="46"/>
        <v>2.1344592844085311</v>
      </c>
      <c r="E1515">
        <f t="shared" si="47"/>
        <v>0.32647821559146895</v>
      </c>
    </row>
    <row r="1516" spans="1:5" x14ac:dyDescent="0.25">
      <c r="A1516">
        <v>16704</v>
      </c>
      <c r="B1516">
        <v>2.5488281000000002</v>
      </c>
      <c r="C1516">
        <v>0</v>
      </c>
      <c r="D1516">
        <f t="shared" si="46"/>
        <v>2.1670481906416579</v>
      </c>
      <c r="E1516">
        <f t="shared" si="47"/>
        <v>0.38177990935834227</v>
      </c>
    </row>
    <row r="1517" spans="1:5" x14ac:dyDescent="0.25">
      <c r="A1517">
        <v>16714</v>
      </c>
      <c r="B1517">
        <v>2.4609375</v>
      </c>
      <c r="C1517">
        <v>-8.7890625</v>
      </c>
      <c r="D1517">
        <f t="shared" si="46"/>
        <v>2.1552172321451453</v>
      </c>
      <c r="E1517">
        <f t="shared" si="47"/>
        <v>0.30572026785485473</v>
      </c>
    </row>
    <row r="1518" spans="1:5" x14ac:dyDescent="0.25">
      <c r="A1518">
        <v>16724</v>
      </c>
      <c r="B1518">
        <v>2.3730468999999998</v>
      </c>
      <c r="C1518">
        <v>-7.9900570000000002</v>
      </c>
      <c r="D1518">
        <f t="shared" si="46"/>
        <v>2.1258901857719552</v>
      </c>
      <c r="E1518">
        <f t="shared" si="47"/>
        <v>0.24715671422804464</v>
      </c>
    </row>
    <row r="1519" spans="1:5" x14ac:dyDescent="0.25">
      <c r="A1519">
        <v>16735</v>
      </c>
      <c r="B1519">
        <v>2.2851561999999999</v>
      </c>
      <c r="C1519">
        <v>-8.7890625</v>
      </c>
      <c r="D1519">
        <f t="shared" si="46"/>
        <v>2.0737729561021152</v>
      </c>
      <c r="E1519">
        <f t="shared" si="47"/>
        <v>0.21138324389788465</v>
      </c>
    </row>
    <row r="1520" spans="1:5" x14ac:dyDescent="0.25">
      <c r="A1520">
        <v>16745</v>
      </c>
      <c r="B1520">
        <v>2.1972656000000002</v>
      </c>
      <c r="C1520">
        <v>-7.9900570000000002</v>
      </c>
      <c r="D1520">
        <f t="shared" si="46"/>
        <v>2.0088145762819241</v>
      </c>
      <c r="E1520">
        <f t="shared" si="47"/>
        <v>0.18845102371807609</v>
      </c>
    </row>
    <row r="1521" spans="1:5" x14ac:dyDescent="0.25">
      <c r="A1521">
        <v>16756</v>
      </c>
      <c r="B1521">
        <v>2.109375</v>
      </c>
      <c r="C1521">
        <v>-8.7890625</v>
      </c>
      <c r="D1521">
        <f t="shared" si="46"/>
        <v>1.9187350534491383</v>
      </c>
      <c r="E1521">
        <f t="shared" si="47"/>
        <v>0.19063994655086169</v>
      </c>
    </row>
    <row r="1522" spans="1:5" x14ac:dyDescent="0.25">
      <c r="A1522">
        <v>16766</v>
      </c>
      <c r="B1522">
        <v>1.9335937999999999</v>
      </c>
      <c r="C1522">
        <v>-15.980114</v>
      </c>
      <c r="D1522">
        <f t="shared" si="46"/>
        <v>1.8206868040488036</v>
      </c>
      <c r="E1522">
        <f t="shared" si="47"/>
        <v>0.11290699595119635</v>
      </c>
    </row>
    <row r="1523" spans="1:5" x14ac:dyDescent="0.25">
      <c r="A1523">
        <v>16777</v>
      </c>
      <c r="B1523">
        <v>1.7578125</v>
      </c>
      <c r="C1523">
        <v>-17.578125</v>
      </c>
      <c r="D1523">
        <f t="shared" si="46"/>
        <v>1.6960984715076373</v>
      </c>
      <c r="E1523">
        <f t="shared" si="47"/>
        <v>6.1714028492362738E-2</v>
      </c>
    </row>
    <row r="1524" spans="1:5" x14ac:dyDescent="0.25">
      <c r="A1524">
        <v>16787</v>
      </c>
      <c r="B1524">
        <v>1.5820312000000001</v>
      </c>
      <c r="C1524">
        <v>-17.578125</v>
      </c>
      <c r="D1524">
        <f t="shared" si="46"/>
        <v>1.5686684191828415</v>
      </c>
      <c r="E1524">
        <f t="shared" si="47"/>
        <v>1.3362780817158582E-2</v>
      </c>
    </row>
    <row r="1525" spans="1:5" x14ac:dyDescent="0.25">
      <c r="A1525">
        <v>16797</v>
      </c>
      <c r="B1525">
        <v>1.40625</v>
      </c>
      <c r="C1525">
        <v>-15.980114</v>
      </c>
      <c r="D1525">
        <f t="shared" si="46"/>
        <v>1.428854522809458</v>
      </c>
      <c r="E1525">
        <f t="shared" si="47"/>
        <v>-2.2604522809458016E-2</v>
      </c>
    </row>
    <row r="1526" spans="1:5" x14ac:dyDescent="0.25">
      <c r="A1526">
        <v>16808</v>
      </c>
      <c r="B1526">
        <v>1.1425780999999999</v>
      </c>
      <c r="C1526">
        <v>-26.3671875</v>
      </c>
      <c r="D1526">
        <f t="shared" si="46"/>
        <v>1.2621595247006319</v>
      </c>
      <c r="E1526">
        <f t="shared" si="47"/>
        <v>-0.11958142470063193</v>
      </c>
    </row>
    <row r="1527" spans="1:5" x14ac:dyDescent="0.25">
      <c r="A1527">
        <v>16818</v>
      </c>
      <c r="B1527">
        <v>0.87890619999999997</v>
      </c>
      <c r="C1527">
        <v>-23.970171000000001</v>
      </c>
      <c r="D1527">
        <f t="shared" si="46"/>
        <v>1.100264726409226</v>
      </c>
      <c r="E1527">
        <f t="shared" si="47"/>
        <v>-0.22135852640922604</v>
      </c>
    </row>
    <row r="1528" spans="1:5" x14ac:dyDescent="0.25">
      <c r="A1528">
        <v>16829</v>
      </c>
      <c r="B1528">
        <v>0.703125</v>
      </c>
      <c r="C1528">
        <v>-17.578125</v>
      </c>
      <c r="D1528">
        <f t="shared" si="46"/>
        <v>0.91244905364535411</v>
      </c>
      <c r="E1528">
        <f t="shared" si="47"/>
        <v>-0.20932405364535411</v>
      </c>
    </row>
    <row r="1529" spans="1:5" x14ac:dyDescent="0.25">
      <c r="A1529">
        <v>16839</v>
      </c>
      <c r="B1529">
        <v>0.43945309999999999</v>
      </c>
      <c r="C1529">
        <v>-23.970171000000001</v>
      </c>
      <c r="D1529">
        <f t="shared" si="46"/>
        <v>0.73439459466248014</v>
      </c>
      <c r="E1529">
        <f t="shared" si="47"/>
        <v>-0.29494149466248015</v>
      </c>
    </row>
    <row r="1530" spans="1:5" x14ac:dyDescent="0.25">
      <c r="A1530">
        <v>16850</v>
      </c>
      <c r="B1530">
        <v>0.1757812</v>
      </c>
      <c r="C1530">
        <v>-26.3671875</v>
      </c>
      <c r="D1530">
        <f t="shared" si="46"/>
        <v>0.53229972056974983</v>
      </c>
      <c r="E1530">
        <f t="shared" si="47"/>
        <v>-0.35651852056974986</v>
      </c>
    </row>
    <row r="1531" spans="1:5" x14ac:dyDescent="0.25">
      <c r="A1531">
        <v>16860</v>
      </c>
      <c r="B1531">
        <v>-8.7890599999999999E-2</v>
      </c>
      <c r="C1531">
        <v>-26.3671875</v>
      </c>
      <c r="D1531">
        <f t="shared" si="46"/>
        <v>0.34454760475491825</v>
      </c>
      <c r="E1531">
        <f t="shared" si="47"/>
        <v>-0.43243820475491823</v>
      </c>
    </row>
    <row r="1532" spans="1:5" x14ac:dyDescent="0.25">
      <c r="A1532">
        <v>16870</v>
      </c>
      <c r="B1532">
        <v>-0.3515625</v>
      </c>
      <c r="C1532">
        <v>-23.970171000000001</v>
      </c>
      <c r="D1532">
        <f t="shared" si="46"/>
        <v>0.15454691564634188</v>
      </c>
      <c r="E1532">
        <f t="shared" si="47"/>
        <v>-0.50610941564634193</v>
      </c>
    </row>
    <row r="1533" spans="1:5" x14ac:dyDescent="0.25">
      <c r="A1533">
        <v>16881</v>
      </c>
      <c r="B1533">
        <v>-0.61523439999999996</v>
      </c>
      <c r="C1533">
        <v>-26.3671875</v>
      </c>
      <c r="D1533">
        <f t="shared" si="46"/>
        <v>-5.5198362710644454E-2</v>
      </c>
      <c r="E1533">
        <f t="shared" si="47"/>
        <v>-0.56003603728935547</v>
      </c>
    </row>
    <row r="1534" spans="1:5" x14ac:dyDescent="0.25">
      <c r="A1534">
        <v>16891</v>
      </c>
      <c r="B1534">
        <v>-0.87890619999999997</v>
      </c>
      <c r="C1534">
        <v>-23.970171000000001</v>
      </c>
      <c r="D1534">
        <f t="shared" si="46"/>
        <v>-0.24486791678817627</v>
      </c>
      <c r="E1534">
        <f t="shared" si="47"/>
        <v>-0.63403828321182365</v>
      </c>
    </row>
    <row r="1535" spans="1:5" x14ac:dyDescent="0.25">
      <c r="A1535">
        <v>16902</v>
      </c>
      <c r="B1535">
        <v>-1.1425780999999999</v>
      </c>
      <c r="C1535">
        <v>-26.3671875</v>
      </c>
      <c r="D1535">
        <f t="shared" si="46"/>
        <v>-0.45049882855925871</v>
      </c>
      <c r="E1535">
        <f t="shared" si="47"/>
        <v>-0.69207927144074122</v>
      </c>
    </row>
    <row r="1536" spans="1:5" x14ac:dyDescent="0.25">
      <c r="A1536">
        <v>16912</v>
      </c>
      <c r="B1536">
        <v>-1.40625</v>
      </c>
      <c r="C1536">
        <v>-23.970171000000001</v>
      </c>
      <c r="D1536">
        <f t="shared" si="46"/>
        <v>-0.63306225562249441</v>
      </c>
      <c r="E1536">
        <f t="shared" si="47"/>
        <v>-0.77318774437750559</v>
      </c>
    </row>
    <row r="1537" spans="1:5" x14ac:dyDescent="0.25">
      <c r="A1537">
        <v>16923</v>
      </c>
      <c r="B1537">
        <v>-1.6699219000000001</v>
      </c>
      <c r="C1537">
        <v>-26.3671875</v>
      </c>
      <c r="D1537">
        <f t="shared" si="46"/>
        <v>-0.82725690388397144</v>
      </c>
      <c r="E1537">
        <f t="shared" si="47"/>
        <v>-0.84266499611602863</v>
      </c>
    </row>
    <row r="1538" spans="1:5" x14ac:dyDescent="0.25">
      <c r="A1538">
        <v>16933</v>
      </c>
      <c r="B1538">
        <v>-1.8457030999999999</v>
      </c>
      <c r="C1538">
        <v>-17.578125</v>
      </c>
      <c r="D1538">
        <f t="shared" si="46"/>
        <v>-0.99623503615044207</v>
      </c>
      <c r="E1538">
        <f t="shared" si="47"/>
        <v>-0.84946806384955786</v>
      </c>
    </row>
    <row r="1539" spans="1:5" x14ac:dyDescent="0.25">
      <c r="A1539">
        <v>16943</v>
      </c>
      <c r="B1539">
        <v>-2.109375</v>
      </c>
      <c r="C1539">
        <v>-23.970171000000001</v>
      </c>
      <c r="D1539">
        <f t="shared" ref="D1539:D1602" si="48">$H$2*EXP(-$G$17*$G$20*A1539/1000)*COS($G$9*A1539/1000)</f>
        <v>-1.1566109287024415</v>
      </c>
      <c r="E1539">
        <f t="shared" ref="E1539:E1602" si="49">B1539-D1539</f>
        <v>-0.95276407129755847</v>
      </c>
    </row>
    <row r="1540" spans="1:5" x14ac:dyDescent="0.25">
      <c r="A1540">
        <v>16954</v>
      </c>
      <c r="B1540">
        <v>-2.2851561999999999</v>
      </c>
      <c r="C1540">
        <v>-17.578125</v>
      </c>
      <c r="D1540">
        <f t="shared" si="48"/>
        <v>-1.3215646203497333</v>
      </c>
      <c r="E1540">
        <f t="shared" si="49"/>
        <v>-0.96359157965026654</v>
      </c>
    </row>
    <row r="1541" spans="1:5" x14ac:dyDescent="0.25">
      <c r="A1541">
        <v>16964</v>
      </c>
      <c r="B1541">
        <v>-2.4609375</v>
      </c>
      <c r="C1541">
        <v>-15.980114</v>
      </c>
      <c r="D1541">
        <f t="shared" si="48"/>
        <v>-1.459812908045697</v>
      </c>
      <c r="E1541">
        <f t="shared" si="49"/>
        <v>-1.001124591954303</v>
      </c>
    </row>
    <row r="1542" spans="1:5" x14ac:dyDescent="0.25">
      <c r="A1542">
        <v>16975</v>
      </c>
      <c r="B1542">
        <v>-2.6367188000000001</v>
      </c>
      <c r="C1542">
        <v>-17.578125</v>
      </c>
      <c r="D1542">
        <f t="shared" si="48"/>
        <v>-1.5976608642867305</v>
      </c>
      <c r="E1542">
        <f t="shared" si="49"/>
        <v>-1.0390579357132697</v>
      </c>
    </row>
    <row r="1543" spans="1:5" x14ac:dyDescent="0.25">
      <c r="A1543">
        <v>16985</v>
      </c>
      <c r="B1543">
        <v>-2.8125</v>
      </c>
      <c r="C1543">
        <v>-15.980114</v>
      </c>
      <c r="D1543">
        <f t="shared" si="48"/>
        <v>-1.7089787313619773</v>
      </c>
      <c r="E1543">
        <f t="shared" si="49"/>
        <v>-1.1035212686380227</v>
      </c>
    </row>
    <row r="1544" spans="1:5" x14ac:dyDescent="0.25">
      <c r="A1544">
        <v>16996</v>
      </c>
      <c r="B1544">
        <v>-2.9003906000000002</v>
      </c>
      <c r="C1544">
        <v>-8.7890625</v>
      </c>
      <c r="D1544">
        <f t="shared" si="48"/>
        <v>-1.8149632401914033</v>
      </c>
      <c r="E1544">
        <f t="shared" si="49"/>
        <v>-1.0854273598085968</v>
      </c>
    </row>
    <row r="1545" spans="1:5" x14ac:dyDescent="0.25">
      <c r="A1545">
        <v>17006</v>
      </c>
      <c r="B1545">
        <v>-2.9882811999999999</v>
      </c>
      <c r="C1545">
        <v>-8.7890625</v>
      </c>
      <c r="D1545">
        <f t="shared" si="48"/>
        <v>-1.8955398306944542</v>
      </c>
      <c r="E1545">
        <f t="shared" si="49"/>
        <v>-1.0927413693055457</v>
      </c>
    </row>
    <row r="1546" spans="1:5" x14ac:dyDescent="0.25">
      <c r="A1546">
        <v>17016</v>
      </c>
      <c r="B1546">
        <v>-3.0761718999999998</v>
      </c>
      <c r="C1546">
        <v>-7.9900570000000002</v>
      </c>
      <c r="D1546">
        <f t="shared" si="48"/>
        <v>-1.9604599131759566</v>
      </c>
      <c r="E1546">
        <f t="shared" si="49"/>
        <v>-1.1157119868240433</v>
      </c>
    </row>
    <row r="1547" spans="1:5" x14ac:dyDescent="0.25">
      <c r="A1547">
        <v>17048</v>
      </c>
      <c r="B1547">
        <v>-3.1640625</v>
      </c>
      <c r="C1547">
        <v>0</v>
      </c>
      <c r="D1547">
        <f t="shared" si="48"/>
        <v>-2.0582334038075416</v>
      </c>
      <c r="E1547">
        <f t="shared" si="49"/>
        <v>-1.1058290961924584</v>
      </c>
    </row>
    <row r="1548" spans="1:5" x14ac:dyDescent="0.25">
      <c r="A1548">
        <v>17058</v>
      </c>
      <c r="B1548">
        <v>-3.0761718999999998</v>
      </c>
      <c r="C1548">
        <v>8.7890625</v>
      </c>
      <c r="D1548">
        <f t="shared" si="48"/>
        <v>-2.0536937276724374</v>
      </c>
      <c r="E1548">
        <f t="shared" si="49"/>
        <v>-1.0224781723275624</v>
      </c>
    </row>
    <row r="1549" spans="1:5" x14ac:dyDescent="0.25">
      <c r="A1549">
        <v>17069</v>
      </c>
      <c r="B1549">
        <v>-2.9882811999999999</v>
      </c>
      <c r="C1549">
        <v>7.9900570000000002</v>
      </c>
      <c r="D1549">
        <f t="shared" si="48"/>
        <v>-2.0294284476810152</v>
      </c>
      <c r="E1549">
        <f t="shared" si="49"/>
        <v>-0.9588527523189847</v>
      </c>
    </row>
    <row r="1550" spans="1:5" x14ac:dyDescent="0.25">
      <c r="A1550">
        <v>17079</v>
      </c>
      <c r="B1550">
        <v>-2.9003906000000002</v>
      </c>
      <c r="C1550">
        <v>8.7890625</v>
      </c>
      <c r="D1550">
        <f t="shared" si="48"/>
        <v>-1.9900975314802201</v>
      </c>
      <c r="E1550">
        <f t="shared" si="49"/>
        <v>-0.91029306851978009</v>
      </c>
    </row>
    <row r="1551" spans="1:5" x14ac:dyDescent="0.25">
      <c r="A1551">
        <v>17089</v>
      </c>
      <c r="B1551">
        <v>-2.8125</v>
      </c>
      <c r="C1551">
        <v>7.9900570000000002</v>
      </c>
      <c r="D1551">
        <f t="shared" si="48"/>
        <v>-1.9346947981548805</v>
      </c>
      <c r="E1551">
        <f t="shared" si="49"/>
        <v>-0.87780520184511945</v>
      </c>
    </row>
    <row r="1552" spans="1:5" x14ac:dyDescent="0.25">
      <c r="A1552">
        <v>17100</v>
      </c>
      <c r="B1552">
        <v>-2.7246093999999998</v>
      </c>
      <c r="C1552">
        <v>8.7890625</v>
      </c>
      <c r="D1552">
        <f t="shared" si="48"/>
        <v>-1.8557870709382887</v>
      </c>
      <c r="E1552">
        <f t="shared" si="49"/>
        <v>-0.8688223290617112</v>
      </c>
    </row>
    <row r="1553" spans="1:5" x14ac:dyDescent="0.25">
      <c r="A1553">
        <v>17110</v>
      </c>
      <c r="B1553">
        <v>-2.5488281000000002</v>
      </c>
      <c r="C1553">
        <v>15.980114</v>
      </c>
      <c r="D1553">
        <f t="shared" si="48"/>
        <v>-1.7684040704119808</v>
      </c>
      <c r="E1553">
        <f t="shared" si="49"/>
        <v>-0.78042402958801937</v>
      </c>
    </row>
    <row r="1554" spans="1:5" x14ac:dyDescent="0.25">
      <c r="A1554">
        <v>17121</v>
      </c>
      <c r="B1554">
        <v>-2.3730468999999998</v>
      </c>
      <c r="C1554">
        <v>17.578125</v>
      </c>
      <c r="D1554">
        <f t="shared" si="48"/>
        <v>-1.6559988711746518</v>
      </c>
      <c r="E1554">
        <f t="shared" si="49"/>
        <v>-0.71704802882534802</v>
      </c>
    </row>
    <row r="1555" spans="1:5" x14ac:dyDescent="0.25">
      <c r="A1555">
        <v>17131</v>
      </c>
      <c r="B1555">
        <v>-2.1972656000000002</v>
      </c>
      <c r="C1555">
        <v>17.578125</v>
      </c>
      <c r="D1555">
        <f t="shared" si="48"/>
        <v>-1.5399557273742339</v>
      </c>
      <c r="E1555">
        <f t="shared" si="49"/>
        <v>-0.65730987262576623</v>
      </c>
    </row>
    <row r="1556" spans="1:5" x14ac:dyDescent="0.25">
      <c r="A1556">
        <v>17141</v>
      </c>
      <c r="B1556">
        <v>-1.9335937999999999</v>
      </c>
      <c r="C1556">
        <v>23.970171000000001</v>
      </c>
      <c r="D1556">
        <f t="shared" si="48"/>
        <v>-1.4117286923010577</v>
      </c>
      <c r="E1556">
        <f t="shared" si="49"/>
        <v>-0.52186510769894223</v>
      </c>
    </row>
    <row r="1557" spans="1:5" x14ac:dyDescent="0.25">
      <c r="A1557">
        <v>17152</v>
      </c>
      <c r="B1557">
        <v>-1.7578125</v>
      </c>
      <c r="C1557">
        <v>17.578125</v>
      </c>
      <c r="D1557">
        <f t="shared" si="48"/>
        <v>-1.2578969741050929</v>
      </c>
      <c r="E1557">
        <f t="shared" si="49"/>
        <v>-0.49991552589490706</v>
      </c>
    </row>
    <row r="1558" spans="1:5" x14ac:dyDescent="0.25">
      <c r="A1558">
        <v>17162</v>
      </c>
      <c r="B1558">
        <v>-1.5820312000000001</v>
      </c>
      <c r="C1558">
        <v>15.980114</v>
      </c>
      <c r="D1558">
        <f t="shared" si="48"/>
        <v>-1.1076995702803223</v>
      </c>
      <c r="E1558">
        <f t="shared" si="49"/>
        <v>-0.47433162971967779</v>
      </c>
    </row>
    <row r="1559" spans="1:5" x14ac:dyDescent="0.25">
      <c r="A1559">
        <v>17173</v>
      </c>
      <c r="B1559">
        <v>-1.3183594000000001</v>
      </c>
      <c r="C1559">
        <v>26.3671875</v>
      </c>
      <c r="D1559">
        <f t="shared" si="48"/>
        <v>-0.93263767592343605</v>
      </c>
      <c r="E1559">
        <f t="shared" si="49"/>
        <v>-0.38572172407656402</v>
      </c>
    </row>
    <row r="1560" spans="1:5" x14ac:dyDescent="0.25">
      <c r="A1560">
        <v>17183</v>
      </c>
      <c r="B1560">
        <v>-1.0546875</v>
      </c>
      <c r="C1560">
        <v>23.970171000000001</v>
      </c>
      <c r="D1560">
        <f t="shared" si="48"/>
        <v>-0.76597250370317782</v>
      </c>
      <c r="E1560">
        <f t="shared" si="49"/>
        <v>-0.28871499629682218</v>
      </c>
    </row>
    <row r="1561" spans="1:5" x14ac:dyDescent="0.25">
      <c r="A1561">
        <v>17194</v>
      </c>
      <c r="B1561">
        <v>-0.79101560000000004</v>
      </c>
      <c r="C1561">
        <v>26.3671875</v>
      </c>
      <c r="D1561">
        <f t="shared" si="48"/>
        <v>-0.57606688157187369</v>
      </c>
      <c r="E1561">
        <f t="shared" si="49"/>
        <v>-0.21494871842812635</v>
      </c>
    </row>
    <row r="1562" spans="1:5" x14ac:dyDescent="0.25">
      <c r="A1562">
        <v>17204</v>
      </c>
      <c r="B1562">
        <v>-0.52734380000000003</v>
      </c>
      <c r="C1562">
        <v>26.3671875</v>
      </c>
      <c r="D1562">
        <f t="shared" si="48"/>
        <v>-0.39899090299693457</v>
      </c>
      <c r="E1562">
        <f t="shared" si="49"/>
        <v>-0.12835289700306546</v>
      </c>
    </row>
    <row r="1563" spans="1:5" x14ac:dyDescent="0.25">
      <c r="A1563">
        <v>17214</v>
      </c>
      <c r="B1563">
        <v>-0.3515625</v>
      </c>
      <c r="C1563">
        <v>15.980114</v>
      </c>
      <c r="D1563">
        <f t="shared" si="48"/>
        <v>-0.2191919926543047</v>
      </c>
      <c r="E1563">
        <f t="shared" si="49"/>
        <v>-0.1323705073456953</v>
      </c>
    </row>
    <row r="1564" spans="1:5" x14ac:dyDescent="0.25">
      <c r="A1564">
        <v>17225</v>
      </c>
      <c r="B1564">
        <v>-8.7890599999999999E-2</v>
      </c>
      <c r="C1564">
        <v>26.3671875</v>
      </c>
      <c r="D1564">
        <f t="shared" si="48"/>
        <v>-2.0023555579830172E-2</v>
      </c>
      <c r="E1564">
        <f t="shared" si="49"/>
        <v>-6.7867044420169831E-2</v>
      </c>
    </row>
    <row r="1565" spans="1:5" x14ac:dyDescent="0.25">
      <c r="A1565">
        <v>17235</v>
      </c>
      <c r="B1565">
        <v>0.1757812</v>
      </c>
      <c r="C1565">
        <v>23.970171000000001</v>
      </c>
      <c r="D1565">
        <f t="shared" si="48"/>
        <v>0.16070022430551284</v>
      </c>
      <c r="E1565">
        <f t="shared" si="49"/>
        <v>1.5080975694487159E-2</v>
      </c>
    </row>
    <row r="1566" spans="1:5" x14ac:dyDescent="0.25">
      <c r="A1566">
        <v>17246</v>
      </c>
      <c r="B1566">
        <v>0.43945309999999999</v>
      </c>
      <c r="C1566">
        <v>26.3671875</v>
      </c>
      <c r="D1566">
        <f t="shared" si="48"/>
        <v>0.35731458482749218</v>
      </c>
      <c r="E1566">
        <f t="shared" si="49"/>
        <v>8.2138515172507809E-2</v>
      </c>
    </row>
    <row r="1567" spans="1:5" x14ac:dyDescent="0.25">
      <c r="A1567">
        <v>17256</v>
      </c>
      <c r="B1567">
        <v>0.703125</v>
      </c>
      <c r="C1567">
        <v>23.970171000000001</v>
      </c>
      <c r="D1567">
        <f t="shared" si="48"/>
        <v>0.53250011086517024</v>
      </c>
      <c r="E1567">
        <f t="shared" si="49"/>
        <v>0.17062488913482976</v>
      </c>
    </row>
    <row r="1568" spans="1:5" x14ac:dyDescent="0.25">
      <c r="A1568">
        <v>17267</v>
      </c>
      <c r="B1568">
        <v>0.87890619999999997</v>
      </c>
      <c r="C1568">
        <v>17.578125</v>
      </c>
      <c r="D1568">
        <f t="shared" si="48"/>
        <v>0.71955101281425127</v>
      </c>
      <c r="E1568">
        <f t="shared" si="49"/>
        <v>0.1593551871857487</v>
      </c>
    </row>
    <row r="1569" spans="1:5" x14ac:dyDescent="0.25">
      <c r="A1569">
        <v>17277</v>
      </c>
      <c r="B1569">
        <v>1.1425780999999999</v>
      </c>
      <c r="C1569">
        <v>26.3671875</v>
      </c>
      <c r="D1569">
        <f t="shared" si="48"/>
        <v>0.88297303496130075</v>
      </c>
      <c r="E1569">
        <f t="shared" si="49"/>
        <v>0.25960506503869918</v>
      </c>
    </row>
    <row r="1570" spans="1:5" x14ac:dyDescent="0.25">
      <c r="A1570">
        <v>17287</v>
      </c>
      <c r="B1570">
        <v>1.3183594000000001</v>
      </c>
      <c r="C1570">
        <v>15.980114</v>
      </c>
      <c r="D1570">
        <f t="shared" si="48"/>
        <v>1.0387305108015668</v>
      </c>
      <c r="E1570">
        <f t="shared" si="49"/>
        <v>0.27962888919843332</v>
      </c>
    </row>
    <row r="1571" spans="1:5" x14ac:dyDescent="0.25">
      <c r="A1571">
        <v>17298</v>
      </c>
      <c r="B1571">
        <v>1.5820312000000001</v>
      </c>
      <c r="C1571">
        <v>26.3671875</v>
      </c>
      <c r="D1571">
        <f t="shared" si="48"/>
        <v>1.1997282759224532</v>
      </c>
      <c r="E1571">
        <f t="shared" si="49"/>
        <v>0.38230292407754685</v>
      </c>
    </row>
    <row r="1572" spans="1:5" x14ac:dyDescent="0.25">
      <c r="A1572">
        <v>17308</v>
      </c>
      <c r="B1572">
        <v>1.6699219000000001</v>
      </c>
      <c r="C1572">
        <v>7.9900570000000002</v>
      </c>
      <c r="D1572">
        <f t="shared" si="48"/>
        <v>1.3354310074846094</v>
      </c>
      <c r="E1572">
        <f t="shared" si="49"/>
        <v>0.33449089251539066</v>
      </c>
    </row>
    <row r="1573" spans="1:5" x14ac:dyDescent="0.25">
      <c r="A1573">
        <v>17319</v>
      </c>
      <c r="B1573">
        <v>1.8457030999999999</v>
      </c>
      <c r="C1573">
        <v>17.578125</v>
      </c>
      <c r="D1573">
        <f t="shared" si="48"/>
        <v>1.4716565332922205</v>
      </c>
      <c r="E1573">
        <f t="shared" si="49"/>
        <v>0.37404656670777947</v>
      </c>
    </row>
    <row r="1574" spans="1:5" x14ac:dyDescent="0.25">
      <c r="A1574">
        <v>17329</v>
      </c>
      <c r="B1574">
        <v>2.0214843999999998</v>
      </c>
      <c r="C1574">
        <v>15.980114</v>
      </c>
      <c r="D1574">
        <f t="shared" si="48"/>
        <v>1.582579834760961</v>
      </c>
      <c r="E1574">
        <f t="shared" si="49"/>
        <v>0.43890456523903887</v>
      </c>
    </row>
    <row r="1575" spans="1:5" x14ac:dyDescent="0.25">
      <c r="A1575">
        <v>17340</v>
      </c>
      <c r="B1575">
        <v>2.109375</v>
      </c>
      <c r="C1575">
        <v>8.7890625</v>
      </c>
      <c r="D1575">
        <f t="shared" si="48"/>
        <v>1.689318942652505</v>
      </c>
      <c r="E1575">
        <f t="shared" si="49"/>
        <v>0.42005605734749496</v>
      </c>
    </row>
    <row r="1576" spans="1:5" x14ac:dyDescent="0.25">
      <c r="A1576">
        <v>17350</v>
      </c>
      <c r="B1576">
        <v>2.1972656000000002</v>
      </c>
      <c r="C1576">
        <v>8.7890625</v>
      </c>
      <c r="D1576">
        <f t="shared" si="48"/>
        <v>1.7716527480724562</v>
      </c>
      <c r="E1576">
        <f t="shared" si="49"/>
        <v>0.42561285192754394</v>
      </c>
    </row>
    <row r="1577" spans="1:5" x14ac:dyDescent="0.25">
      <c r="A1577">
        <v>17371</v>
      </c>
      <c r="B1577">
        <v>2.2851561999999999</v>
      </c>
      <c r="C1577">
        <v>0</v>
      </c>
      <c r="D1577">
        <f t="shared" si="48"/>
        <v>1.8962533397930805</v>
      </c>
      <c r="E1577">
        <f t="shared" si="49"/>
        <v>0.38890286020691933</v>
      </c>
    </row>
    <row r="1578" spans="1:5" x14ac:dyDescent="0.25">
      <c r="A1578">
        <v>17402</v>
      </c>
      <c r="B1578">
        <v>2.3730468999999998</v>
      </c>
      <c r="C1578">
        <v>0</v>
      </c>
      <c r="D1578">
        <f t="shared" si="48"/>
        <v>1.9543919887755896</v>
      </c>
      <c r="E1578">
        <f t="shared" si="49"/>
        <v>0.41865491122441023</v>
      </c>
    </row>
    <row r="1579" spans="1:5" x14ac:dyDescent="0.25">
      <c r="A1579">
        <v>17423</v>
      </c>
      <c r="B1579">
        <v>2.2851561999999999</v>
      </c>
      <c r="C1579">
        <v>0</v>
      </c>
      <c r="D1579">
        <f t="shared" si="48"/>
        <v>1.907153665184921</v>
      </c>
      <c r="E1579">
        <f t="shared" si="49"/>
        <v>0.37800253481507884</v>
      </c>
    </row>
    <row r="1580" spans="1:5" x14ac:dyDescent="0.25">
      <c r="A1580">
        <v>17433</v>
      </c>
      <c r="B1580">
        <v>2.1972656000000002</v>
      </c>
      <c r="C1580">
        <v>-7.9900570000000002</v>
      </c>
      <c r="D1580">
        <f t="shared" si="48"/>
        <v>1.8605876818590095</v>
      </c>
      <c r="E1580">
        <f t="shared" si="49"/>
        <v>0.33667791814099068</v>
      </c>
    </row>
    <row r="1581" spans="1:5" x14ac:dyDescent="0.25">
      <c r="A1581">
        <v>17444</v>
      </c>
      <c r="B1581">
        <v>2.0214843999999998</v>
      </c>
      <c r="C1581">
        <v>-17.578125</v>
      </c>
      <c r="D1581">
        <f t="shared" si="48"/>
        <v>1.7920635202423356</v>
      </c>
      <c r="E1581">
        <f t="shared" si="49"/>
        <v>0.22942087975766423</v>
      </c>
    </row>
    <row r="1582" spans="1:5" x14ac:dyDescent="0.25">
      <c r="A1582">
        <v>17454</v>
      </c>
      <c r="B1582">
        <v>1.9335937999999999</v>
      </c>
      <c r="C1582">
        <v>-7.9900570000000002</v>
      </c>
      <c r="D1582">
        <f t="shared" si="48"/>
        <v>1.7146378363275485</v>
      </c>
      <c r="E1582">
        <f t="shared" si="49"/>
        <v>0.2189559636724514</v>
      </c>
    </row>
    <row r="1583" spans="1:5" x14ac:dyDescent="0.25">
      <c r="A1583">
        <v>17465</v>
      </c>
      <c r="B1583">
        <v>1.7578125</v>
      </c>
      <c r="C1583">
        <v>-17.578125</v>
      </c>
      <c r="D1583">
        <f t="shared" si="48"/>
        <v>1.6136536123643357</v>
      </c>
      <c r="E1583">
        <f t="shared" si="49"/>
        <v>0.14415888763566431</v>
      </c>
    </row>
    <row r="1584" spans="1:5" x14ac:dyDescent="0.25">
      <c r="A1584">
        <v>17475</v>
      </c>
      <c r="B1584">
        <v>1.5820312000000001</v>
      </c>
      <c r="C1584">
        <v>-15.980114</v>
      </c>
      <c r="D1584">
        <f t="shared" si="48"/>
        <v>1.5083256361935924</v>
      </c>
      <c r="E1584">
        <f t="shared" si="49"/>
        <v>7.3705563806407692E-2</v>
      </c>
    </row>
    <row r="1585" spans="1:5" x14ac:dyDescent="0.25">
      <c r="A1585">
        <v>17486</v>
      </c>
      <c r="B1585">
        <v>1.40625</v>
      </c>
      <c r="C1585">
        <v>-17.578125</v>
      </c>
      <c r="D1585">
        <f t="shared" si="48"/>
        <v>1.3786904245883371</v>
      </c>
      <c r="E1585">
        <f t="shared" si="49"/>
        <v>2.7559575411662873E-2</v>
      </c>
    </row>
    <row r="1586" spans="1:5" x14ac:dyDescent="0.25">
      <c r="A1586">
        <v>17496</v>
      </c>
      <c r="B1586">
        <v>1.2304687999999999</v>
      </c>
      <c r="C1586">
        <v>-17.578125</v>
      </c>
      <c r="D1586">
        <f t="shared" si="48"/>
        <v>1.249396237669226</v>
      </c>
      <c r="E1586">
        <f t="shared" si="49"/>
        <v>-1.892743766922611E-2</v>
      </c>
    </row>
    <row r="1587" spans="1:5" x14ac:dyDescent="0.25">
      <c r="A1587">
        <v>17506</v>
      </c>
      <c r="B1587">
        <v>1.0546875</v>
      </c>
      <c r="C1587">
        <v>-15.980114</v>
      </c>
      <c r="D1587">
        <f t="shared" si="48"/>
        <v>1.1103207363292822</v>
      </c>
      <c r="E1587">
        <f t="shared" si="49"/>
        <v>-5.5633236329282187E-2</v>
      </c>
    </row>
    <row r="1588" spans="1:5" x14ac:dyDescent="0.25">
      <c r="A1588">
        <v>17517</v>
      </c>
      <c r="B1588">
        <v>0.79101560000000004</v>
      </c>
      <c r="C1588">
        <v>-26.3671875</v>
      </c>
      <c r="D1588">
        <f t="shared" si="48"/>
        <v>0.94742693125203814</v>
      </c>
      <c r="E1588">
        <f t="shared" si="49"/>
        <v>-0.1564113312520381</v>
      </c>
    </row>
    <row r="1589" spans="1:5" x14ac:dyDescent="0.25">
      <c r="A1589">
        <v>17527</v>
      </c>
      <c r="B1589">
        <v>0.52734380000000003</v>
      </c>
      <c r="C1589">
        <v>-23.970171000000001</v>
      </c>
      <c r="D1589">
        <f t="shared" si="48"/>
        <v>0.79166621605561449</v>
      </c>
      <c r="E1589">
        <f t="shared" si="49"/>
        <v>-0.26432241605561446</v>
      </c>
    </row>
    <row r="1590" spans="1:5" x14ac:dyDescent="0.25">
      <c r="A1590">
        <v>17538</v>
      </c>
      <c r="B1590">
        <v>0.26367190000000001</v>
      </c>
      <c r="C1590">
        <v>-26.3671875</v>
      </c>
      <c r="D1590">
        <f t="shared" si="48"/>
        <v>0.61347360230352399</v>
      </c>
      <c r="E1590">
        <f t="shared" si="49"/>
        <v>-0.34980170230352398</v>
      </c>
    </row>
    <row r="1591" spans="1:5" x14ac:dyDescent="0.25">
      <c r="A1591">
        <v>17548</v>
      </c>
      <c r="B1591">
        <v>0</v>
      </c>
      <c r="C1591">
        <v>-23.970171000000001</v>
      </c>
      <c r="D1591">
        <f t="shared" si="48"/>
        <v>0.44669635589066653</v>
      </c>
      <c r="E1591">
        <f t="shared" si="49"/>
        <v>-0.44669635589066653</v>
      </c>
    </row>
    <row r="1592" spans="1:5" x14ac:dyDescent="0.25">
      <c r="A1592">
        <v>17559</v>
      </c>
      <c r="B1592">
        <v>-0.1757812</v>
      </c>
      <c r="C1592">
        <v>-17.578125</v>
      </c>
      <c r="D1592">
        <f t="shared" si="48"/>
        <v>0.25966654762441976</v>
      </c>
      <c r="E1592">
        <f t="shared" si="49"/>
        <v>-0.43544774762441973</v>
      </c>
    </row>
    <row r="1593" spans="1:5" x14ac:dyDescent="0.25">
      <c r="A1593">
        <v>17569</v>
      </c>
      <c r="B1593">
        <v>-0.43945309999999999</v>
      </c>
      <c r="C1593">
        <v>-26.3671875</v>
      </c>
      <c r="D1593">
        <f t="shared" si="48"/>
        <v>8.7900009826614167E-2</v>
      </c>
      <c r="E1593">
        <f t="shared" si="49"/>
        <v>-0.52735310982661421</v>
      </c>
    </row>
    <row r="1594" spans="1:5" x14ac:dyDescent="0.25">
      <c r="A1594">
        <v>17579</v>
      </c>
      <c r="B1594">
        <v>-0.703125</v>
      </c>
      <c r="C1594">
        <v>-23.970171000000001</v>
      </c>
      <c r="D1594">
        <f t="shared" si="48"/>
        <v>-8.4074647484160839E-2</v>
      </c>
      <c r="E1594">
        <f t="shared" si="49"/>
        <v>-0.61905035251583918</v>
      </c>
    </row>
    <row r="1595" spans="1:5" x14ac:dyDescent="0.25">
      <c r="A1595">
        <v>17590</v>
      </c>
      <c r="B1595">
        <v>-0.96679689999999996</v>
      </c>
      <c r="C1595">
        <v>-26.3671875</v>
      </c>
      <c r="D1595">
        <f t="shared" si="48"/>
        <v>-0.2718172053645137</v>
      </c>
      <c r="E1595">
        <f t="shared" si="49"/>
        <v>-0.69497969463548626</v>
      </c>
    </row>
    <row r="1596" spans="1:5" x14ac:dyDescent="0.25">
      <c r="A1596">
        <v>17600</v>
      </c>
      <c r="B1596">
        <v>-1.1425780999999999</v>
      </c>
      <c r="C1596">
        <v>-15.980114</v>
      </c>
      <c r="D1596">
        <f t="shared" si="48"/>
        <v>-0.4396903951512553</v>
      </c>
      <c r="E1596">
        <f t="shared" si="49"/>
        <v>-0.70288770484874463</v>
      </c>
    </row>
    <row r="1597" spans="1:5" x14ac:dyDescent="0.25">
      <c r="A1597">
        <v>17611</v>
      </c>
      <c r="B1597">
        <v>-1.40625</v>
      </c>
      <c r="C1597">
        <v>-26.3671875</v>
      </c>
      <c r="D1597">
        <f t="shared" si="48"/>
        <v>-0.61959661636153118</v>
      </c>
      <c r="E1597">
        <f t="shared" si="49"/>
        <v>-0.78665338363846882</v>
      </c>
    </row>
    <row r="1598" spans="1:5" x14ac:dyDescent="0.25">
      <c r="A1598">
        <v>17621</v>
      </c>
      <c r="B1598">
        <v>-1.6699219000000001</v>
      </c>
      <c r="C1598">
        <v>-23.970171000000001</v>
      </c>
      <c r="D1598">
        <f t="shared" si="48"/>
        <v>-0.77739547467229675</v>
      </c>
      <c r="E1598">
        <f t="shared" si="49"/>
        <v>-0.89252642532770332</v>
      </c>
    </row>
    <row r="1599" spans="1:5" x14ac:dyDescent="0.25">
      <c r="A1599">
        <v>17632</v>
      </c>
      <c r="B1599">
        <v>-1.8457030999999999</v>
      </c>
      <c r="C1599">
        <v>-17.578125</v>
      </c>
      <c r="D1599">
        <f t="shared" si="48"/>
        <v>-0.94308565325634641</v>
      </c>
      <c r="E1599">
        <f t="shared" si="49"/>
        <v>-0.90261744674365352</v>
      </c>
    </row>
    <row r="1600" spans="1:5" x14ac:dyDescent="0.25">
      <c r="A1600">
        <v>17642</v>
      </c>
      <c r="B1600">
        <v>-2.109375</v>
      </c>
      <c r="C1600">
        <v>-26.3671875</v>
      </c>
      <c r="D1600">
        <f t="shared" si="48"/>
        <v>-1.0852342338423919</v>
      </c>
      <c r="E1600">
        <f t="shared" si="49"/>
        <v>-1.0241407661576081</v>
      </c>
    </row>
    <row r="1601" spans="1:5" x14ac:dyDescent="0.25">
      <c r="A1601">
        <v>17652</v>
      </c>
      <c r="B1601">
        <v>-2.2851561999999999</v>
      </c>
      <c r="C1601">
        <v>-15.980114</v>
      </c>
      <c r="D1601">
        <f t="shared" si="48"/>
        <v>-1.2181358093206853</v>
      </c>
      <c r="E1601">
        <f t="shared" si="49"/>
        <v>-1.0670203906793145</v>
      </c>
    </row>
    <row r="1602" spans="1:5" x14ac:dyDescent="0.25">
      <c r="A1602">
        <v>17663</v>
      </c>
      <c r="B1602">
        <v>-2.4609375</v>
      </c>
      <c r="C1602">
        <v>-17.578125</v>
      </c>
      <c r="D1602">
        <f t="shared" si="48"/>
        <v>-1.3523921367227607</v>
      </c>
      <c r="E1602">
        <f t="shared" si="49"/>
        <v>-1.1085453632772393</v>
      </c>
    </row>
    <row r="1603" spans="1:5" x14ac:dyDescent="0.25">
      <c r="A1603">
        <v>17673</v>
      </c>
      <c r="B1603">
        <v>-2.6367188000000001</v>
      </c>
      <c r="C1603">
        <v>-15.980114</v>
      </c>
      <c r="D1603">
        <f t="shared" ref="D1603:D1666" si="50">$H$2*EXP(-$G$17*$G$20*A1603/1000)*COS($G$9*A1603/1000)</f>
        <v>-1.4625489492361778</v>
      </c>
      <c r="E1603">
        <f t="shared" ref="E1603:E1666" si="51">B1603-D1603</f>
        <v>-1.1741698507638223</v>
      </c>
    </row>
    <row r="1604" spans="1:5" x14ac:dyDescent="0.25">
      <c r="A1604">
        <v>17684</v>
      </c>
      <c r="B1604">
        <v>-2.7246093999999998</v>
      </c>
      <c r="C1604">
        <v>-8.7890625</v>
      </c>
      <c r="D1604">
        <f t="shared" si="50"/>
        <v>-1.5695751153562691</v>
      </c>
      <c r="E1604">
        <f t="shared" si="51"/>
        <v>-1.1550342846437307</v>
      </c>
    </row>
    <row r="1605" spans="1:5" x14ac:dyDescent="0.25">
      <c r="A1605">
        <v>17694</v>
      </c>
      <c r="B1605">
        <v>-2.8125</v>
      </c>
      <c r="C1605">
        <v>-7.9900570000000002</v>
      </c>
      <c r="D1605">
        <f t="shared" si="50"/>
        <v>-1.6531918977467521</v>
      </c>
      <c r="E1605">
        <f t="shared" si="51"/>
        <v>-1.1593081022532479</v>
      </c>
    </row>
    <row r="1606" spans="1:5" x14ac:dyDescent="0.25">
      <c r="A1606">
        <v>17705</v>
      </c>
      <c r="B1606">
        <v>-2.9003906000000002</v>
      </c>
      <c r="C1606">
        <v>-8.7890625</v>
      </c>
      <c r="D1606">
        <f t="shared" si="50"/>
        <v>-1.7293322469372767</v>
      </c>
      <c r="E1606">
        <f t="shared" si="51"/>
        <v>-1.1710583530627234</v>
      </c>
    </row>
    <row r="1607" spans="1:5" x14ac:dyDescent="0.25">
      <c r="A1607">
        <v>17746</v>
      </c>
      <c r="B1607">
        <v>-2.9882811999999999</v>
      </c>
      <c r="C1607">
        <v>0</v>
      </c>
      <c r="D1607">
        <f t="shared" si="50"/>
        <v>-1.8574643468130372</v>
      </c>
      <c r="E1607">
        <f t="shared" si="51"/>
        <v>-1.1308168531869627</v>
      </c>
    </row>
    <row r="1608" spans="1:5" x14ac:dyDescent="0.25">
      <c r="A1608">
        <v>17767</v>
      </c>
      <c r="B1608">
        <v>-2.9003906000000002</v>
      </c>
      <c r="C1608">
        <v>0</v>
      </c>
      <c r="D1608">
        <f t="shared" si="50"/>
        <v>-1.825177269429191</v>
      </c>
      <c r="E1608">
        <f t="shared" si="51"/>
        <v>-1.0752133305708091</v>
      </c>
    </row>
    <row r="1609" spans="1:5" x14ac:dyDescent="0.25">
      <c r="A1609">
        <v>17778</v>
      </c>
      <c r="B1609">
        <v>-2.8125</v>
      </c>
      <c r="C1609">
        <v>8.7890625</v>
      </c>
      <c r="D1609">
        <f t="shared" si="50"/>
        <v>-1.7821248078849234</v>
      </c>
      <c r="E1609">
        <f t="shared" si="51"/>
        <v>-1.0303751921150766</v>
      </c>
    </row>
    <row r="1610" spans="1:5" x14ac:dyDescent="0.25">
      <c r="A1610">
        <v>17788</v>
      </c>
      <c r="B1610">
        <v>-2.6367188000000001</v>
      </c>
      <c r="C1610">
        <v>17.578125</v>
      </c>
      <c r="D1610">
        <f t="shared" si="50"/>
        <v>-1.7278749479887272</v>
      </c>
      <c r="E1610">
        <f t="shared" si="51"/>
        <v>-0.90884385201127293</v>
      </c>
    </row>
    <row r="1611" spans="1:5" x14ac:dyDescent="0.25">
      <c r="A1611">
        <v>17798</v>
      </c>
      <c r="B1611">
        <v>-2.5488281000000002</v>
      </c>
      <c r="C1611">
        <v>7.9900570000000002</v>
      </c>
      <c r="D1611">
        <f t="shared" si="50"/>
        <v>-1.6597302712540249</v>
      </c>
      <c r="E1611">
        <f t="shared" si="51"/>
        <v>-0.8890978287459752</v>
      </c>
    </row>
    <row r="1612" spans="1:5" x14ac:dyDescent="0.25">
      <c r="A1612">
        <v>17809</v>
      </c>
      <c r="B1612">
        <v>-2.3730468999999998</v>
      </c>
      <c r="C1612">
        <v>17.578125</v>
      </c>
      <c r="D1612">
        <f t="shared" si="50"/>
        <v>-1.5694363182842295</v>
      </c>
      <c r="E1612">
        <f t="shared" si="51"/>
        <v>-0.80361058171577038</v>
      </c>
    </row>
    <row r="1613" spans="1:5" x14ac:dyDescent="0.25">
      <c r="A1613">
        <v>17819</v>
      </c>
      <c r="B1613">
        <v>-2.1972656000000002</v>
      </c>
      <c r="C1613">
        <v>15.980114</v>
      </c>
      <c r="D1613">
        <f t="shared" si="50"/>
        <v>-1.474177091539578</v>
      </c>
      <c r="E1613">
        <f t="shared" si="51"/>
        <v>-0.72308850846042216</v>
      </c>
    </row>
    <row r="1614" spans="1:5" x14ac:dyDescent="0.25">
      <c r="A1614">
        <v>17830</v>
      </c>
      <c r="B1614">
        <v>-2.0214843999999998</v>
      </c>
      <c r="C1614">
        <v>17.578125</v>
      </c>
      <c r="D1614">
        <f t="shared" si="50"/>
        <v>-1.3559007650532646</v>
      </c>
      <c r="E1614">
        <f t="shared" si="51"/>
        <v>-0.66558363494673523</v>
      </c>
    </row>
    <row r="1615" spans="1:5" x14ac:dyDescent="0.25">
      <c r="A1615">
        <v>17840</v>
      </c>
      <c r="B1615">
        <v>-1.8457030999999999</v>
      </c>
      <c r="C1615">
        <v>17.578125</v>
      </c>
      <c r="D1615">
        <f t="shared" si="50"/>
        <v>-1.2370984318096476</v>
      </c>
      <c r="E1615">
        <f t="shared" si="51"/>
        <v>-0.6086046681903523</v>
      </c>
    </row>
    <row r="1616" spans="1:5" x14ac:dyDescent="0.25">
      <c r="A1616">
        <v>17850</v>
      </c>
      <c r="B1616">
        <v>-1.6699219000000001</v>
      </c>
      <c r="C1616">
        <v>15.980114</v>
      </c>
      <c r="D1616">
        <f t="shared" si="50"/>
        <v>-1.1085838559877592</v>
      </c>
      <c r="E1616">
        <f t="shared" si="51"/>
        <v>-0.56133804401224086</v>
      </c>
    </row>
    <row r="1617" spans="1:5" x14ac:dyDescent="0.25">
      <c r="A1617">
        <v>17861</v>
      </c>
      <c r="B1617">
        <v>-1.40625</v>
      </c>
      <c r="C1617">
        <v>26.3671875</v>
      </c>
      <c r="D1617">
        <f t="shared" si="50"/>
        <v>-0.95728408422500588</v>
      </c>
      <c r="E1617">
        <f t="shared" si="51"/>
        <v>-0.44896591577499412</v>
      </c>
    </row>
    <row r="1618" spans="1:5" x14ac:dyDescent="0.25">
      <c r="A1618">
        <v>17871</v>
      </c>
      <c r="B1618">
        <v>-1.1425780999999999</v>
      </c>
      <c r="C1618">
        <v>23.970171000000001</v>
      </c>
      <c r="D1618">
        <f t="shared" si="50"/>
        <v>-0.81194955118481427</v>
      </c>
      <c r="E1618">
        <f t="shared" si="51"/>
        <v>-0.33062854881518566</v>
      </c>
    </row>
    <row r="1619" spans="1:5" x14ac:dyDescent="0.25">
      <c r="A1619">
        <v>17882</v>
      </c>
      <c r="B1619">
        <v>-0.96679689999999996</v>
      </c>
      <c r="C1619">
        <v>17.578125</v>
      </c>
      <c r="D1619">
        <f t="shared" si="50"/>
        <v>-0.6449964380299138</v>
      </c>
      <c r="E1619">
        <f t="shared" si="51"/>
        <v>-0.32180046197008616</v>
      </c>
    </row>
    <row r="1620" spans="1:5" x14ac:dyDescent="0.25">
      <c r="A1620">
        <v>17892</v>
      </c>
      <c r="B1620">
        <v>-0.703125</v>
      </c>
      <c r="C1620">
        <v>23.970171000000001</v>
      </c>
      <c r="D1620">
        <f t="shared" si="50"/>
        <v>-0.4881389284672969</v>
      </c>
      <c r="E1620">
        <f t="shared" si="51"/>
        <v>-0.2149860715327031</v>
      </c>
    </row>
    <row r="1621" spans="1:5" x14ac:dyDescent="0.25">
      <c r="A1621">
        <v>17903</v>
      </c>
      <c r="B1621">
        <v>-0.43945309999999999</v>
      </c>
      <c r="C1621">
        <v>26.3671875</v>
      </c>
      <c r="D1621">
        <f t="shared" si="50"/>
        <v>-0.31159468546919</v>
      </c>
      <c r="E1621">
        <f t="shared" si="51"/>
        <v>-0.12785841453080998</v>
      </c>
    </row>
    <row r="1622" spans="1:5" x14ac:dyDescent="0.25">
      <c r="A1622">
        <v>17913</v>
      </c>
      <c r="B1622">
        <v>-0.1757812</v>
      </c>
      <c r="C1622">
        <v>26.3671875</v>
      </c>
      <c r="D1622">
        <f t="shared" si="50"/>
        <v>-0.14889013266956391</v>
      </c>
      <c r="E1622">
        <f t="shared" si="51"/>
        <v>-2.6891067330436086E-2</v>
      </c>
    </row>
    <row r="1623" spans="1:5" x14ac:dyDescent="0.25">
      <c r="A1623">
        <v>17923</v>
      </c>
      <c r="B1623">
        <v>8.7890599999999999E-2</v>
      </c>
      <c r="C1623">
        <v>23.970171000000001</v>
      </c>
      <c r="D1623">
        <f t="shared" si="50"/>
        <v>1.4545388080408053E-2</v>
      </c>
      <c r="E1623">
        <f t="shared" si="51"/>
        <v>7.3345211919591952E-2</v>
      </c>
    </row>
    <row r="1624" spans="1:5" x14ac:dyDescent="0.25">
      <c r="A1624">
        <v>17934</v>
      </c>
      <c r="B1624">
        <v>0.26367190000000001</v>
      </c>
      <c r="C1624">
        <v>17.578125</v>
      </c>
      <c r="D1624">
        <f t="shared" si="50"/>
        <v>0.19357969713344819</v>
      </c>
      <c r="E1624">
        <f t="shared" si="51"/>
        <v>7.0092202866551823E-2</v>
      </c>
    </row>
    <row r="1625" spans="1:5" x14ac:dyDescent="0.25">
      <c r="A1625">
        <v>17944</v>
      </c>
      <c r="B1625">
        <v>0.52734380000000003</v>
      </c>
      <c r="C1625">
        <v>23.970171000000001</v>
      </c>
      <c r="D1625">
        <f t="shared" si="50"/>
        <v>0.35422680999245065</v>
      </c>
      <c r="E1625">
        <f t="shared" si="51"/>
        <v>0.17311699000754938</v>
      </c>
    </row>
    <row r="1626" spans="1:5" x14ac:dyDescent="0.25">
      <c r="A1626">
        <v>17955</v>
      </c>
      <c r="B1626">
        <v>0.79101560000000004</v>
      </c>
      <c r="C1626">
        <v>26.3671875</v>
      </c>
      <c r="D1626">
        <f t="shared" si="50"/>
        <v>0.5270139190379699</v>
      </c>
      <c r="E1626">
        <f t="shared" si="51"/>
        <v>0.26400168096203014</v>
      </c>
    </row>
    <row r="1627" spans="1:5" x14ac:dyDescent="0.25">
      <c r="A1627">
        <v>17965</v>
      </c>
      <c r="B1627">
        <v>0.96679689999999996</v>
      </c>
      <c r="C1627">
        <v>15.980114</v>
      </c>
      <c r="D1627">
        <f t="shared" si="50"/>
        <v>0.67914982952724501</v>
      </c>
      <c r="E1627">
        <f t="shared" si="51"/>
        <v>0.28764707047275495</v>
      </c>
    </row>
    <row r="1628" spans="1:5" x14ac:dyDescent="0.25">
      <c r="A1628">
        <v>17976</v>
      </c>
      <c r="B1628">
        <v>1.1425780999999999</v>
      </c>
      <c r="C1628">
        <v>17.578125</v>
      </c>
      <c r="D1628">
        <f t="shared" si="50"/>
        <v>0.83955457206437967</v>
      </c>
      <c r="E1628">
        <f t="shared" si="51"/>
        <v>0.30302352793562026</v>
      </c>
    </row>
    <row r="1629" spans="1:5" x14ac:dyDescent="0.25">
      <c r="A1629">
        <v>17986</v>
      </c>
      <c r="B1629">
        <v>1.40625</v>
      </c>
      <c r="C1629">
        <v>26.3671875</v>
      </c>
      <c r="D1629">
        <f t="shared" si="50"/>
        <v>0.97779600441417058</v>
      </c>
      <c r="E1629">
        <f t="shared" si="51"/>
        <v>0.42845399558582942</v>
      </c>
    </row>
    <row r="1630" spans="1:5" x14ac:dyDescent="0.25">
      <c r="A1630">
        <v>17996</v>
      </c>
      <c r="B1630">
        <v>1.4941405999999999</v>
      </c>
      <c r="C1630">
        <v>7.9900570000000002</v>
      </c>
      <c r="D1630">
        <f t="shared" si="50"/>
        <v>1.1076758872125567</v>
      </c>
      <c r="E1630">
        <f t="shared" si="51"/>
        <v>0.38646471278744321</v>
      </c>
    </row>
    <row r="1631" spans="1:5" x14ac:dyDescent="0.25">
      <c r="A1631">
        <v>18007</v>
      </c>
      <c r="B1631">
        <v>1.6699219000000001</v>
      </c>
      <c r="C1631">
        <v>17.578125</v>
      </c>
      <c r="D1631">
        <f t="shared" si="50"/>
        <v>1.2396570488794145</v>
      </c>
      <c r="E1631">
        <f t="shared" si="51"/>
        <v>0.43026485112058555</v>
      </c>
    </row>
    <row r="1632" spans="1:5" x14ac:dyDescent="0.25">
      <c r="A1632">
        <v>18017</v>
      </c>
      <c r="B1632">
        <v>1.8457030999999999</v>
      </c>
      <c r="C1632">
        <v>15.980114</v>
      </c>
      <c r="D1632">
        <f t="shared" si="50"/>
        <v>1.3487142352004777</v>
      </c>
      <c r="E1632">
        <f t="shared" si="51"/>
        <v>0.4969888647995222</v>
      </c>
    </row>
    <row r="1633" spans="1:5" x14ac:dyDescent="0.25">
      <c r="A1633">
        <v>18028</v>
      </c>
      <c r="B1633">
        <v>1.9335937999999999</v>
      </c>
      <c r="C1633">
        <v>8.7890625</v>
      </c>
      <c r="D1633">
        <f t="shared" si="50"/>
        <v>1.4556040530509131</v>
      </c>
      <c r="E1633">
        <f t="shared" si="51"/>
        <v>0.4779897469490868</v>
      </c>
    </row>
    <row r="1634" spans="1:5" x14ac:dyDescent="0.25">
      <c r="A1634">
        <v>18038</v>
      </c>
      <c r="B1634">
        <v>2.0214843999999998</v>
      </c>
      <c r="C1634">
        <v>7.9900570000000002</v>
      </c>
      <c r="D1634">
        <f t="shared" si="50"/>
        <v>1.5400706744447634</v>
      </c>
      <c r="E1634">
        <f t="shared" si="51"/>
        <v>0.48141372555523643</v>
      </c>
    </row>
    <row r="1635" spans="1:5" x14ac:dyDescent="0.25">
      <c r="A1635">
        <v>18049</v>
      </c>
      <c r="B1635">
        <v>2.109375</v>
      </c>
      <c r="C1635">
        <v>8.7890625</v>
      </c>
      <c r="D1635">
        <f t="shared" si="50"/>
        <v>1.618205131835339</v>
      </c>
      <c r="E1635">
        <f t="shared" si="51"/>
        <v>0.49116986816466102</v>
      </c>
    </row>
    <row r="1636" spans="1:5" x14ac:dyDescent="0.25">
      <c r="A1636">
        <v>18111</v>
      </c>
      <c r="B1636">
        <v>2.1972656000000002</v>
      </c>
      <c r="C1636">
        <v>0</v>
      </c>
      <c r="D1636">
        <f t="shared" si="50"/>
        <v>1.7443778750411649</v>
      </c>
      <c r="E1636">
        <f t="shared" si="51"/>
        <v>0.45288772495883522</v>
      </c>
    </row>
    <row r="1637" spans="1:5" x14ac:dyDescent="0.25">
      <c r="A1637">
        <v>18122</v>
      </c>
      <c r="B1637">
        <v>2.109375</v>
      </c>
      <c r="C1637">
        <v>-8.7890625</v>
      </c>
      <c r="D1637">
        <f t="shared" si="50"/>
        <v>1.7096172972454202</v>
      </c>
      <c r="E1637">
        <f t="shared" si="51"/>
        <v>0.39975770275457978</v>
      </c>
    </row>
    <row r="1638" spans="1:5" x14ac:dyDescent="0.25">
      <c r="A1638">
        <v>18132</v>
      </c>
      <c r="B1638">
        <v>2.0214843999999998</v>
      </c>
      <c r="C1638">
        <v>-8.7890625</v>
      </c>
      <c r="D1638">
        <f t="shared" si="50"/>
        <v>1.6635036004518897</v>
      </c>
      <c r="E1638">
        <f t="shared" si="51"/>
        <v>0.35798079954811013</v>
      </c>
    </row>
    <row r="1639" spans="1:5" x14ac:dyDescent="0.25">
      <c r="A1639">
        <v>18142</v>
      </c>
      <c r="B1639">
        <v>1.8457030999999999</v>
      </c>
      <c r="C1639">
        <v>-15.980114</v>
      </c>
      <c r="D1639">
        <f t="shared" si="50"/>
        <v>1.6039946876293611</v>
      </c>
      <c r="E1639">
        <f t="shared" si="51"/>
        <v>0.24170841237063878</v>
      </c>
    </row>
    <row r="1640" spans="1:5" x14ac:dyDescent="0.25">
      <c r="A1640">
        <v>18153</v>
      </c>
      <c r="B1640">
        <v>1.7578125</v>
      </c>
      <c r="C1640">
        <v>-8.7890625</v>
      </c>
      <c r="D1640">
        <f t="shared" si="50"/>
        <v>1.5236914158868671</v>
      </c>
      <c r="E1640">
        <f t="shared" si="51"/>
        <v>0.23412108411313293</v>
      </c>
    </row>
    <row r="1641" spans="1:5" x14ac:dyDescent="0.25">
      <c r="A1641">
        <v>18163</v>
      </c>
      <c r="B1641">
        <v>1.5820312000000001</v>
      </c>
      <c r="C1641">
        <v>-15.980114</v>
      </c>
      <c r="D1641">
        <f t="shared" si="50"/>
        <v>1.4378797848982214</v>
      </c>
      <c r="E1641">
        <f t="shared" si="51"/>
        <v>0.14415141510177865</v>
      </c>
    </row>
    <row r="1642" spans="1:5" x14ac:dyDescent="0.25">
      <c r="A1642">
        <v>18174</v>
      </c>
      <c r="B1642">
        <v>1.40625</v>
      </c>
      <c r="C1642">
        <v>-17.578125</v>
      </c>
      <c r="D1642">
        <f t="shared" si="50"/>
        <v>1.3303015672584619</v>
      </c>
      <c r="E1642">
        <f t="shared" si="51"/>
        <v>7.5948432741538063E-2</v>
      </c>
    </row>
    <row r="1643" spans="1:5" x14ac:dyDescent="0.25">
      <c r="A1643">
        <v>18184</v>
      </c>
      <c r="B1643">
        <v>1.2304687999999999</v>
      </c>
      <c r="C1643">
        <v>-15.980114</v>
      </c>
      <c r="D1643">
        <f t="shared" si="50"/>
        <v>1.2214160688799565</v>
      </c>
      <c r="E1643">
        <f t="shared" si="51"/>
        <v>9.0527311200434557E-3</v>
      </c>
    </row>
    <row r="1644" spans="1:5" x14ac:dyDescent="0.25">
      <c r="A1644">
        <v>18195</v>
      </c>
      <c r="B1644">
        <v>1.0546875</v>
      </c>
      <c r="C1644">
        <v>-17.578125</v>
      </c>
      <c r="D1644">
        <f t="shared" si="50"/>
        <v>1.0905755083478024</v>
      </c>
      <c r="E1644">
        <f t="shared" si="51"/>
        <v>-3.5888008347802369E-2</v>
      </c>
    </row>
    <row r="1645" spans="1:5" x14ac:dyDescent="0.25">
      <c r="A1645">
        <v>18205</v>
      </c>
      <c r="B1645">
        <v>0.87890619999999997</v>
      </c>
      <c r="C1645">
        <v>-17.578125</v>
      </c>
      <c r="D1645">
        <f t="shared" si="50"/>
        <v>0.96264946374416205</v>
      </c>
      <c r="E1645">
        <f t="shared" si="51"/>
        <v>-8.3743263744162078E-2</v>
      </c>
    </row>
    <row r="1646" spans="1:5" x14ac:dyDescent="0.25">
      <c r="A1646">
        <v>18215</v>
      </c>
      <c r="B1646">
        <v>0.61523439999999996</v>
      </c>
      <c r="C1646">
        <v>-23.970171000000001</v>
      </c>
      <c r="D1646">
        <f t="shared" si="50"/>
        <v>0.82727052732818107</v>
      </c>
      <c r="E1646">
        <f t="shared" si="51"/>
        <v>-0.21203612732818111</v>
      </c>
    </row>
    <row r="1647" spans="1:5" x14ac:dyDescent="0.25">
      <c r="A1647">
        <v>18226</v>
      </c>
      <c r="B1647">
        <v>0.3515625</v>
      </c>
      <c r="C1647">
        <v>-26.3671875</v>
      </c>
      <c r="D1647">
        <f t="shared" si="50"/>
        <v>0.67108762880645723</v>
      </c>
      <c r="E1647">
        <f t="shared" si="51"/>
        <v>-0.31952512880645723</v>
      </c>
    </row>
    <row r="1648" spans="1:5" x14ac:dyDescent="0.25">
      <c r="A1648">
        <v>18236</v>
      </c>
      <c r="B1648">
        <v>0.1757812</v>
      </c>
      <c r="C1648">
        <v>-15.980114</v>
      </c>
      <c r="D1648">
        <f t="shared" si="50"/>
        <v>0.52377082535207464</v>
      </c>
      <c r="E1648">
        <f t="shared" si="51"/>
        <v>-0.34798962535207467</v>
      </c>
    </row>
    <row r="1649" spans="1:5" x14ac:dyDescent="0.25">
      <c r="A1649">
        <v>18247</v>
      </c>
      <c r="B1649">
        <v>-8.7890599999999999E-2</v>
      </c>
      <c r="C1649">
        <v>-26.3671875</v>
      </c>
      <c r="D1649">
        <f t="shared" si="50"/>
        <v>0.35735119873547361</v>
      </c>
      <c r="E1649">
        <f t="shared" si="51"/>
        <v>-0.44524179873547359</v>
      </c>
    </row>
    <row r="1650" spans="1:5" x14ac:dyDescent="0.25">
      <c r="A1650">
        <v>18257</v>
      </c>
      <c r="B1650">
        <v>-0.3515625</v>
      </c>
      <c r="C1650">
        <v>-23.970171000000001</v>
      </c>
      <c r="D1650">
        <f t="shared" si="50"/>
        <v>0.20343413159758461</v>
      </c>
      <c r="E1650">
        <f t="shared" si="51"/>
        <v>-0.55499663159758461</v>
      </c>
    </row>
    <row r="1651" spans="1:5" x14ac:dyDescent="0.25">
      <c r="A1651">
        <v>18268</v>
      </c>
      <c r="B1651">
        <v>-0.52734380000000003</v>
      </c>
      <c r="C1651">
        <v>-17.578125</v>
      </c>
      <c r="D1651">
        <f t="shared" si="50"/>
        <v>3.2787414056112692E-2</v>
      </c>
      <c r="E1651">
        <f t="shared" si="51"/>
        <v>-0.56013121405611277</v>
      </c>
    </row>
    <row r="1652" spans="1:5" x14ac:dyDescent="0.25">
      <c r="A1652">
        <v>18278</v>
      </c>
      <c r="B1652">
        <v>-0.79101560000000004</v>
      </c>
      <c r="C1652">
        <v>-26.3671875</v>
      </c>
      <c r="D1652">
        <f t="shared" si="50"/>
        <v>-0.12218950451167683</v>
      </c>
      <c r="E1652">
        <f t="shared" si="51"/>
        <v>-0.66882609548832317</v>
      </c>
    </row>
    <row r="1653" spans="1:5" x14ac:dyDescent="0.25">
      <c r="A1653">
        <v>18288</v>
      </c>
      <c r="B1653">
        <v>-1.0546875</v>
      </c>
      <c r="C1653">
        <v>-23.970171000000001</v>
      </c>
      <c r="D1653">
        <f t="shared" si="50"/>
        <v>-0.27571517495918108</v>
      </c>
      <c r="E1653">
        <f t="shared" si="51"/>
        <v>-0.77897232504081892</v>
      </c>
    </row>
    <row r="1654" spans="1:5" x14ac:dyDescent="0.25">
      <c r="A1654">
        <v>18299</v>
      </c>
      <c r="B1654">
        <v>-1.2304687999999999</v>
      </c>
      <c r="C1654">
        <v>-17.578125</v>
      </c>
      <c r="D1654">
        <f t="shared" si="50"/>
        <v>-0.44143258693905263</v>
      </c>
      <c r="E1654">
        <f t="shared" si="51"/>
        <v>-0.78903621306094729</v>
      </c>
    </row>
    <row r="1655" spans="1:5" x14ac:dyDescent="0.25">
      <c r="A1655">
        <v>18309</v>
      </c>
      <c r="B1655">
        <v>-1.4941405999999999</v>
      </c>
      <c r="C1655">
        <v>-23.970171000000001</v>
      </c>
      <c r="D1655">
        <f t="shared" si="50"/>
        <v>-0.58789054635826687</v>
      </c>
      <c r="E1655">
        <f t="shared" si="51"/>
        <v>-0.90625005364173306</v>
      </c>
    </row>
    <row r="1656" spans="1:5" x14ac:dyDescent="0.25">
      <c r="A1656">
        <v>18320</v>
      </c>
      <c r="B1656">
        <v>-1.6699219000000001</v>
      </c>
      <c r="C1656">
        <v>-17.578125</v>
      </c>
      <c r="D1656">
        <f t="shared" si="50"/>
        <v>-0.74292778838448248</v>
      </c>
      <c r="E1656">
        <f t="shared" si="51"/>
        <v>-0.92699411161551759</v>
      </c>
    </row>
    <row r="1657" spans="1:5" x14ac:dyDescent="0.25">
      <c r="A1657">
        <v>18330</v>
      </c>
      <c r="B1657">
        <v>-1.8457030999999999</v>
      </c>
      <c r="C1657">
        <v>-15.980114</v>
      </c>
      <c r="D1657">
        <f t="shared" si="50"/>
        <v>-0.87712870775896379</v>
      </c>
      <c r="E1657">
        <f t="shared" si="51"/>
        <v>-0.96857439224103614</v>
      </c>
    </row>
    <row r="1658" spans="1:5" x14ac:dyDescent="0.25">
      <c r="A1658">
        <v>18341</v>
      </c>
      <c r="B1658">
        <v>-2.0214843999999998</v>
      </c>
      <c r="C1658">
        <v>-17.578125</v>
      </c>
      <c r="D1658">
        <f t="shared" si="50"/>
        <v>-1.0160122565926946</v>
      </c>
      <c r="E1658">
        <f t="shared" si="51"/>
        <v>-1.0054721434073053</v>
      </c>
    </row>
    <row r="1659" spans="1:5" x14ac:dyDescent="0.25">
      <c r="A1659">
        <v>18351</v>
      </c>
      <c r="B1659">
        <v>-2.2851561999999999</v>
      </c>
      <c r="C1659">
        <v>-26.3671875</v>
      </c>
      <c r="D1659">
        <f t="shared" si="50"/>
        <v>-1.133236866767638</v>
      </c>
      <c r="E1659">
        <f t="shared" si="51"/>
        <v>-1.1519193332323618</v>
      </c>
    </row>
    <row r="1660" spans="1:5" x14ac:dyDescent="0.25">
      <c r="A1660">
        <v>18361</v>
      </c>
      <c r="B1660">
        <v>-2.3730468999999998</v>
      </c>
      <c r="C1660">
        <v>-7.9900570000000002</v>
      </c>
      <c r="D1660">
        <f t="shared" si="50"/>
        <v>-1.2408975580051766</v>
      </c>
      <c r="E1660">
        <f t="shared" si="51"/>
        <v>-1.1321493419948232</v>
      </c>
    </row>
    <row r="1661" spans="1:5" x14ac:dyDescent="0.25">
      <c r="A1661">
        <v>18372</v>
      </c>
      <c r="B1661">
        <v>-2.5488281000000002</v>
      </c>
      <c r="C1661">
        <v>-17.578125</v>
      </c>
      <c r="D1661">
        <f t="shared" si="50"/>
        <v>-1.3472690543727945</v>
      </c>
      <c r="E1661">
        <f t="shared" si="51"/>
        <v>-1.2015590456272056</v>
      </c>
    </row>
    <row r="1662" spans="1:5" x14ac:dyDescent="0.25">
      <c r="A1662">
        <v>18382</v>
      </c>
      <c r="B1662">
        <v>-2.6367188000000001</v>
      </c>
      <c r="C1662">
        <v>-7.9900570000000002</v>
      </c>
      <c r="D1662">
        <f t="shared" si="50"/>
        <v>-1.4321911050281484</v>
      </c>
      <c r="E1662">
        <f t="shared" si="51"/>
        <v>-1.2045276949718517</v>
      </c>
    </row>
    <row r="1663" spans="1:5" x14ac:dyDescent="0.25">
      <c r="A1663">
        <v>18393</v>
      </c>
      <c r="B1663">
        <v>-2.7246093999999998</v>
      </c>
      <c r="C1663">
        <v>-8.7890625</v>
      </c>
      <c r="D1663">
        <f t="shared" si="50"/>
        <v>-1.511838057302656</v>
      </c>
      <c r="E1663">
        <f t="shared" si="51"/>
        <v>-1.2127713426973439</v>
      </c>
    </row>
    <row r="1664" spans="1:5" x14ac:dyDescent="0.25">
      <c r="A1664">
        <v>18403</v>
      </c>
      <c r="B1664">
        <v>-2.8125</v>
      </c>
      <c r="C1664">
        <v>-7.9900570000000002</v>
      </c>
      <c r="D1664">
        <f t="shared" si="50"/>
        <v>-1.571127820009818</v>
      </c>
      <c r="E1664">
        <f t="shared" si="51"/>
        <v>-1.241372179990182</v>
      </c>
    </row>
    <row r="1665" spans="1:5" x14ac:dyDescent="0.25">
      <c r="A1665">
        <v>18434</v>
      </c>
      <c r="B1665">
        <v>-2.9003906000000002</v>
      </c>
      <c r="C1665">
        <v>0</v>
      </c>
      <c r="D1665">
        <f t="shared" si="50"/>
        <v>-1.6712249648455597</v>
      </c>
      <c r="E1665">
        <f t="shared" si="51"/>
        <v>-1.2291656351544404</v>
      </c>
    </row>
    <row r="1666" spans="1:5" x14ac:dyDescent="0.25">
      <c r="A1666">
        <v>18455</v>
      </c>
      <c r="B1666">
        <v>-2.8125</v>
      </c>
      <c r="C1666">
        <v>0</v>
      </c>
      <c r="D1666">
        <f t="shared" si="50"/>
        <v>-1.6649404070605418</v>
      </c>
      <c r="E1666">
        <f t="shared" si="51"/>
        <v>-1.1475595929394582</v>
      </c>
    </row>
    <row r="1667" spans="1:5" x14ac:dyDescent="0.25">
      <c r="A1667">
        <v>18466</v>
      </c>
      <c r="B1667">
        <v>-2.7246093999999998</v>
      </c>
      <c r="C1667">
        <v>8.7890625</v>
      </c>
      <c r="D1667">
        <f t="shared" ref="D1667:D1730" si="52">$H$2*EXP(-$G$17*$G$20*A1667/1000)*COS($G$9*A1667/1000)</f>
        <v>-1.6377986695053353</v>
      </c>
      <c r="E1667">
        <f t="shared" ref="E1667:E1730" si="53">B1667-D1667</f>
        <v>-1.0868107304946646</v>
      </c>
    </row>
    <row r="1668" spans="1:5" x14ac:dyDescent="0.25">
      <c r="A1668">
        <v>18476</v>
      </c>
      <c r="B1668">
        <v>-2.6367188000000001</v>
      </c>
      <c r="C1668">
        <v>8.7890625</v>
      </c>
      <c r="D1668">
        <f t="shared" si="52"/>
        <v>-1.5992051158329612</v>
      </c>
      <c r="E1668">
        <f t="shared" si="53"/>
        <v>-1.0375136841670389</v>
      </c>
    </row>
    <row r="1669" spans="1:5" x14ac:dyDescent="0.25">
      <c r="A1669">
        <v>18486</v>
      </c>
      <c r="B1669">
        <v>-2.4609375</v>
      </c>
      <c r="C1669">
        <v>15.980114</v>
      </c>
      <c r="D1669">
        <f t="shared" si="52"/>
        <v>-1.5477171721156409</v>
      </c>
      <c r="E1669">
        <f t="shared" si="53"/>
        <v>-0.91322032788435914</v>
      </c>
    </row>
    <row r="1670" spans="1:5" x14ac:dyDescent="0.25">
      <c r="A1670">
        <v>18497</v>
      </c>
      <c r="B1670">
        <v>-2.3730468999999998</v>
      </c>
      <c r="C1670">
        <v>8.7890625</v>
      </c>
      <c r="D1670">
        <f t="shared" si="52"/>
        <v>-1.4767356848820563</v>
      </c>
      <c r="E1670">
        <f t="shared" si="53"/>
        <v>-0.89631121511794354</v>
      </c>
    </row>
    <row r="1671" spans="1:5" x14ac:dyDescent="0.25">
      <c r="A1671">
        <v>18507</v>
      </c>
      <c r="B1671">
        <v>-2.1972656000000002</v>
      </c>
      <c r="C1671">
        <v>15.980114</v>
      </c>
      <c r="D1671">
        <f t="shared" si="52"/>
        <v>-1.3997756145782199</v>
      </c>
      <c r="E1671">
        <f t="shared" si="53"/>
        <v>-0.79748998542178029</v>
      </c>
    </row>
    <row r="1672" spans="1:5" x14ac:dyDescent="0.25">
      <c r="A1672">
        <v>18518</v>
      </c>
      <c r="B1672">
        <v>-2.0214843999999998</v>
      </c>
      <c r="C1672">
        <v>17.578125</v>
      </c>
      <c r="D1672">
        <f t="shared" si="52"/>
        <v>-1.3022590553554689</v>
      </c>
      <c r="E1672">
        <f t="shared" si="53"/>
        <v>-0.71922534464453092</v>
      </c>
    </row>
    <row r="1673" spans="1:5" x14ac:dyDescent="0.25">
      <c r="A1673">
        <v>18528</v>
      </c>
      <c r="B1673">
        <v>-1.8457030999999999</v>
      </c>
      <c r="C1673">
        <v>15.980114</v>
      </c>
      <c r="D1673">
        <f t="shared" si="52"/>
        <v>-1.2027342972371948</v>
      </c>
      <c r="E1673">
        <f t="shared" si="53"/>
        <v>-0.6429688027628051</v>
      </c>
    </row>
    <row r="1674" spans="1:5" x14ac:dyDescent="0.25">
      <c r="A1674">
        <v>18539</v>
      </c>
      <c r="B1674">
        <v>-1.6699219000000001</v>
      </c>
      <c r="C1674">
        <v>17.578125</v>
      </c>
      <c r="D1674">
        <f t="shared" si="52"/>
        <v>-1.0823311805614018</v>
      </c>
      <c r="E1674">
        <f t="shared" si="53"/>
        <v>-0.58759071943859831</v>
      </c>
    </row>
    <row r="1675" spans="1:5" x14ac:dyDescent="0.25">
      <c r="A1675">
        <v>18549</v>
      </c>
      <c r="B1675">
        <v>-1.4941405999999999</v>
      </c>
      <c r="C1675">
        <v>17.578125</v>
      </c>
      <c r="D1675">
        <f t="shared" si="52"/>
        <v>-0.96393743897729545</v>
      </c>
      <c r="E1675">
        <f t="shared" si="53"/>
        <v>-0.53020316102270448</v>
      </c>
    </row>
    <row r="1676" spans="1:5" x14ac:dyDescent="0.25">
      <c r="A1676">
        <v>18559</v>
      </c>
      <c r="B1676">
        <v>-1.2304687999999999</v>
      </c>
      <c r="C1676">
        <v>23.970171000000001</v>
      </c>
      <c r="D1676">
        <f t="shared" si="52"/>
        <v>-0.83805219936302777</v>
      </c>
      <c r="E1676">
        <f t="shared" si="53"/>
        <v>-0.39241660063697215</v>
      </c>
    </row>
    <row r="1677" spans="1:5" x14ac:dyDescent="0.25">
      <c r="A1677">
        <v>18570</v>
      </c>
      <c r="B1677">
        <v>-1.0546875</v>
      </c>
      <c r="C1677">
        <v>17.578125</v>
      </c>
      <c r="D1677">
        <f t="shared" si="52"/>
        <v>-0.69217577809035413</v>
      </c>
      <c r="E1677">
        <f t="shared" si="53"/>
        <v>-0.36251172190964587</v>
      </c>
    </row>
    <row r="1678" spans="1:5" x14ac:dyDescent="0.25">
      <c r="A1678">
        <v>18580</v>
      </c>
      <c r="B1678">
        <v>-0.79101560000000004</v>
      </c>
      <c r="C1678">
        <v>23.970171000000001</v>
      </c>
      <c r="D1678">
        <f t="shared" si="52"/>
        <v>-0.55402201920956995</v>
      </c>
      <c r="E1678">
        <f t="shared" si="53"/>
        <v>-0.23699358079043009</v>
      </c>
    </row>
    <row r="1679" spans="1:5" x14ac:dyDescent="0.25">
      <c r="A1679">
        <v>18591</v>
      </c>
      <c r="B1679">
        <v>-0.52734380000000003</v>
      </c>
      <c r="C1679">
        <v>26.3671875</v>
      </c>
      <c r="D1679">
        <f t="shared" si="52"/>
        <v>-0.39736352276780634</v>
      </c>
      <c r="E1679">
        <f t="shared" si="53"/>
        <v>-0.12998027723219369</v>
      </c>
    </row>
    <row r="1680" spans="1:5" x14ac:dyDescent="0.25">
      <c r="A1680">
        <v>18601</v>
      </c>
      <c r="B1680">
        <v>-0.3515625</v>
      </c>
      <c r="C1680">
        <v>15.980114</v>
      </c>
      <c r="D1680">
        <f t="shared" si="52"/>
        <v>-0.25195349100435832</v>
      </c>
      <c r="E1680">
        <f t="shared" si="53"/>
        <v>-9.9609008995641679E-2</v>
      </c>
    </row>
    <row r="1681" spans="1:5" x14ac:dyDescent="0.25">
      <c r="A1681">
        <v>18612</v>
      </c>
      <c r="B1681">
        <v>-8.7890599999999999E-2</v>
      </c>
      <c r="C1681">
        <v>26.3671875</v>
      </c>
      <c r="D1681">
        <f t="shared" si="52"/>
        <v>-9.0177157841882488E-2</v>
      </c>
      <c r="E1681">
        <f t="shared" si="53"/>
        <v>2.2865578418824889E-3</v>
      </c>
    </row>
    <row r="1682" spans="1:5" x14ac:dyDescent="0.25">
      <c r="A1682">
        <v>18622</v>
      </c>
      <c r="B1682">
        <v>8.7890599999999999E-2</v>
      </c>
      <c r="C1682">
        <v>17.578125</v>
      </c>
      <c r="D1682">
        <f t="shared" si="52"/>
        <v>5.7248638824930344E-2</v>
      </c>
      <c r="E1682">
        <f t="shared" si="53"/>
        <v>3.0641961175069655E-2</v>
      </c>
    </row>
    <row r="1683" spans="1:5" x14ac:dyDescent="0.25">
      <c r="A1683">
        <v>18632</v>
      </c>
      <c r="B1683">
        <v>0.3515625</v>
      </c>
      <c r="C1683">
        <v>23.970171000000001</v>
      </c>
      <c r="D1683">
        <f t="shared" si="52"/>
        <v>0.20377371348803416</v>
      </c>
      <c r="E1683">
        <f t="shared" si="53"/>
        <v>0.14778878651196584</v>
      </c>
    </row>
    <row r="1684" spans="1:5" x14ac:dyDescent="0.25">
      <c r="A1684">
        <v>18643</v>
      </c>
      <c r="B1684">
        <v>0.52734380000000003</v>
      </c>
      <c r="C1684">
        <v>17.578125</v>
      </c>
      <c r="D1684">
        <f t="shared" si="52"/>
        <v>0.36249220218710421</v>
      </c>
      <c r="E1684">
        <f t="shared" si="53"/>
        <v>0.16485159781289582</v>
      </c>
    </row>
    <row r="1685" spans="1:5" x14ac:dyDescent="0.25">
      <c r="A1685">
        <v>18653</v>
      </c>
      <c r="B1685">
        <v>0.79101560000000004</v>
      </c>
      <c r="C1685">
        <v>23.970171000000001</v>
      </c>
      <c r="D1685">
        <f t="shared" si="52"/>
        <v>0.50327964802113145</v>
      </c>
      <c r="E1685">
        <f t="shared" si="53"/>
        <v>0.28773595197886859</v>
      </c>
    </row>
    <row r="1686" spans="1:5" x14ac:dyDescent="0.25">
      <c r="A1686">
        <v>18664</v>
      </c>
      <c r="B1686">
        <v>0.96679689999999996</v>
      </c>
      <c r="C1686">
        <v>17.578125</v>
      </c>
      <c r="D1686">
        <f t="shared" si="52"/>
        <v>0.65289510069672552</v>
      </c>
      <c r="E1686">
        <f t="shared" si="53"/>
        <v>0.31390179930327444</v>
      </c>
    </row>
    <row r="1687" spans="1:5" x14ac:dyDescent="0.25">
      <c r="A1687">
        <v>18674</v>
      </c>
      <c r="B1687">
        <v>1.1425780999999999</v>
      </c>
      <c r="C1687">
        <v>15.980114</v>
      </c>
      <c r="D1687">
        <f t="shared" si="52"/>
        <v>0.78294997135185995</v>
      </c>
      <c r="E1687">
        <f t="shared" si="53"/>
        <v>0.35962812864813998</v>
      </c>
    </row>
    <row r="1688" spans="1:5" x14ac:dyDescent="0.25">
      <c r="A1688">
        <v>18685</v>
      </c>
      <c r="B1688">
        <v>1.3183594000000001</v>
      </c>
      <c r="C1688">
        <v>17.578125</v>
      </c>
      <c r="D1688">
        <f t="shared" si="52"/>
        <v>0.91817283181664777</v>
      </c>
      <c r="E1688">
        <f t="shared" si="53"/>
        <v>0.4001865681833523</v>
      </c>
    </row>
    <row r="1689" spans="1:5" x14ac:dyDescent="0.25">
      <c r="A1689">
        <v>18695</v>
      </c>
      <c r="B1689">
        <v>1.4941405999999999</v>
      </c>
      <c r="C1689">
        <v>17.578125</v>
      </c>
      <c r="D1689">
        <f t="shared" si="52"/>
        <v>1.0329145678470788</v>
      </c>
      <c r="E1689">
        <f t="shared" si="53"/>
        <v>0.46122603215292113</v>
      </c>
    </row>
    <row r="1690" spans="1:5" x14ac:dyDescent="0.25">
      <c r="A1690">
        <v>18705</v>
      </c>
      <c r="B1690">
        <v>1.6699219000000001</v>
      </c>
      <c r="C1690">
        <v>15.980114</v>
      </c>
      <c r="D1690">
        <f t="shared" si="52"/>
        <v>1.138915754995045</v>
      </c>
      <c r="E1690">
        <f t="shared" si="53"/>
        <v>0.53100614500495502</v>
      </c>
    </row>
    <row r="1691" spans="1:5" x14ac:dyDescent="0.25">
      <c r="A1691">
        <v>18716</v>
      </c>
      <c r="B1691">
        <v>1.7578125</v>
      </c>
      <c r="C1691">
        <v>8.7890625</v>
      </c>
      <c r="D1691">
        <f t="shared" si="52"/>
        <v>1.2444257968309937</v>
      </c>
      <c r="E1691">
        <f t="shared" si="53"/>
        <v>0.51338670316900625</v>
      </c>
    </row>
    <row r="1692" spans="1:5" x14ac:dyDescent="0.25">
      <c r="A1692">
        <v>18726</v>
      </c>
      <c r="B1692">
        <v>1.8457030999999999</v>
      </c>
      <c r="C1692">
        <v>7.9900570000000002</v>
      </c>
      <c r="D1692">
        <f t="shared" si="52"/>
        <v>1.3294453095746444</v>
      </c>
      <c r="E1692">
        <f t="shared" si="53"/>
        <v>0.51625779042535558</v>
      </c>
    </row>
    <row r="1693" spans="1:5" x14ac:dyDescent="0.25">
      <c r="A1693">
        <v>18737</v>
      </c>
      <c r="B1693">
        <v>1.9335937999999999</v>
      </c>
      <c r="C1693">
        <v>8.7890625</v>
      </c>
      <c r="D1693">
        <f t="shared" si="52"/>
        <v>1.4101641078586991</v>
      </c>
      <c r="E1693">
        <f t="shared" si="53"/>
        <v>0.52342969214130086</v>
      </c>
    </row>
    <row r="1694" spans="1:5" x14ac:dyDescent="0.25">
      <c r="A1694">
        <v>18747</v>
      </c>
      <c r="B1694">
        <v>2.0214843999999998</v>
      </c>
      <c r="C1694">
        <v>7.9900570000000002</v>
      </c>
      <c r="D1694">
        <f t="shared" si="52"/>
        <v>1.4712939461173382</v>
      </c>
      <c r="E1694">
        <f t="shared" si="53"/>
        <v>0.55019045388266163</v>
      </c>
    </row>
    <row r="1695" spans="1:5" x14ac:dyDescent="0.25">
      <c r="A1695">
        <v>18789</v>
      </c>
      <c r="B1695">
        <v>2.109375</v>
      </c>
      <c r="C1695">
        <v>0</v>
      </c>
      <c r="D1695">
        <f t="shared" si="52"/>
        <v>1.5918190048079812</v>
      </c>
      <c r="E1695">
        <f t="shared" si="53"/>
        <v>0.51755599519201878</v>
      </c>
    </row>
    <row r="1696" spans="1:5" x14ac:dyDescent="0.25">
      <c r="A1696">
        <v>18799</v>
      </c>
      <c r="B1696">
        <v>2.0214843999999998</v>
      </c>
      <c r="C1696">
        <v>-7.9900570000000002</v>
      </c>
      <c r="D1696">
        <f t="shared" si="52"/>
        <v>1.5870268796578502</v>
      </c>
      <c r="E1696">
        <f t="shared" si="53"/>
        <v>0.43445752034214968</v>
      </c>
    </row>
    <row r="1697" spans="1:5" x14ac:dyDescent="0.25">
      <c r="A1697">
        <v>18820</v>
      </c>
      <c r="B1697">
        <v>1.9335937999999999</v>
      </c>
      <c r="C1697">
        <v>0</v>
      </c>
      <c r="D1697">
        <f t="shared" si="52"/>
        <v>1.5352101513184377</v>
      </c>
      <c r="E1697">
        <f t="shared" si="53"/>
        <v>0.39838364868156217</v>
      </c>
    </row>
    <row r="1698" spans="1:5" x14ac:dyDescent="0.25">
      <c r="A1698">
        <v>18831</v>
      </c>
      <c r="B1698">
        <v>1.8457030999999999</v>
      </c>
      <c r="C1698">
        <v>-8.7890625</v>
      </c>
      <c r="D1698">
        <f t="shared" si="52"/>
        <v>1.4860856291604061</v>
      </c>
      <c r="E1698">
        <f t="shared" si="53"/>
        <v>0.35961747083959383</v>
      </c>
    </row>
    <row r="1699" spans="1:5" x14ac:dyDescent="0.25">
      <c r="A1699">
        <v>18841</v>
      </c>
      <c r="B1699">
        <v>1.7578125</v>
      </c>
      <c r="C1699">
        <v>-8.7890625</v>
      </c>
      <c r="D1699">
        <f t="shared" si="52"/>
        <v>1.4288597592184102</v>
      </c>
      <c r="E1699">
        <f t="shared" si="53"/>
        <v>0.32895274078158976</v>
      </c>
    </row>
    <row r="1700" spans="1:5" x14ac:dyDescent="0.25">
      <c r="A1700">
        <v>18851</v>
      </c>
      <c r="B1700">
        <v>1.5820312000000001</v>
      </c>
      <c r="C1700">
        <v>-15.980114</v>
      </c>
      <c r="D1700">
        <f t="shared" si="52"/>
        <v>1.3601801084402623</v>
      </c>
      <c r="E1700">
        <f t="shared" si="53"/>
        <v>0.22185109155973781</v>
      </c>
    </row>
    <row r="1701" spans="1:5" x14ac:dyDescent="0.25">
      <c r="A1701">
        <v>18862</v>
      </c>
      <c r="B1701">
        <v>1.40625</v>
      </c>
      <c r="C1701">
        <v>-17.578125</v>
      </c>
      <c r="D1701">
        <f t="shared" si="52"/>
        <v>1.272113084402813</v>
      </c>
      <c r="E1701">
        <f t="shared" si="53"/>
        <v>0.13413691559718699</v>
      </c>
    </row>
    <row r="1702" spans="1:5" x14ac:dyDescent="0.25">
      <c r="A1702">
        <v>18872</v>
      </c>
      <c r="B1702">
        <v>1.3183594000000001</v>
      </c>
      <c r="C1702">
        <v>-7.9900570000000002</v>
      </c>
      <c r="D1702">
        <f t="shared" si="52"/>
        <v>1.1814121225960177</v>
      </c>
      <c r="E1702">
        <f t="shared" si="53"/>
        <v>0.13694727740398238</v>
      </c>
    </row>
    <row r="1703" spans="1:5" x14ac:dyDescent="0.25">
      <c r="A1703">
        <v>18883</v>
      </c>
      <c r="B1703">
        <v>1.0546875</v>
      </c>
      <c r="C1703">
        <v>-26.3671875</v>
      </c>
      <c r="D1703">
        <f t="shared" si="52"/>
        <v>1.0708826083982534</v>
      </c>
      <c r="E1703">
        <f t="shared" si="53"/>
        <v>-1.6195108398253444E-2</v>
      </c>
    </row>
    <row r="1704" spans="1:5" x14ac:dyDescent="0.25">
      <c r="A1704">
        <v>18893</v>
      </c>
      <c r="B1704">
        <v>0.87890619999999997</v>
      </c>
      <c r="C1704">
        <v>-15.980114</v>
      </c>
      <c r="D1704">
        <f t="shared" si="52"/>
        <v>0.96153739694278417</v>
      </c>
      <c r="E1704">
        <f t="shared" si="53"/>
        <v>-8.2631196942784202E-2</v>
      </c>
    </row>
    <row r="1705" spans="1:5" x14ac:dyDescent="0.25">
      <c r="A1705">
        <v>18904</v>
      </c>
      <c r="B1705">
        <v>0.703125</v>
      </c>
      <c r="C1705">
        <v>-17.578125</v>
      </c>
      <c r="D1705">
        <f t="shared" si="52"/>
        <v>0.83263367313361003</v>
      </c>
      <c r="E1705">
        <f t="shared" si="53"/>
        <v>-0.12950867313361003</v>
      </c>
    </row>
    <row r="1706" spans="1:5" x14ac:dyDescent="0.25">
      <c r="A1706">
        <v>18914</v>
      </c>
      <c r="B1706">
        <v>0.43945309999999999</v>
      </c>
      <c r="C1706">
        <v>-26.3671875</v>
      </c>
      <c r="D1706">
        <f t="shared" si="52"/>
        <v>0.70866655313409066</v>
      </c>
      <c r="E1706">
        <f t="shared" si="53"/>
        <v>-0.26921345313409067</v>
      </c>
    </row>
    <row r="1707" spans="1:5" x14ac:dyDescent="0.25">
      <c r="A1707">
        <v>18924</v>
      </c>
      <c r="B1707">
        <v>0.26367190000000001</v>
      </c>
      <c r="C1707">
        <v>-15.980114</v>
      </c>
      <c r="D1707">
        <f t="shared" si="52"/>
        <v>0.57930081029333136</v>
      </c>
      <c r="E1707">
        <f t="shared" si="53"/>
        <v>-0.31562891029333134</v>
      </c>
    </row>
    <row r="1708" spans="1:5" x14ac:dyDescent="0.25">
      <c r="A1708">
        <v>18935</v>
      </c>
      <c r="B1708">
        <v>8.7890599999999999E-2</v>
      </c>
      <c r="C1708">
        <v>-17.578125</v>
      </c>
      <c r="D1708">
        <f t="shared" si="52"/>
        <v>0.43203900952068308</v>
      </c>
      <c r="E1708">
        <f t="shared" si="53"/>
        <v>-0.3441484095206831</v>
      </c>
    </row>
    <row r="1709" spans="1:5" x14ac:dyDescent="0.25">
      <c r="A1709">
        <v>18945</v>
      </c>
      <c r="B1709">
        <v>-0.1757812</v>
      </c>
      <c r="C1709">
        <v>-23.970171000000001</v>
      </c>
      <c r="D1709">
        <f t="shared" si="52"/>
        <v>0.2948512239281893</v>
      </c>
      <c r="E1709">
        <f t="shared" si="53"/>
        <v>-0.47063242392818927</v>
      </c>
    </row>
    <row r="1710" spans="1:5" x14ac:dyDescent="0.25">
      <c r="A1710">
        <v>18956</v>
      </c>
      <c r="B1710">
        <v>-0.43945309999999999</v>
      </c>
      <c r="C1710">
        <v>-26.3671875</v>
      </c>
      <c r="D1710">
        <f t="shared" si="52"/>
        <v>0.14168586570098948</v>
      </c>
      <c r="E1710">
        <f t="shared" si="53"/>
        <v>-0.58113896570098944</v>
      </c>
    </row>
    <row r="1711" spans="1:5" x14ac:dyDescent="0.25">
      <c r="A1711">
        <v>18966</v>
      </c>
      <c r="B1711">
        <v>-0.61523439999999996</v>
      </c>
      <c r="C1711">
        <v>-15.980114</v>
      </c>
      <c r="D1711">
        <f t="shared" si="52"/>
        <v>1.6262584924947657E-3</v>
      </c>
      <c r="E1711">
        <f t="shared" si="53"/>
        <v>-0.61686065849249472</v>
      </c>
    </row>
    <row r="1712" spans="1:5" x14ac:dyDescent="0.25">
      <c r="A1712">
        <v>18977</v>
      </c>
      <c r="B1712">
        <v>-0.87890619999999997</v>
      </c>
      <c r="C1712">
        <v>-26.3671875</v>
      </c>
      <c r="D1712">
        <f t="shared" si="52"/>
        <v>-0.1519334145886731</v>
      </c>
      <c r="E1712">
        <f t="shared" si="53"/>
        <v>-0.72697278541132682</v>
      </c>
    </row>
    <row r="1713" spans="1:5" x14ac:dyDescent="0.25">
      <c r="A1713">
        <v>18987</v>
      </c>
      <c r="B1713">
        <v>-1.0546875</v>
      </c>
      <c r="C1713">
        <v>-17.578125</v>
      </c>
      <c r="D1713">
        <f t="shared" si="52"/>
        <v>-0.28984263678701649</v>
      </c>
      <c r="E1713">
        <f t="shared" si="53"/>
        <v>-0.76484486321298351</v>
      </c>
    </row>
    <row r="1714" spans="1:5" x14ac:dyDescent="0.25">
      <c r="A1714">
        <v>18997</v>
      </c>
      <c r="B1714">
        <v>-1.3183594000000001</v>
      </c>
      <c r="C1714">
        <v>-23.970171000000001</v>
      </c>
      <c r="D1714">
        <f t="shared" si="52"/>
        <v>-0.4249872504920108</v>
      </c>
      <c r="E1714">
        <f t="shared" si="53"/>
        <v>-0.89337214950798927</v>
      </c>
    </row>
    <row r="1715" spans="1:5" x14ac:dyDescent="0.25">
      <c r="A1715">
        <v>19008</v>
      </c>
      <c r="B1715">
        <v>-1.4941405999999999</v>
      </c>
      <c r="C1715">
        <v>-17.578125</v>
      </c>
      <c r="D1715">
        <f t="shared" si="52"/>
        <v>-0.56915191632536366</v>
      </c>
      <c r="E1715">
        <f t="shared" si="53"/>
        <v>-0.92498868367463627</v>
      </c>
    </row>
    <row r="1716" spans="1:5" x14ac:dyDescent="0.25">
      <c r="A1716">
        <v>19018</v>
      </c>
      <c r="B1716">
        <v>-1.6699219000000001</v>
      </c>
      <c r="C1716">
        <v>-15.980114</v>
      </c>
      <c r="D1716">
        <f t="shared" si="52"/>
        <v>-0.69498073152815176</v>
      </c>
      <c r="E1716">
        <f t="shared" si="53"/>
        <v>-0.97494116847184831</v>
      </c>
    </row>
    <row r="1717" spans="1:5" x14ac:dyDescent="0.25">
      <c r="A1717">
        <v>19029</v>
      </c>
      <c r="B1717">
        <v>-1.8457030999999999</v>
      </c>
      <c r="C1717">
        <v>-17.578125</v>
      </c>
      <c r="D1717">
        <f t="shared" si="52"/>
        <v>-0.82639687361776426</v>
      </c>
      <c r="E1717">
        <f t="shared" si="53"/>
        <v>-1.0193062263822357</v>
      </c>
    </row>
    <row r="1718" spans="1:5" x14ac:dyDescent="0.25">
      <c r="A1718">
        <v>19039</v>
      </c>
      <c r="B1718">
        <v>-2.0214843999999998</v>
      </c>
      <c r="C1718">
        <v>-15.980114</v>
      </c>
      <c r="D1718">
        <f t="shared" si="52"/>
        <v>-0.93847156554920719</v>
      </c>
      <c r="E1718">
        <f t="shared" si="53"/>
        <v>-1.0830128344507925</v>
      </c>
    </row>
    <row r="1719" spans="1:5" x14ac:dyDescent="0.25">
      <c r="A1719">
        <v>19050</v>
      </c>
      <c r="B1719">
        <v>-2.1972656000000002</v>
      </c>
      <c r="C1719">
        <v>-17.578125</v>
      </c>
      <c r="D1719">
        <f t="shared" si="52"/>
        <v>-1.0525224577998487</v>
      </c>
      <c r="E1719">
        <f t="shared" si="53"/>
        <v>-1.1447431422001515</v>
      </c>
    </row>
    <row r="1720" spans="1:5" x14ac:dyDescent="0.25">
      <c r="A1720">
        <v>19060</v>
      </c>
      <c r="B1720">
        <v>-2.3730468999999998</v>
      </c>
      <c r="C1720">
        <v>-17.578125</v>
      </c>
      <c r="D1720">
        <f t="shared" si="52"/>
        <v>-1.1469236070506972</v>
      </c>
      <c r="E1720">
        <f t="shared" si="53"/>
        <v>-1.2261232929493027</v>
      </c>
    </row>
    <row r="1721" spans="1:5" x14ac:dyDescent="0.25">
      <c r="A1721">
        <v>19070</v>
      </c>
      <c r="B1721">
        <v>-2.4609375</v>
      </c>
      <c r="C1721">
        <v>-7.9900570000000002</v>
      </c>
      <c r="D1721">
        <f t="shared" si="52"/>
        <v>-1.2317168578461428</v>
      </c>
      <c r="E1721">
        <f t="shared" si="53"/>
        <v>-1.2292206421538572</v>
      </c>
    </row>
    <row r="1722" spans="1:5" x14ac:dyDescent="0.25">
      <c r="A1722">
        <v>19081</v>
      </c>
      <c r="B1722">
        <v>-2.5488281000000002</v>
      </c>
      <c r="C1722">
        <v>-8.7890625</v>
      </c>
      <c r="D1722">
        <f t="shared" si="52"/>
        <v>-1.3131054868215182</v>
      </c>
      <c r="E1722">
        <f t="shared" si="53"/>
        <v>-1.235722613178482</v>
      </c>
    </row>
    <row r="1723" spans="1:5" x14ac:dyDescent="0.25">
      <c r="A1723">
        <v>19091</v>
      </c>
      <c r="B1723">
        <v>-2.6367188000000001</v>
      </c>
      <c r="C1723">
        <v>-7.9900570000000002</v>
      </c>
      <c r="D1723">
        <f t="shared" si="52"/>
        <v>-1.3756715403066264</v>
      </c>
      <c r="E1723">
        <f t="shared" si="53"/>
        <v>-1.2610472596933737</v>
      </c>
    </row>
    <row r="1724" spans="1:5" x14ac:dyDescent="0.25">
      <c r="A1724">
        <v>19143</v>
      </c>
      <c r="B1724">
        <v>-2.7246093999999998</v>
      </c>
      <c r="C1724">
        <v>0</v>
      </c>
      <c r="D1724">
        <f t="shared" si="52"/>
        <v>-1.5107780119092868</v>
      </c>
      <c r="E1724">
        <f t="shared" si="53"/>
        <v>-1.213831388090713</v>
      </c>
    </row>
    <row r="1725" spans="1:5" x14ac:dyDescent="0.25">
      <c r="A1725">
        <v>19154</v>
      </c>
      <c r="B1725">
        <v>-2.6367188000000001</v>
      </c>
      <c r="C1725">
        <v>8.7890625</v>
      </c>
      <c r="D1725">
        <f t="shared" si="52"/>
        <v>-1.4970011903420526</v>
      </c>
      <c r="E1725">
        <f t="shared" si="53"/>
        <v>-1.1397176096579476</v>
      </c>
    </row>
    <row r="1726" spans="1:5" x14ac:dyDescent="0.25">
      <c r="A1726">
        <v>19164</v>
      </c>
      <c r="B1726">
        <v>-2.5488281000000002</v>
      </c>
      <c r="C1726">
        <v>7.9900570000000002</v>
      </c>
      <c r="D1726">
        <f t="shared" si="52"/>
        <v>-1.4717259452070779</v>
      </c>
      <c r="E1726">
        <f t="shared" si="53"/>
        <v>-1.0771021547929223</v>
      </c>
    </row>
    <row r="1727" spans="1:5" x14ac:dyDescent="0.25">
      <c r="A1727">
        <v>19175</v>
      </c>
      <c r="B1727">
        <v>-2.4609375</v>
      </c>
      <c r="C1727">
        <v>8.7890625</v>
      </c>
      <c r="D1727">
        <f t="shared" si="52"/>
        <v>-1.4301946060188304</v>
      </c>
      <c r="E1727">
        <f t="shared" si="53"/>
        <v>-1.0307428939811696</v>
      </c>
    </row>
    <row r="1728" spans="1:5" x14ac:dyDescent="0.25">
      <c r="A1728">
        <v>19185</v>
      </c>
      <c r="B1728">
        <v>-2.3730468999999998</v>
      </c>
      <c r="C1728">
        <v>8.7890625</v>
      </c>
      <c r="D1728">
        <f t="shared" si="52"/>
        <v>-1.3803295800783923</v>
      </c>
      <c r="E1728">
        <f t="shared" si="53"/>
        <v>-0.9927173199216075</v>
      </c>
    </row>
    <row r="1729" spans="1:5" x14ac:dyDescent="0.25">
      <c r="A1729">
        <v>19195</v>
      </c>
      <c r="B1729">
        <v>-2.1972656000000002</v>
      </c>
      <c r="C1729">
        <v>15.980114</v>
      </c>
      <c r="D1729">
        <f t="shared" si="52"/>
        <v>-1.3193838065834065</v>
      </c>
      <c r="E1729">
        <f t="shared" si="53"/>
        <v>-0.87788179341659367</v>
      </c>
    </row>
    <row r="1730" spans="1:5" x14ac:dyDescent="0.25">
      <c r="A1730">
        <v>19206</v>
      </c>
      <c r="B1730">
        <v>-2.0214843999999998</v>
      </c>
      <c r="C1730">
        <v>17.578125</v>
      </c>
      <c r="D1730">
        <f t="shared" si="52"/>
        <v>-1.240178432987642</v>
      </c>
      <c r="E1730">
        <f t="shared" si="53"/>
        <v>-0.78130596701235788</v>
      </c>
    </row>
    <row r="1731" spans="1:5" x14ac:dyDescent="0.25">
      <c r="A1731">
        <v>19216</v>
      </c>
      <c r="B1731">
        <v>-1.8457030999999999</v>
      </c>
      <c r="C1731">
        <v>15.980114</v>
      </c>
      <c r="D1731">
        <f t="shared" ref="D1731:D1794" si="54">$H$2*EXP(-$G$17*$G$20*A1731/1000)*COS($G$9*A1731/1000)</f>
        <v>-1.1577836079633641</v>
      </c>
      <c r="E1731">
        <f t="shared" ref="E1731:E1794" si="55">B1731-D1731</f>
        <v>-0.68791949203663583</v>
      </c>
    </row>
    <row r="1732" spans="1:5" x14ac:dyDescent="0.25">
      <c r="A1732">
        <v>19227</v>
      </c>
      <c r="B1732">
        <v>-1.7578125</v>
      </c>
      <c r="C1732">
        <v>8.7890625</v>
      </c>
      <c r="D1732">
        <f t="shared" si="54"/>
        <v>-1.0565818584103619</v>
      </c>
      <c r="E1732">
        <f t="shared" si="55"/>
        <v>-0.7012306415896381</v>
      </c>
    </row>
    <row r="1733" spans="1:5" x14ac:dyDescent="0.25">
      <c r="A1733">
        <v>19237</v>
      </c>
      <c r="B1733">
        <v>-1.4941405999999999</v>
      </c>
      <c r="C1733">
        <v>23.970171000000001</v>
      </c>
      <c r="D1733">
        <f t="shared" si="54"/>
        <v>-0.95581471794891881</v>
      </c>
      <c r="E1733">
        <f t="shared" si="55"/>
        <v>-0.53832588205108112</v>
      </c>
    </row>
    <row r="1734" spans="1:5" x14ac:dyDescent="0.25">
      <c r="A1734">
        <v>19248</v>
      </c>
      <c r="B1734">
        <v>-1.3183594000000001</v>
      </c>
      <c r="C1734">
        <v>17.578125</v>
      </c>
      <c r="D1734">
        <f t="shared" si="54"/>
        <v>-0.83636870086058412</v>
      </c>
      <c r="E1734">
        <f t="shared" si="55"/>
        <v>-0.48199069913941595</v>
      </c>
    </row>
    <row r="1735" spans="1:5" x14ac:dyDescent="0.25">
      <c r="A1735">
        <v>19258</v>
      </c>
      <c r="B1735">
        <v>-1.0546875</v>
      </c>
      <c r="C1735">
        <v>26.3671875</v>
      </c>
      <c r="D1735">
        <f t="shared" si="54"/>
        <v>-0.72094340246496391</v>
      </c>
      <c r="E1735">
        <f t="shared" si="55"/>
        <v>-0.33374409753503609</v>
      </c>
    </row>
    <row r="1736" spans="1:5" x14ac:dyDescent="0.25">
      <c r="A1736">
        <v>19268</v>
      </c>
      <c r="B1736">
        <v>-0.96679689999999996</v>
      </c>
      <c r="C1736">
        <v>7.9900570000000002</v>
      </c>
      <c r="D1736">
        <f t="shared" si="54"/>
        <v>-0.59999441202589732</v>
      </c>
      <c r="E1736">
        <f t="shared" si="55"/>
        <v>-0.36680248797410264</v>
      </c>
    </row>
    <row r="1737" spans="1:5" x14ac:dyDescent="0.25">
      <c r="A1737">
        <v>19279</v>
      </c>
      <c r="B1737">
        <v>-0.703125</v>
      </c>
      <c r="C1737">
        <v>26.3671875</v>
      </c>
      <c r="D1737">
        <f t="shared" si="54"/>
        <v>-0.461765363038599</v>
      </c>
      <c r="E1737">
        <f t="shared" si="55"/>
        <v>-0.241359636961401</v>
      </c>
    </row>
    <row r="1738" spans="1:5" x14ac:dyDescent="0.25">
      <c r="A1738">
        <v>19289</v>
      </c>
      <c r="B1738">
        <v>-0.43945309999999999</v>
      </c>
      <c r="C1738">
        <v>23.970171000000001</v>
      </c>
      <c r="D1738">
        <f t="shared" si="54"/>
        <v>-0.3325121677429449</v>
      </c>
      <c r="E1738">
        <f t="shared" si="55"/>
        <v>-0.10694093225705509</v>
      </c>
    </row>
    <row r="1739" spans="1:5" x14ac:dyDescent="0.25">
      <c r="A1739">
        <v>19300</v>
      </c>
      <c r="B1739">
        <v>-0.26367190000000001</v>
      </c>
      <c r="C1739">
        <v>17.578125</v>
      </c>
      <c r="D1739">
        <f t="shared" si="54"/>
        <v>-0.187691617899306</v>
      </c>
      <c r="E1739">
        <f t="shared" si="55"/>
        <v>-7.5980282100694019E-2</v>
      </c>
    </row>
    <row r="1740" spans="1:5" x14ac:dyDescent="0.25">
      <c r="A1740">
        <v>19310</v>
      </c>
      <c r="B1740">
        <v>0</v>
      </c>
      <c r="C1740">
        <v>23.970171000000001</v>
      </c>
      <c r="D1740">
        <f t="shared" si="54"/>
        <v>-5.4803912927547452E-2</v>
      </c>
      <c r="E1740">
        <f t="shared" si="55"/>
        <v>5.4803912927547452E-2</v>
      </c>
    </row>
    <row r="1741" spans="1:5" x14ac:dyDescent="0.25">
      <c r="A1741">
        <v>19321</v>
      </c>
      <c r="B1741">
        <v>0.1757812</v>
      </c>
      <c r="C1741">
        <v>17.578125</v>
      </c>
      <c r="D1741">
        <f t="shared" si="54"/>
        <v>9.1392805373156208E-2</v>
      </c>
      <c r="E1741">
        <f t="shared" si="55"/>
        <v>8.4388394626843791E-2</v>
      </c>
    </row>
    <row r="1742" spans="1:5" x14ac:dyDescent="0.25">
      <c r="A1742">
        <v>19331</v>
      </c>
      <c r="B1742">
        <v>0.43945309999999999</v>
      </c>
      <c r="C1742">
        <v>26.3671875</v>
      </c>
      <c r="D1742">
        <f t="shared" si="54"/>
        <v>0.2231443523033608</v>
      </c>
      <c r="E1742">
        <f t="shared" si="55"/>
        <v>0.21630874769663919</v>
      </c>
    </row>
    <row r="1743" spans="1:5" x14ac:dyDescent="0.25">
      <c r="A1743">
        <v>19341</v>
      </c>
      <c r="B1743">
        <v>0.61523439999999996</v>
      </c>
      <c r="C1743">
        <v>15.980114</v>
      </c>
      <c r="D1743">
        <f t="shared" si="54"/>
        <v>0.35269200005878937</v>
      </c>
      <c r="E1743">
        <f t="shared" si="55"/>
        <v>0.26254239994121059</v>
      </c>
    </row>
    <row r="1744" spans="1:5" x14ac:dyDescent="0.25">
      <c r="A1744">
        <v>19352</v>
      </c>
      <c r="B1744">
        <v>0.79101560000000004</v>
      </c>
      <c r="C1744">
        <v>17.578125</v>
      </c>
      <c r="D1744">
        <f t="shared" si="54"/>
        <v>0.49139983527901149</v>
      </c>
      <c r="E1744">
        <f t="shared" si="55"/>
        <v>0.29961576472098855</v>
      </c>
    </row>
    <row r="1745" spans="1:5" x14ac:dyDescent="0.25">
      <c r="A1745">
        <v>19362</v>
      </c>
      <c r="B1745">
        <v>0.96679689999999996</v>
      </c>
      <c r="C1745">
        <v>15.980114</v>
      </c>
      <c r="D1745">
        <f t="shared" si="54"/>
        <v>0.61294594527812485</v>
      </c>
      <c r="E1745">
        <f t="shared" si="55"/>
        <v>0.35385095472187511</v>
      </c>
    </row>
    <row r="1746" spans="1:5" x14ac:dyDescent="0.25">
      <c r="A1746">
        <v>19373</v>
      </c>
      <c r="B1746">
        <v>1.1425780999999999</v>
      </c>
      <c r="C1746">
        <v>17.578125</v>
      </c>
      <c r="D1746">
        <f t="shared" si="54"/>
        <v>0.7404375279897315</v>
      </c>
      <c r="E1746">
        <f t="shared" si="55"/>
        <v>0.40214057201026843</v>
      </c>
    </row>
    <row r="1747" spans="1:5" x14ac:dyDescent="0.25">
      <c r="A1747">
        <v>19383</v>
      </c>
      <c r="B1747">
        <v>1.3183594000000001</v>
      </c>
      <c r="C1747">
        <v>15.980114</v>
      </c>
      <c r="D1747">
        <f t="shared" si="54"/>
        <v>0.8496886685440278</v>
      </c>
      <c r="E1747">
        <f t="shared" si="55"/>
        <v>0.46867073145597227</v>
      </c>
    </row>
    <row r="1748" spans="1:5" x14ac:dyDescent="0.25">
      <c r="A1748">
        <v>19394</v>
      </c>
      <c r="B1748">
        <v>1.4941405999999999</v>
      </c>
      <c r="C1748">
        <v>17.578125</v>
      </c>
      <c r="D1748">
        <f t="shared" si="54"/>
        <v>0.96147802007626648</v>
      </c>
      <c r="E1748">
        <f t="shared" si="55"/>
        <v>0.53266257992373345</v>
      </c>
    </row>
    <row r="1749" spans="1:5" x14ac:dyDescent="0.25">
      <c r="A1749">
        <v>19404</v>
      </c>
      <c r="B1749">
        <v>1.5820312000000001</v>
      </c>
      <c r="C1749">
        <v>8.7890625</v>
      </c>
      <c r="D1749">
        <f t="shared" si="54"/>
        <v>1.0546066317049647</v>
      </c>
      <c r="E1749">
        <f t="shared" si="55"/>
        <v>0.52742456829503537</v>
      </c>
    </row>
    <row r="1750" spans="1:5" x14ac:dyDescent="0.25">
      <c r="A1750">
        <v>19414</v>
      </c>
      <c r="B1750">
        <v>1.6699219000000001</v>
      </c>
      <c r="C1750">
        <v>7.9900570000000002</v>
      </c>
      <c r="D1750">
        <f t="shared" si="54"/>
        <v>1.1388820262408033</v>
      </c>
      <c r="E1750">
        <f t="shared" si="55"/>
        <v>0.53103987375919681</v>
      </c>
    </row>
    <row r="1751" spans="1:5" x14ac:dyDescent="0.25">
      <c r="A1751">
        <v>19425</v>
      </c>
      <c r="B1751">
        <v>1.7578125</v>
      </c>
      <c r="C1751">
        <v>8.7890625</v>
      </c>
      <c r="D1751">
        <f t="shared" si="54"/>
        <v>1.2205748557568097</v>
      </c>
      <c r="E1751">
        <f t="shared" si="55"/>
        <v>0.53723764424319032</v>
      </c>
    </row>
    <row r="1752" spans="1:5" x14ac:dyDescent="0.25">
      <c r="A1752">
        <v>19435</v>
      </c>
      <c r="B1752">
        <v>1.8457030999999999</v>
      </c>
      <c r="C1752">
        <v>7.9900570000000002</v>
      </c>
      <c r="D1752">
        <f t="shared" si="54"/>
        <v>1.2842069944676131</v>
      </c>
      <c r="E1752">
        <f t="shared" si="55"/>
        <v>0.56149610553238682</v>
      </c>
    </row>
    <row r="1753" spans="1:5" x14ac:dyDescent="0.25">
      <c r="A1753">
        <v>19498</v>
      </c>
      <c r="B1753">
        <v>1.9335937999999999</v>
      </c>
      <c r="C1753">
        <v>0</v>
      </c>
      <c r="D1753">
        <f t="shared" si="54"/>
        <v>1.428354151829736</v>
      </c>
      <c r="E1753">
        <f t="shared" si="55"/>
        <v>0.5052396481702639</v>
      </c>
    </row>
    <row r="1754" spans="1:5" x14ac:dyDescent="0.25">
      <c r="A1754">
        <v>19508</v>
      </c>
      <c r="B1754">
        <v>1.8457030999999999</v>
      </c>
      <c r="C1754">
        <v>-7.9900570000000002</v>
      </c>
      <c r="D1754">
        <f t="shared" si="54"/>
        <v>1.4089378146073166</v>
      </c>
      <c r="E1754">
        <f t="shared" si="55"/>
        <v>0.43676528539268333</v>
      </c>
    </row>
    <row r="1755" spans="1:5" x14ac:dyDescent="0.25">
      <c r="A1755">
        <v>19519</v>
      </c>
      <c r="B1755">
        <v>1.7578125</v>
      </c>
      <c r="C1755">
        <v>-8.7890625</v>
      </c>
      <c r="D1755">
        <f t="shared" si="54"/>
        <v>1.3744191862033355</v>
      </c>
      <c r="E1755">
        <f t="shared" si="55"/>
        <v>0.38339331379666453</v>
      </c>
    </row>
    <row r="1756" spans="1:5" x14ac:dyDescent="0.25">
      <c r="A1756">
        <v>19529</v>
      </c>
      <c r="B1756">
        <v>1.6699219000000001</v>
      </c>
      <c r="C1756">
        <v>-7.9900570000000002</v>
      </c>
      <c r="D1756">
        <f t="shared" si="54"/>
        <v>1.3313877997025183</v>
      </c>
      <c r="E1756">
        <f t="shared" si="55"/>
        <v>0.33853410029748177</v>
      </c>
    </row>
    <row r="1757" spans="1:5" x14ac:dyDescent="0.25">
      <c r="A1757">
        <v>19540</v>
      </c>
      <c r="B1757">
        <v>1.5820312000000001</v>
      </c>
      <c r="C1757">
        <v>-8.7890625</v>
      </c>
      <c r="D1757">
        <f t="shared" si="54"/>
        <v>1.2717088485743708</v>
      </c>
      <c r="E1757">
        <f t="shared" si="55"/>
        <v>0.31032235142562925</v>
      </c>
    </row>
    <row r="1758" spans="1:5" x14ac:dyDescent="0.25">
      <c r="A1758">
        <v>19550</v>
      </c>
      <c r="B1758">
        <v>1.40625</v>
      </c>
      <c r="C1758">
        <v>-17.578125</v>
      </c>
      <c r="D1758">
        <f t="shared" si="54"/>
        <v>1.2067460635978513</v>
      </c>
      <c r="E1758">
        <f t="shared" si="55"/>
        <v>0.1995039364021487</v>
      </c>
    </row>
    <row r="1759" spans="1:5" x14ac:dyDescent="0.25">
      <c r="A1759">
        <v>19560</v>
      </c>
      <c r="B1759">
        <v>1.2304687999999999</v>
      </c>
      <c r="C1759">
        <v>-15.980114</v>
      </c>
      <c r="D1759">
        <f t="shared" si="54"/>
        <v>1.13215904978864</v>
      </c>
      <c r="E1759">
        <f t="shared" si="55"/>
        <v>9.8309750211359903E-2</v>
      </c>
    </row>
    <row r="1760" spans="1:5" x14ac:dyDescent="0.25">
      <c r="A1760">
        <v>19571</v>
      </c>
      <c r="B1760">
        <v>1.1425780999999999</v>
      </c>
      <c r="C1760">
        <v>-8.7890625</v>
      </c>
      <c r="D1760">
        <f t="shared" si="54"/>
        <v>1.0397575081222685</v>
      </c>
      <c r="E1760">
        <f t="shared" si="55"/>
        <v>0.1028205918777314</v>
      </c>
    </row>
    <row r="1761" spans="1:5" x14ac:dyDescent="0.25">
      <c r="A1761">
        <v>19581</v>
      </c>
      <c r="B1761">
        <v>0.96679689999999996</v>
      </c>
      <c r="C1761">
        <v>-15.980114</v>
      </c>
      <c r="D1761">
        <f t="shared" si="54"/>
        <v>0.94711174548969079</v>
      </c>
      <c r="E1761">
        <f t="shared" si="55"/>
        <v>1.9685154510309166E-2</v>
      </c>
    </row>
    <row r="1762" spans="1:5" x14ac:dyDescent="0.25">
      <c r="A1762">
        <v>19592</v>
      </c>
      <c r="B1762">
        <v>0.79101560000000004</v>
      </c>
      <c r="C1762">
        <v>-17.578125</v>
      </c>
      <c r="D1762">
        <f t="shared" si="54"/>
        <v>0.83665076327919041</v>
      </c>
      <c r="E1762">
        <f t="shared" si="55"/>
        <v>-4.5635163279190372E-2</v>
      </c>
    </row>
    <row r="1763" spans="1:5" x14ac:dyDescent="0.25">
      <c r="A1763">
        <v>19602</v>
      </c>
      <c r="B1763">
        <v>0.52734380000000003</v>
      </c>
      <c r="C1763">
        <v>-23.970171000000001</v>
      </c>
      <c r="D1763">
        <f t="shared" si="54"/>
        <v>0.72936828614782989</v>
      </c>
      <c r="E1763">
        <f t="shared" si="55"/>
        <v>-0.20202448614782986</v>
      </c>
    </row>
    <row r="1764" spans="1:5" x14ac:dyDescent="0.25">
      <c r="A1764">
        <v>19613</v>
      </c>
      <c r="B1764">
        <v>0.3515625</v>
      </c>
      <c r="C1764">
        <v>-17.578125</v>
      </c>
      <c r="D1764">
        <f t="shared" si="54"/>
        <v>0.60490645365123796</v>
      </c>
      <c r="E1764">
        <f t="shared" si="55"/>
        <v>-0.25334395365123796</v>
      </c>
    </row>
    <row r="1765" spans="1:5" x14ac:dyDescent="0.25">
      <c r="A1765">
        <v>19623</v>
      </c>
      <c r="B1765">
        <v>8.7890599999999999E-2</v>
      </c>
      <c r="C1765">
        <v>-26.3671875</v>
      </c>
      <c r="D1765">
        <f t="shared" si="54"/>
        <v>0.48691110547514915</v>
      </c>
      <c r="E1765">
        <f t="shared" si="55"/>
        <v>-0.39902050547514917</v>
      </c>
    </row>
    <row r="1766" spans="1:5" x14ac:dyDescent="0.25">
      <c r="A1766">
        <v>19633</v>
      </c>
      <c r="B1766">
        <v>-8.7890599999999999E-2</v>
      </c>
      <c r="C1766">
        <v>-15.980114</v>
      </c>
      <c r="D1766">
        <f t="shared" si="54"/>
        <v>0.36530331845728364</v>
      </c>
      <c r="E1766">
        <f t="shared" si="55"/>
        <v>-0.45319391845728363</v>
      </c>
    </row>
    <row r="1767" spans="1:5" x14ac:dyDescent="0.25">
      <c r="A1767">
        <v>19644</v>
      </c>
      <c r="B1767">
        <v>-0.26367190000000001</v>
      </c>
      <c r="C1767">
        <v>-17.578125</v>
      </c>
      <c r="D1767">
        <f t="shared" si="54"/>
        <v>0.22855629049634141</v>
      </c>
      <c r="E1767">
        <f t="shared" si="55"/>
        <v>-0.49222819049634142</v>
      </c>
    </row>
    <row r="1768" spans="1:5" x14ac:dyDescent="0.25">
      <c r="A1768">
        <v>19654</v>
      </c>
      <c r="B1768">
        <v>-0.43945309999999999</v>
      </c>
      <c r="C1768">
        <v>-15.980114</v>
      </c>
      <c r="D1768">
        <f t="shared" si="54"/>
        <v>0.1026384683013869</v>
      </c>
      <c r="E1768">
        <f t="shared" si="55"/>
        <v>-0.54209156830138694</v>
      </c>
    </row>
    <row r="1769" spans="1:5" x14ac:dyDescent="0.25">
      <c r="A1769">
        <v>19665</v>
      </c>
      <c r="B1769">
        <v>-0.703125</v>
      </c>
      <c r="C1769">
        <v>-26.3671875</v>
      </c>
      <c r="D1769">
        <f t="shared" si="54"/>
        <v>-3.6366581896725064E-2</v>
      </c>
      <c r="E1769">
        <f t="shared" si="55"/>
        <v>-0.66675841810327496</v>
      </c>
    </row>
    <row r="1770" spans="1:5" x14ac:dyDescent="0.25">
      <c r="A1770">
        <v>19675</v>
      </c>
      <c r="B1770">
        <v>-0.87890619999999997</v>
      </c>
      <c r="C1770">
        <v>-15.980114</v>
      </c>
      <c r="D1770">
        <f t="shared" si="54"/>
        <v>-0.162068631420308</v>
      </c>
      <c r="E1770">
        <f t="shared" si="55"/>
        <v>-0.71683756857969194</v>
      </c>
    </row>
    <row r="1771" spans="1:5" x14ac:dyDescent="0.25">
      <c r="A1771">
        <v>19686</v>
      </c>
      <c r="B1771">
        <v>-1.1425780999999999</v>
      </c>
      <c r="C1771">
        <v>-26.3671875</v>
      </c>
      <c r="D1771">
        <f t="shared" si="54"/>
        <v>-0.29835097493769341</v>
      </c>
      <c r="E1771">
        <f t="shared" si="55"/>
        <v>-0.84422712506230657</v>
      </c>
    </row>
    <row r="1772" spans="1:5" x14ac:dyDescent="0.25">
      <c r="A1772">
        <v>19696</v>
      </c>
      <c r="B1772">
        <v>-1.3183594000000001</v>
      </c>
      <c r="C1772">
        <v>-17.578125</v>
      </c>
      <c r="D1772">
        <f t="shared" si="54"/>
        <v>-0.41934715475936779</v>
      </c>
      <c r="E1772">
        <f t="shared" si="55"/>
        <v>-0.89901224524063228</v>
      </c>
    </row>
    <row r="1773" spans="1:5" x14ac:dyDescent="0.25">
      <c r="A1773">
        <v>19706</v>
      </c>
      <c r="B1773">
        <v>-1.4941405999999999</v>
      </c>
      <c r="C1773">
        <v>-15.980114</v>
      </c>
      <c r="D1773">
        <f t="shared" si="54"/>
        <v>-0.53657521837202093</v>
      </c>
      <c r="E1773">
        <f t="shared" si="55"/>
        <v>-0.957565381627979</v>
      </c>
    </row>
    <row r="1774" spans="1:5" x14ac:dyDescent="0.25">
      <c r="A1774">
        <v>19717</v>
      </c>
      <c r="B1774">
        <v>-1.6699219000000001</v>
      </c>
      <c r="C1774">
        <v>-17.578125</v>
      </c>
      <c r="D1774">
        <f t="shared" si="54"/>
        <v>-0.660050300411406</v>
      </c>
      <c r="E1774">
        <f t="shared" si="55"/>
        <v>-1.0098715995885941</v>
      </c>
    </row>
    <row r="1775" spans="1:5" x14ac:dyDescent="0.25">
      <c r="A1775">
        <v>19727</v>
      </c>
      <c r="B1775">
        <v>-1.8457030999999999</v>
      </c>
      <c r="C1775">
        <v>-15.980114</v>
      </c>
      <c r="D1775">
        <f t="shared" si="54"/>
        <v>-0.76634694951352211</v>
      </c>
      <c r="E1775">
        <f t="shared" si="55"/>
        <v>-1.0793561504864777</v>
      </c>
    </row>
    <row r="1776" spans="1:5" x14ac:dyDescent="0.25">
      <c r="A1776">
        <v>19738</v>
      </c>
      <c r="B1776">
        <v>-2.0214843999999998</v>
      </c>
      <c r="C1776">
        <v>-17.578125</v>
      </c>
      <c r="D1776">
        <f t="shared" si="54"/>
        <v>-0.87568010930749063</v>
      </c>
      <c r="E1776">
        <f t="shared" si="55"/>
        <v>-1.1458042906925092</v>
      </c>
    </row>
    <row r="1777" spans="1:5" x14ac:dyDescent="0.25">
      <c r="A1777">
        <v>19748</v>
      </c>
      <c r="B1777">
        <v>-2.109375</v>
      </c>
      <c r="C1777">
        <v>-8.7890625</v>
      </c>
      <c r="D1777">
        <f t="shared" si="54"/>
        <v>-0.96731491440602957</v>
      </c>
      <c r="E1777">
        <f t="shared" si="55"/>
        <v>-1.1420600855939704</v>
      </c>
    </row>
    <row r="1778" spans="1:5" x14ac:dyDescent="0.25">
      <c r="A1778">
        <v>19759</v>
      </c>
      <c r="B1778">
        <v>-2.2851561999999999</v>
      </c>
      <c r="C1778">
        <v>-15.980114</v>
      </c>
      <c r="D1778">
        <f t="shared" si="54"/>
        <v>-1.0586870889266966</v>
      </c>
      <c r="E1778">
        <f t="shared" si="55"/>
        <v>-1.2264691110733033</v>
      </c>
    </row>
    <row r="1779" spans="1:5" x14ac:dyDescent="0.25">
      <c r="A1779">
        <v>19769</v>
      </c>
      <c r="B1779">
        <v>-2.3730468999999998</v>
      </c>
      <c r="C1779">
        <v>-8.7890625</v>
      </c>
      <c r="D1779">
        <f t="shared" si="54"/>
        <v>-1.1324765797210574</v>
      </c>
      <c r="E1779">
        <f t="shared" si="55"/>
        <v>-1.2405703202789424</v>
      </c>
    </row>
    <row r="1780" spans="1:5" x14ac:dyDescent="0.25">
      <c r="A1780">
        <v>19779</v>
      </c>
      <c r="B1780">
        <v>-2.4609375</v>
      </c>
      <c r="C1780">
        <v>-7.9900570000000002</v>
      </c>
      <c r="D1780">
        <f t="shared" si="54"/>
        <v>-1.1968365116961575</v>
      </c>
      <c r="E1780">
        <f t="shared" si="55"/>
        <v>-1.2641009883038425</v>
      </c>
    </row>
    <row r="1781" spans="1:5" x14ac:dyDescent="0.25">
      <c r="A1781">
        <v>19811</v>
      </c>
      <c r="B1781">
        <v>-2.5488281000000002</v>
      </c>
      <c r="C1781">
        <v>0</v>
      </c>
      <c r="D1781">
        <f t="shared" si="54"/>
        <v>-1.3341791965962704</v>
      </c>
      <c r="E1781">
        <f t="shared" si="55"/>
        <v>-1.2146489034037298</v>
      </c>
    </row>
    <row r="1782" spans="1:5" x14ac:dyDescent="0.25">
      <c r="A1782">
        <v>19821</v>
      </c>
      <c r="B1782">
        <v>-2.6367188000000001</v>
      </c>
      <c r="C1782">
        <v>-8.7890625</v>
      </c>
      <c r="D1782">
        <f t="shared" si="54"/>
        <v>-1.3544983747564108</v>
      </c>
      <c r="E1782">
        <f t="shared" si="55"/>
        <v>-1.2822204252435894</v>
      </c>
    </row>
    <row r="1783" spans="1:5" x14ac:dyDescent="0.25">
      <c r="A1783">
        <v>19842</v>
      </c>
      <c r="B1783">
        <v>-2.5488281000000002</v>
      </c>
      <c r="C1783">
        <v>0</v>
      </c>
      <c r="D1783">
        <f t="shared" si="54"/>
        <v>-1.3610625999844168</v>
      </c>
      <c r="E1783">
        <f t="shared" si="55"/>
        <v>-1.1877655000155833</v>
      </c>
    </row>
    <row r="1784" spans="1:5" x14ac:dyDescent="0.25">
      <c r="A1784">
        <v>19852</v>
      </c>
      <c r="B1784">
        <v>-2.4609375</v>
      </c>
      <c r="C1784">
        <v>7.9900570000000002</v>
      </c>
      <c r="D1784">
        <f t="shared" si="54"/>
        <v>-1.347010589396282</v>
      </c>
      <c r="E1784">
        <f t="shared" si="55"/>
        <v>-1.113926910603718</v>
      </c>
    </row>
    <row r="1785" spans="1:5" x14ac:dyDescent="0.25">
      <c r="A1785">
        <v>19863</v>
      </c>
      <c r="B1785">
        <v>-2.3730468999999998</v>
      </c>
      <c r="C1785">
        <v>8.7890625</v>
      </c>
      <c r="D1785">
        <f t="shared" si="54"/>
        <v>-1.3189543870094993</v>
      </c>
      <c r="E1785">
        <f t="shared" si="55"/>
        <v>-1.0540925129905006</v>
      </c>
    </row>
    <row r="1786" spans="1:5" x14ac:dyDescent="0.25">
      <c r="A1786">
        <v>19873</v>
      </c>
      <c r="B1786">
        <v>-2.2851561999999999</v>
      </c>
      <c r="C1786">
        <v>7.9900570000000002</v>
      </c>
      <c r="D1786">
        <f t="shared" si="54"/>
        <v>-1.2822551356059302</v>
      </c>
      <c r="E1786">
        <f t="shared" si="55"/>
        <v>-1.0029010643940697</v>
      </c>
    </row>
    <row r="1787" spans="1:5" x14ac:dyDescent="0.25">
      <c r="A1787">
        <v>19884</v>
      </c>
      <c r="B1787">
        <v>-2.1972656000000002</v>
      </c>
      <c r="C1787">
        <v>8.7890625</v>
      </c>
      <c r="D1787">
        <f t="shared" si="54"/>
        <v>-1.2299794305449561</v>
      </c>
      <c r="E1787">
        <f t="shared" si="55"/>
        <v>-0.96728616945504409</v>
      </c>
    </row>
    <row r="1788" spans="1:5" x14ac:dyDescent="0.25">
      <c r="A1788">
        <v>19894</v>
      </c>
      <c r="B1788">
        <v>-2.0214843999999998</v>
      </c>
      <c r="C1788">
        <v>17.578125</v>
      </c>
      <c r="D1788">
        <f t="shared" si="54"/>
        <v>-1.1720843492021387</v>
      </c>
      <c r="E1788">
        <f t="shared" si="55"/>
        <v>-0.84940005079786118</v>
      </c>
    </row>
    <row r="1789" spans="1:5" x14ac:dyDescent="0.25">
      <c r="A1789">
        <v>19904</v>
      </c>
      <c r="B1789">
        <v>-1.8457030999999999</v>
      </c>
      <c r="C1789">
        <v>15.980114</v>
      </c>
      <c r="D1789">
        <f t="shared" si="54"/>
        <v>-1.1048261282807201</v>
      </c>
      <c r="E1789">
        <f t="shared" si="55"/>
        <v>-0.7408769717192798</v>
      </c>
    </row>
    <row r="1790" spans="1:5" x14ac:dyDescent="0.25">
      <c r="A1790">
        <v>19915</v>
      </c>
      <c r="B1790">
        <v>-1.7578125</v>
      </c>
      <c r="C1790">
        <v>8.7890625</v>
      </c>
      <c r="D1790">
        <f t="shared" si="54"/>
        <v>-1.0207157019379227</v>
      </c>
      <c r="E1790">
        <f t="shared" si="55"/>
        <v>-0.73709679806207729</v>
      </c>
    </row>
    <row r="1791" spans="1:5" x14ac:dyDescent="0.25">
      <c r="A1791">
        <v>19925</v>
      </c>
      <c r="B1791">
        <v>-1.5820312000000001</v>
      </c>
      <c r="C1791">
        <v>15.980114</v>
      </c>
      <c r="D1791">
        <f t="shared" si="54"/>
        <v>-0.93574874754763804</v>
      </c>
      <c r="E1791">
        <f t="shared" si="55"/>
        <v>-0.64628245245236204</v>
      </c>
    </row>
    <row r="1792" spans="1:5" x14ac:dyDescent="0.25">
      <c r="A1792">
        <v>19936</v>
      </c>
      <c r="B1792">
        <v>-1.3183594000000001</v>
      </c>
      <c r="C1792">
        <v>26.3671875</v>
      </c>
      <c r="D1792">
        <f t="shared" si="54"/>
        <v>-0.83381260375984079</v>
      </c>
      <c r="E1792">
        <f t="shared" si="55"/>
        <v>-0.48454679624015928</v>
      </c>
    </row>
    <row r="1793" spans="1:5" x14ac:dyDescent="0.25">
      <c r="A1793">
        <v>19946</v>
      </c>
      <c r="B1793">
        <v>-1.1425780999999999</v>
      </c>
      <c r="C1793">
        <v>15.980114</v>
      </c>
      <c r="D1793">
        <f t="shared" si="54"/>
        <v>-0.7342824148947017</v>
      </c>
      <c r="E1793">
        <f t="shared" si="55"/>
        <v>-0.40829568510529823</v>
      </c>
    </row>
    <row r="1794" spans="1:5" x14ac:dyDescent="0.25">
      <c r="A1794">
        <v>19957</v>
      </c>
      <c r="B1794">
        <v>-0.96679689999999996</v>
      </c>
      <c r="C1794">
        <v>17.578125</v>
      </c>
      <c r="D1794">
        <f t="shared" si="54"/>
        <v>-0.61827309877106273</v>
      </c>
      <c r="E1794">
        <f t="shared" si="55"/>
        <v>-0.34852380122893722</v>
      </c>
    </row>
    <row r="1795" spans="1:5" x14ac:dyDescent="0.25">
      <c r="A1795">
        <v>19967</v>
      </c>
      <c r="B1795">
        <v>-0.79101560000000004</v>
      </c>
      <c r="C1795">
        <v>17.578125</v>
      </c>
      <c r="D1795">
        <f t="shared" ref="D1795:D1858" si="56">$H$2*EXP(-$G$17*$G$20*A1795/1000)*COS($G$9*A1795/1000)</f>
        <v>-0.50782606897528593</v>
      </c>
      <c r="E1795">
        <f t="shared" ref="E1795:E1858" si="57">B1795-D1795</f>
        <v>-0.28318953102471411</v>
      </c>
    </row>
    <row r="1796" spans="1:5" x14ac:dyDescent="0.25">
      <c r="A1796">
        <v>19977</v>
      </c>
      <c r="B1796">
        <v>-0.52734380000000003</v>
      </c>
      <c r="C1796">
        <v>23.970171000000001</v>
      </c>
      <c r="D1796">
        <f t="shared" si="56"/>
        <v>-0.39357419865546711</v>
      </c>
      <c r="E1796">
        <f t="shared" si="57"/>
        <v>-0.13376960134453292</v>
      </c>
    </row>
    <row r="1797" spans="1:5" x14ac:dyDescent="0.25">
      <c r="A1797">
        <v>19988</v>
      </c>
      <c r="B1797">
        <v>-0.3515625</v>
      </c>
      <c r="C1797">
        <v>17.578125</v>
      </c>
      <c r="D1797">
        <f t="shared" si="56"/>
        <v>-0.26462578395476599</v>
      </c>
      <c r="E1797">
        <f t="shared" si="57"/>
        <v>-8.6936716045234008E-2</v>
      </c>
    </row>
    <row r="1798" spans="1:5" x14ac:dyDescent="0.25">
      <c r="A1798">
        <v>19998</v>
      </c>
      <c r="B1798">
        <v>-0.1757812</v>
      </c>
      <c r="C1798">
        <v>15.980114</v>
      </c>
      <c r="D1798">
        <f t="shared" si="56"/>
        <v>-0.14546958711878241</v>
      </c>
      <c r="E1798">
        <f t="shared" si="57"/>
        <v>-3.0311612881217587E-2</v>
      </c>
    </row>
    <row r="1799" spans="1:5" x14ac:dyDescent="0.25">
      <c r="A1799">
        <v>20009</v>
      </c>
      <c r="B1799">
        <v>8.7890599999999999E-2</v>
      </c>
      <c r="C1799">
        <v>26.3671875</v>
      </c>
      <c r="D1799">
        <f t="shared" si="56"/>
        <v>-1.3474889653651909E-2</v>
      </c>
      <c r="E1799">
        <f t="shared" si="57"/>
        <v>0.10136548965365191</v>
      </c>
    </row>
    <row r="1800" spans="1:5" x14ac:dyDescent="0.25">
      <c r="A1800">
        <v>20019</v>
      </c>
      <c r="B1800">
        <v>0.26367190000000001</v>
      </c>
      <c r="C1800">
        <v>15.980114</v>
      </c>
      <c r="D1800">
        <f t="shared" si="56"/>
        <v>0.1062977471140413</v>
      </c>
      <c r="E1800">
        <f t="shared" si="57"/>
        <v>0.15737415288595871</v>
      </c>
    </row>
    <row r="1801" spans="1:5" x14ac:dyDescent="0.25">
      <c r="A1801">
        <v>20030</v>
      </c>
      <c r="B1801">
        <v>0.43945309999999999</v>
      </c>
      <c r="C1801">
        <v>17.578125</v>
      </c>
      <c r="D1801">
        <f t="shared" si="56"/>
        <v>0.23660360682827949</v>
      </c>
      <c r="E1801">
        <f t="shared" si="57"/>
        <v>0.20284949317172049</v>
      </c>
    </row>
    <row r="1802" spans="1:5" x14ac:dyDescent="0.25">
      <c r="A1802">
        <v>20040</v>
      </c>
      <c r="B1802">
        <v>0.61523439999999996</v>
      </c>
      <c r="C1802">
        <v>17.578125</v>
      </c>
      <c r="D1802">
        <f t="shared" si="56"/>
        <v>0.3527093001428126</v>
      </c>
      <c r="E1802">
        <f t="shared" si="57"/>
        <v>0.26252509985718736</v>
      </c>
    </row>
    <row r="1803" spans="1:5" x14ac:dyDescent="0.25">
      <c r="A1803">
        <v>20050</v>
      </c>
      <c r="B1803">
        <v>0.79101560000000004</v>
      </c>
      <c r="C1803">
        <v>15.980114</v>
      </c>
      <c r="D1803">
        <f t="shared" si="56"/>
        <v>0.46560335558004595</v>
      </c>
      <c r="E1803">
        <f t="shared" si="57"/>
        <v>0.32541224441995409</v>
      </c>
    </row>
    <row r="1804" spans="1:5" x14ac:dyDescent="0.25">
      <c r="A1804">
        <v>20061</v>
      </c>
      <c r="B1804">
        <v>0.96679689999999996</v>
      </c>
      <c r="C1804">
        <v>17.578125</v>
      </c>
      <c r="D1804">
        <f t="shared" si="56"/>
        <v>0.58499373161886681</v>
      </c>
      <c r="E1804">
        <f t="shared" si="57"/>
        <v>0.38180316838113315</v>
      </c>
    </row>
    <row r="1805" spans="1:5" x14ac:dyDescent="0.25">
      <c r="A1805">
        <v>20071</v>
      </c>
      <c r="B1805">
        <v>1.1425780999999999</v>
      </c>
      <c r="C1805">
        <v>15.980114</v>
      </c>
      <c r="D1805">
        <f t="shared" si="56"/>
        <v>0.68822852896749764</v>
      </c>
      <c r="E1805">
        <f t="shared" si="57"/>
        <v>0.45434957103250229</v>
      </c>
    </row>
    <row r="1806" spans="1:5" x14ac:dyDescent="0.25">
      <c r="A1806">
        <v>20082</v>
      </c>
      <c r="B1806">
        <v>1.3183594000000001</v>
      </c>
      <c r="C1806">
        <v>17.578125</v>
      </c>
      <c r="D1806">
        <f t="shared" si="56"/>
        <v>0.79493874236248063</v>
      </c>
      <c r="E1806">
        <f t="shared" si="57"/>
        <v>0.52342065763751944</v>
      </c>
    </row>
    <row r="1807" spans="1:5" x14ac:dyDescent="0.25">
      <c r="A1807">
        <v>20092</v>
      </c>
      <c r="B1807">
        <v>1.40625</v>
      </c>
      <c r="C1807">
        <v>7.9900570000000002</v>
      </c>
      <c r="D1807">
        <f t="shared" si="56"/>
        <v>0.88488538366530556</v>
      </c>
      <c r="E1807">
        <f t="shared" si="57"/>
        <v>0.52136461633469444</v>
      </c>
    </row>
    <row r="1808" spans="1:5" x14ac:dyDescent="0.25">
      <c r="A1808">
        <v>20103</v>
      </c>
      <c r="B1808">
        <v>1.4941405999999999</v>
      </c>
      <c r="C1808">
        <v>8.7890625</v>
      </c>
      <c r="D1808">
        <f t="shared" si="56"/>
        <v>0.9751810474231869</v>
      </c>
      <c r="E1808">
        <f t="shared" si="57"/>
        <v>0.51895955257681303</v>
      </c>
    </row>
    <row r="1809" spans="1:5" x14ac:dyDescent="0.25">
      <c r="A1809">
        <v>20113</v>
      </c>
      <c r="B1809">
        <v>1.6699219000000001</v>
      </c>
      <c r="C1809">
        <v>17.578125</v>
      </c>
      <c r="D1809">
        <f t="shared" si="56"/>
        <v>1.0487078828023462</v>
      </c>
      <c r="E1809">
        <f t="shared" si="57"/>
        <v>0.6212140171976539</v>
      </c>
    </row>
    <row r="1810" spans="1:5" x14ac:dyDescent="0.25">
      <c r="A1810">
        <v>20134</v>
      </c>
      <c r="B1810">
        <v>1.7578125</v>
      </c>
      <c r="C1810">
        <v>0</v>
      </c>
      <c r="D1810">
        <f t="shared" si="56"/>
        <v>1.1740456666208943</v>
      </c>
      <c r="E1810">
        <f t="shared" si="57"/>
        <v>0.58376683337910573</v>
      </c>
    </row>
    <row r="1811" spans="1:5" x14ac:dyDescent="0.25">
      <c r="A1811">
        <v>20186</v>
      </c>
      <c r="B1811">
        <v>1.8457030999999999</v>
      </c>
      <c r="C1811">
        <v>0</v>
      </c>
      <c r="D1811">
        <f t="shared" si="56"/>
        <v>1.2952442700922493</v>
      </c>
      <c r="E1811">
        <f t="shared" si="57"/>
        <v>0.55045882990775064</v>
      </c>
    </row>
    <row r="1812" spans="1:5" x14ac:dyDescent="0.25">
      <c r="A1812">
        <v>20196</v>
      </c>
      <c r="B1812">
        <v>1.7578125</v>
      </c>
      <c r="C1812">
        <v>-7.9900570000000002</v>
      </c>
      <c r="D1812">
        <f t="shared" si="56"/>
        <v>1.2860899833008492</v>
      </c>
      <c r="E1812">
        <f t="shared" si="57"/>
        <v>0.47172251669915077</v>
      </c>
    </row>
    <row r="1813" spans="1:5" x14ac:dyDescent="0.25">
      <c r="A1813">
        <v>20217</v>
      </c>
      <c r="B1813">
        <v>1.6699219000000001</v>
      </c>
      <c r="C1813">
        <v>0</v>
      </c>
      <c r="D1813">
        <f t="shared" si="56"/>
        <v>1.2331316749764221</v>
      </c>
      <c r="E1813">
        <f t="shared" si="57"/>
        <v>0.436790225023578</v>
      </c>
    </row>
    <row r="1814" spans="1:5" x14ac:dyDescent="0.25">
      <c r="A1814">
        <v>20228</v>
      </c>
      <c r="B1814">
        <v>1.4941405999999999</v>
      </c>
      <c r="C1814">
        <v>-17.578125</v>
      </c>
      <c r="D1814">
        <f t="shared" si="56"/>
        <v>1.1877368244327393</v>
      </c>
      <c r="E1814">
        <f t="shared" si="57"/>
        <v>0.30640377556726062</v>
      </c>
    </row>
    <row r="1815" spans="1:5" x14ac:dyDescent="0.25">
      <c r="A1815">
        <v>20238</v>
      </c>
      <c r="B1815">
        <v>1.40625</v>
      </c>
      <c r="C1815">
        <v>-7.9900570000000002</v>
      </c>
      <c r="D1815">
        <f t="shared" si="56"/>
        <v>1.1364402647708158</v>
      </c>
      <c r="E1815">
        <f t="shared" si="57"/>
        <v>0.26980973522918417</v>
      </c>
    </row>
    <row r="1816" spans="1:5" x14ac:dyDescent="0.25">
      <c r="A1816">
        <v>20249</v>
      </c>
      <c r="B1816">
        <v>1.2304687999999999</v>
      </c>
      <c r="C1816">
        <v>-17.578125</v>
      </c>
      <c r="D1816">
        <f t="shared" si="56"/>
        <v>1.0695313480476196</v>
      </c>
      <c r="E1816">
        <f t="shared" si="57"/>
        <v>0.16093745195238029</v>
      </c>
    </row>
    <row r="1817" spans="1:5" x14ac:dyDescent="0.25">
      <c r="A1817">
        <v>20259</v>
      </c>
      <c r="B1817">
        <v>1.1425780999999999</v>
      </c>
      <c r="C1817">
        <v>-8.7890625</v>
      </c>
      <c r="D1817">
        <f t="shared" si="56"/>
        <v>0.99974118790843169</v>
      </c>
      <c r="E1817">
        <f t="shared" si="57"/>
        <v>0.14283691209156824</v>
      </c>
    </row>
    <row r="1818" spans="1:5" x14ac:dyDescent="0.25">
      <c r="A1818">
        <v>20269</v>
      </c>
      <c r="B1818">
        <v>0.96679689999999996</v>
      </c>
      <c r="C1818">
        <v>-15.980114</v>
      </c>
      <c r="D1818">
        <f t="shared" si="56"/>
        <v>0.9220248665798646</v>
      </c>
      <c r="E1818">
        <f t="shared" si="57"/>
        <v>4.477203342013536E-2</v>
      </c>
    </row>
    <row r="1819" spans="1:5" x14ac:dyDescent="0.25">
      <c r="A1819">
        <v>20280</v>
      </c>
      <c r="B1819">
        <v>0.79101560000000004</v>
      </c>
      <c r="C1819">
        <v>-17.578125</v>
      </c>
      <c r="D1819">
        <f t="shared" si="56"/>
        <v>0.82816633546363594</v>
      </c>
      <c r="E1819">
        <f t="shared" si="57"/>
        <v>-3.7150735463635898E-2</v>
      </c>
    </row>
    <row r="1820" spans="1:5" x14ac:dyDescent="0.25">
      <c r="A1820">
        <v>20290</v>
      </c>
      <c r="B1820">
        <v>0.61523439999999996</v>
      </c>
      <c r="C1820">
        <v>-15.980114</v>
      </c>
      <c r="D1820">
        <f t="shared" si="56"/>
        <v>0.73600699443404671</v>
      </c>
      <c r="E1820">
        <f t="shared" si="57"/>
        <v>-0.12077259443404675</v>
      </c>
    </row>
    <row r="1821" spans="1:5" x14ac:dyDescent="0.25">
      <c r="A1821">
        <v>20301</v>
      </c>
      <c r="B1821">
        <v>0.43945309999999999</v>
      </c>
      <c r="C1821">
        <v>-17.578125</v>
      </c>
      <c r="D1821">
        <f t="shared" si="56"/>
        <v>0.62806198618329667</v>
      </c>
      <c r="E1821">
        <f t="shared" si="57"/>
        <v>-0.18860888618329669</v>
      </c>
    </row>
    <row r="1822" spans="1:5" x14ac:dyDescent="0.25">
      <c r="A1822">
        <v>20311</v>
      </c>
      <c r="B1822">
        <v>0.26367190000000001</v>
      </c>
      <c r="C1822">
        <v>-15.980114</v>
      </c>
      <c r="D1822">
        <f t="shared" si="56"/>
        <v>0.52484190910340089</v>
      </c>
      <c r="E1822">
        <f t="shared" si="57"/>
        <v>-0.26117000910340088</v>
      </c>
    </row>
    <row r="1823" spans="1:5" x14ac:dyDescent="0.25">
      <c r="A1823">
        <v>20322</v>
      </c>
      <c r="B1823">
        <v>0</v>
      </c>
      <c r="C1823">
        <v>-26.3671875</v>
      </c>
      <c r="D1823">
        <f t="shared" si="56"/>
        <v>0.4067545356156555</v>
      </c>
      <c r="E1823">
        <f t="shared" si="57"/>
        <v>-0.4067545356156555</v>
      </c>
    </row>
    <row r="1824" spans="1:5" x14ac:dyDescent="0.25">
      <c r="A1824">
        <v>20332</v>
      </c>
      <c r="B1824">
        <v>-0.1757812</v>
      </c>
      <c r="C1824">
        <v>-17.578125</v>
      </c>
      <c r="D1824">
        <f t="shared" si="56"/>
        <v>0.29623028871050711</v>
      </c>
      <c r="E1824">
        <f t="shared" si="57"/>
        <v>-0.47201148871050713</v>
      </c>
    </row>
    <row r="1825" spans="1:5" x14ac:dyDescent="0.25">
      <c r="A1825">
        <v>20342</v>
      </c>
      <c r="B1825">
        <v>-0.3515625</v>
      </c>
      <c r="C1825">
        <v>-15.980114</v>
      </c>
      <c r="D1825">
        <f t="shared" si="56"/>
        <v>0.18362259475146414</v>
      </c>
      <c r="E1825">
        <f t="shared" si="57"/>
        <v>-0.53518509475146414</v>
      </c>
    </row>
    <row r="1826" spans="1:5" x14ac:dyDescent="0.25">
      <c r="A1826">
        <v>20353</v>
      </c>
      <c r="B1826">
        <v>-0.61523439999999996</v>
      </c>
      <c r="C1826">
        <v>-26.3671875</v>
      </c>
      <c r="D1826">
        <f t="shared" si="56"/>
        <v>5.844854568906889E-2</v>
      </c>
      <c r="E1826">
        <f t="shared" si="57"/>
        <v>-0.67368294568906884</v>
      </c>
    </row>
    <row r="1827" spans="1:5" x14ac:dyDescent="0.25">
      <c r="A1827">
        <v>20363</v>
      </c>
      <c r="B1827">
        <v>-0.79101560000000004</v>
      </c>
      <c r="C1827">
        <v>-15.980114</v>
      </c>
      <c r="D1827">
        <f t="shared" si="56"/>
        <v>-5.5525074842594606E-2</v>
      </c>
      <c r="E1827">
        <f t="shared" si="57"/>
        <v>-0.73549052515740543</v>
      </c>
    </row>
    <row r="1828" spans="1:5" x14ac:dyDescent="0.25">
      <c r="A1828">
        <v>20374</v>
      </c>
      <c r="B1828">
        <v>-0.96679689999999996</v>
      </c>
      <c r="C1828">
        <v>-17.578125</v>
      </c>
      <c r="D1828">
        <f t="shared" si="56"/>
        <v>-0.17995045792883707</v>
      </c>
      <c r="E1828">
        <f t="shared" si="57"/>
        <v>-0.78684644207116294</v>
      </c>
    </row>
    <row r="1829" spans="1:5" x14ac:dyDescent="0.25">
      <c r="A1829">
        <v>20384</v>
      </c>
      <c r="B1829">
        <v>-1.1425780999999999</v>
      </c>
      <c r="C1829">
        <v>-17.578125</v>
      </c>
      <c r="D1829">
        <f t="shared" si="56"/>
        <v>-0.2912091879488492</v>
      </c>
      <c r="E1829">
        <f t="shared" si="57"/>
        <v>-0.85136891205115073</v>
      </c>
    </row>
    <row r="1830" spans="1:5" x14ac:dyDescent="0.25">
      <c r="A1830">
        <v>20394</v>
      </c>
      <c r="B1830">
        <v>-1.3183594000000001</v>
      </c>
      <c r="C1830">
        <v>-15.980114</v>
      </c>
      <c r="D1830">
        <f t="shared" si="56"/>
        <v>-0.39977083848507267</v>
      </c>
      <c r="E1830">
        <f t="shared" si="57"/>
        <v>-0.9185885615149274</v>
      </c>
    </row>
    <row r="1831" spans="1:5" x14ac:dyDescent="0.25">
      <c r="A1831">
        <v>20405</v>
      </c>
      <c r="B1831">
        <v>-1.4941405999999999</v>
      </c>
      <c r="C1831">
        <v>-17.578125</v>
      </c>
      <c r="D1831">
        <f t="shared" si="56"/>
        <v>-0.51502999683126005</v>
      </c>
      <c r="E1831">
        <f t="shared" si="57"/>
        <v>-0.97911060316873988</v>
      </c>
    </row>
    <row r="1832" spans="1:5" x14ac:dyDescent="0.25">
      <c r="A1832">
        <v>20415</v>
      </c>
      <c r="B1832">
        <v>-1.7578125</v>
      </c>
      <c r="C1832">
        <v>-23.970171000000001</v>
      </c>
      <c r="D1832">
        <f t="shared" si="56"/>
        <v>-0.61511727941733785</v>
      </c>
      <c r="E1832">
        <f t="shared" si="57"/>
        <v>-1.1426952205826622</v>
      </c>
    </row>
    <row r="1833" spans="1:5" x14ac:dyDescent="0.25">
      <c r="A1833">
        <v>20426</v>
      </c>
      <c r="B1833">
        <v>-1.8457030999999999</v>
      </c>
      <c r="C1833">
        <v>-8.7890625</v>
      </c>
      <c r="D1833">
        <f t="shared" si="56"/>
        <v>-0.71906360793165702</v>
      </c>
      <c r="E1833">
        <f t="shared" si="57"/>
        <v>-1.1266394920683429</v>
      </c>
    </row>
    <row r="1834" spans="1:5" x14ac:dyDescent="0.25">
      <c r="A1834">
        <v>20436</v>
      </c>
      <c r="B1834">
        <v>-1.9335937999999999</v>
      </c>
      <c r="C1834">
        <v>-7.9900570000000002</v>
      </c>
      <c r="D1834">
        <f t="shared" si="56"/>
        <v>-0.80715275686716093</v>
      </c>
      <c r="E1834">
        <f t="shared" si="57"/>
        <v>-1.1264410431328389</v>
      </c>
    </row>
    <row r="1835" spans="1:5" x14ac:dyDescent="0.25">
      <c r="A1835">
        <v>20447</v>
      </c>
      <c r="B1835">
        <v>-2.109375</v>
      </c>
      <c r="C1835">
        <v>-17.578125</v>
      </c>
      <c r="D1835">
        <f t="shared" si="56"/>
        <v>-0.89614216464939611</v>
      </c>
      <c r="E1835">
        <f t="shared" si="57"/>
        <v>-1.2132328353506039</v>
      </c>
    </row>
    <row r="1836" spans="1:5" x14ac:dyDescent="0.25">
      <c r="A1836">
        <v>20457</v>
      </c>
      <c r="B1836">
        <v>-2.1972656000000002</v>
      </c>
      <c r="C1836">
        <v>-8.7890625</v>
      </c>
      <c r="D1836">
        <f t="shared" si="56"/>
        <v>-0.96915991835804072</v>
      </c>
      <c r="E1836">
        <f t="shared" si="57"/>
        <v>-1.2281056816419595</v>
      </c>
    </row>
    <row r="1837" spans="1:5" x14ac:dyDescent="0.25">
      <c r="A1837">
        <v>20467</v>
      </c>
      <c r="B1837">
        <v>-2.2851561999999999</v>
      </c>
      <c r="C1837">
        <v>-7.9900570000000002</v>
      </c>
      <c r="D1837">
        <f t="shared" si="56"/>
        <v>-1.0340788434847077</v>
      </c>
      <c r="E1837">
        <f t="shared" si="57"/>
        <v>-1.2510773565152922</v>
      </c>
    </row>
    <row r="1838" spans="1:5" x14ac:dyDescent="0.25">
      <c r="A1838">
        <v>20488</v>
      </c>
      <c r="B1838">
        <v>-2.3730468999999998</v>
      </c>
      <c r="C1838">
        <v>0</v>
      </c>
      <c r="D1838">
        <f t="shared" si="56"/>
        <v>-1.1418916314859309</v>
      </c>
      <c r="E1838">
        <f t="shared" si="57"/>
        <v>-1.231155268514069</v>
      </c>
    </row>
    <row r="1839" spans="1:5" x14ac:dyDescent="0.25">
      <c r="A1839">
        <v>20520</v>
      </c>
      <c r="B1839">
        <v>-2.4609375</v>
      </c>
      <c r="C1839">
        <v>0</v>
      </c>
      <c r="D1839">
        <f t="shared" si="56"/>
        <v>-1.2256672808016795</v>
      </c>
      <c r="E1839">
        <f t="shared" si="57"/>
        <v>-1.2352702191983205</v>
      </c>
    </row>
    <row r="1840" spans="1:5" x14ac:dyDescent="0.25">
      <c r="A1840">
        <v>20540</v>
      </c>
      <c r="B1840">
        <v>-2.3730468999999998</v>
      </c>
      <c r="C1840">
        <v>0</v>
      </c>
      <c r="D1840">
        <f t="shared" si="56"/>
        <v>-1.2263039031102863</v>
      </c>
      <c r="E1840">
        <f t="shared" si="57"/>
        <v>-1.1467429968897136</v>
      </c>
    </row>
    <row r="1841" spans="1:5" x14ac:dyDescent="0.25">
      <c r="A1841">
        <v>20551</v>
      </c>
      <c r="B1841">
        <v>-2.2851561999999999</v>
      </c>
      <c r="C1841">
        <v>8.7890625</v>
      </c>
      <c r="D1841">
        <f t="shared" si="56"/>
        <v>-1.2096380062193357</v>
      </c>
      <c r="E1841">
        <f t="shared" si="57"/>
        <v>-1.0755181937806642</v>
      </c>
    </row>
    <row r="1842" spans="1:5" x14ac:dyDescent="0.25">
      <c r="A1842">
        <v>20561</v>
      </c>
      <c r="B1842">
        <v>-2.1972656000000002</v>
      </c>
      <c r="C1842">
        <v>7.9900570000000002</v>
      </c>
      <c r="D1842">
        <f t="shared" si="56"/>
        <v>-1.1841981292479526</v>
      </c>
      <c r="E1842">
        <f t="shared" si="57"/>
        <v>-1.0130674707520475</v>
      </c>
    </row>
    <row r="1843" spans="1:5" x14ac:dyDescent="0.25">
      <c r="A1843">
        <v>20572</v>
      </c>
      <c r="B1843">
        <v>-2.109375</v>
      </c>
      <c r="C1843">
        <v>8.7890625</v>
      </c>
      <c r="D1843">
        <f t="shared" si="56"/>
        <v>-1.1451868020879921</v>
      </c>
      <c r="E1843">
        <f t="shared" si="57"/>
        <v>-0.96418819791200794</v>
      </c>
    </row>
    <row r="1844" spans="1:5" x14ac:dyDescent="0.25">
      <c r="A1844">
        <v>20582</v>
      </c>
      <c r="B1844">
        <v>-2.0214843999999998</v>
      </c>
      <c r="C1844">
        <v>7.9900570000000002</v>
      </c>
      <c r="D1844">
        <f t="shared" si="56"/>
        <v>-1.1000405427210034</v>
      </c>
      <c r="E1844">
        <f t="shared" si="57"/>
        <v>-0.92144385727899647</v>
      </c>
    </row>
    <row r="1845" spans="1:5" x14ac:dyDescent="0.25">
      <c r="A1845">
        <v>20593</v>
      </c>
      <c r="B1845">
        <v>-1.8457030999999999</v>
      </c>
      <c r="C1845">
        <v>17.578125</v>
      </c>
      <c r="D1845">
        <f t="shared" si="56"/>
        <v>-1.0402159411370517</v>
      </c>
      <c r="E1845">
        <f t="shared" si="57"/>
        <v>-0.80548715886294819</v>
      </c>
    </row>
    <row r="1846" spans="1:5" x14ac:dyDescent="0.25">
      <c r="A1846">
        <v>20603</v>
      </c>
      <c r="B1846">
        <v>-1.7578125</v>
      </c>
      <c r="C1846">
        <v>8.7890625</v>
      </c>
      <c r="D1846">
        <f t="shared" si="56"/>
        <v>-0.97709833337738072</v>
      </c>
      <c r="E1846">
        <f t="shared" si="57"/>
        <v>-0.78071416662261928</v>
      </c>
    </row>
    <row r="1847" spans="1:5" x14ac:dyDescent="0.25">
      <c r="A1847">
        <v>20613</v>
      </c>
      <c r="B1847">
        <v>-1.5820312000000001</v>
      </c>
      <c r="C1847">
        <v>15.980114</v>
      </c>
      <c r="D1847">
        <f t="shared" si="56"/>
        <v>-0.90621905577014317</v>
      </c>
      <c r="E1847">
        <f t="shared" si="57"/>
        <v>-0.67581214422985691</v>
      </c>
    </row>
    <row r="1848" spans="1:5" x14ac:dyDescent="0.25">
      <c r="A1848">
        <v>20624</v>
      </c>
      <c r="B1848">
        <v>-1.40625</v>
      </c>
      <c r="C1848">
        <v>17.578125</v>
      </c>
      <c r="D1848">
        <f t="shared" si="56"/>
        <v>-0.82000428176322482</v>
      </c>
      <c r="E1848">
        <f t="shared" si="57"/>
        <v>-0.58624571823677518</v>
      </c>
    </row>
    <row r="1849" spans="1:5" x14ac:dyDescent="0.25">
      <c r="A1849">
        <v>20634</v>
      </c>
      <c r="B1849">
        <v>-1.2304687999999999</v>
      </c>
      <c r="C1849">
        <v>15.980114</v>
      </c>
      <c r="D1849">
        <f t="shared" si="56"/>
        <v>-0.73484397187997919</v>
      </c>
      <c r="E1849">
        <f t="shared" si="57"/>
        <v>-0.49562482812002073</v>
      </c>
    </row>
    <row r="1850" spans="1:5" x14ac:dyDescent="0.25">
      <c r="A1850">
        <v>20645</v>
      </c>
      <c r="B1850">
        <v>-1.0546875</v>
      </c>
      <c r="C1850">
        <v>17.578125</v>
      </c>
      <c r="D1850">
        <f t="shared" si="56"/>
        <v>-0.63458277738469571</v>
      </c>
      <c r="E1850">
        <f t="shared" si="57"/>
        <v>-0.42010472261530429</v>
      </c>
    </row>
    <row r="1851" spans="1:5" x14ac:dyDescent="0.25">
      <c r="A1851">
        <v>20655</v>
      </c>
      <c r="B1851">
        <v>-0.87890619999999997</v>
      </c>
      <c r="C1851">
        <v>15.980114</v>
      </c>
      <c r="D1851">
        <f t="shared" si="56"/>
        <v>-0.5382726358354627</v>
      </c>
      <c r="E1851">
        <f t="shared" si="57"/>
        <v>-0.34063356416453727</v>
      </c>
    </row>
    <row r="1852" spans="1:5" x14ac:dyDescent="0.25">
      <c r="A1852">
        <v>20666</v>
      </c>
      <c r="B1852">
        <v>-0.61523439999999996</v>
      </c>
      <c r="C1852">
        <v>26.3671875</v>
      </c>
      <c r="D1852">
        <f t="shared" si="56"/>
        <v>-0.42763433627690756</v>
      </c>
      <c r="E1852">
        <f t="shared" si="57"/>
        <v>-0.1876000637230924</v>
      </c>
    </row>
    <row r="1853" spans="1:5" x14ac:dyDescent="0.25">
      <c r="A1853">
        <v>20676</v>
      </c>
      <c r="B1853">
        <v>-0.43945309999999999</v>
      </c>
      <c r="C1853">
        <v>17.578125</v>
      </c>
      <c r="D1853">
        <f t="shared" si="56"/>
        <v>-0.32368458314806425</v>
      </c>
      <c r="E1853">
        <f t="shared" si="57"/>
        <v>-0.11576851685193573</v>
      </c>
    </row>
    <row r="1854" spans="1:5" x14ac:dyDescent="0.25">
      <c r="A1854">
        <v>20686</v>
      </c>
      <c r="B1854">
        <v>-0.26367190000000001</v>
      </c>
      <c r="C1854">
        <v>15.980114</v>
      </c>
      <c r="D1854">
        <f t="shared" si="56"/>
        <v>-0.21740866268629172</v>
      </c>
      <c r="E1854">
        <f t="shared" si="57"/>
        <v>-4.6263237313708294E-2</v>
      </c>
    </row>
    <row r="1855" spans="1:5" x14ac:dyDescent="0.25">
      <c r="A1855">
        <v>20697</v>
      </c>
      <c r="B1855">
        <v>-8.7890599999999999E-2</v>
      </c>
      <c r="C1855">
        <v>17.578125</v>
      </c>
      <c r="D1855">
        <f t="shared" si="56"/>
        <v>-9.8858680971776913E-2</v>
      </c>
      <c r="E1855">
        <f t="shared" si="57"/>
        <v>1.0968080971776914E-2</v>
      </c>
    </row>
    <row r="1856" spans="1:5" x14ac:dyDescent="0.25">
      <c r="A1856">
        <v>20707</v>
      </c>
      <c r="B1856">
        <v>8.7890599999999999E-2</v>
      </c>
      <c r="C1856">
        <v>15.980114</v>
      </c>
      <c r="D1856">
        <f t="shared" si="56"/>
        <v>9.4551528463725585E-3</v>
      </c>
      <c r="E1856">
        <f t="shared" si="57"/>
        <v>7.8435447153627436E-2</v>
      </c>
    </row>
    <row r="1857" spans="1:5" x14ac:dyDescent="0.25">
      <c r="A1857">
        <v>20718</v>
      </c>
      <c r="B1857">
        <v>0.26367190000000001</v>
      </c>
      <c r="C1857">
        <v>17.578125</v>
      </c>
      <c r="D1857">
        <f t="shared" si="56"/>
        <v>0.12810852492583971</v>
      </c>
      <c r="E1857">
        <f t="shared" si="57"/>
        <v>0.1355633750741603</v>
      </c>
    </row>
    <row r="1858" spans="1:5" x14ac:dyDescent="0.25">
      <c r="A1858">
        <v>20728</v>
      </c>
      <c r="B1858">
        <v>0.52734380000000003</v>
      </c>
      <c r="C1858">
        <v>23.970171000000001</v>
      </c>
      <c r="D1858">
        <f t="shared" si="56"/>
        <v>0.23457752602781839</v>
      </c>
      <c r="E1858">
        <f t="shared" si="57"/>
        <v>0.29276627397218163</v>
      </c>
    </row>
    <row r="1859" spans="1:5" x14ac:dyDescent="0.25">
      <c r="A1859">
        <v>20739</v>
      </c>
      <c r="B1859">
        <v>0.703125</v>
      </c>
      <c r="C1859">
        <v>17.578125</v>
      </c>
      <c r="D1859">
        <f t="shared" ref="D1859:D1922" si="58">$H$2*EXP(-$G$17*$G$20*A1859/1000)*COS($G$9*A1859/1000)</f>
        <v>0.3490940715138427</v>
      </c>
      <c r="E1859">
        <f t="shared" ref="E1859:E1922" si="59">B1859-D1859</f>
        <v>0.3540309284861573</v>
      </c>
    </row>
    <row r="1860" spans="1:5" x14ac:dyDescent="0.25">
      <c r="A1860">
        <v>20749</v>
      </c>
      <c r="B1860">
        <v>0.79101560000000004</v>
      </c>
      <c r="C1860">
        <v>8.7890625</v>
      </c>
      <c r="D1860">
        <f t="shared" si="58"/>
        <v>0.44992543361600945</v>
      </c>
      <c r="E1860">
        <f t="shared" si="59"/>
        <v>0.34109016638399059</v>
      </c>
    </row>
    <row r="1861" spans="1:5" x14ac:dyDescent="0.25">
      <c r="A1861">
        <v>20759</v>
      </c>
      <c r="B1861">
        <v>0.96679689999999996</v>
      </c>
      <c r="C1861">
        <v>15.980114</v>
      </c>
      <c r="D1861">
        <f t="shared" si="58"/>
        <v>0.54679945500287919</v>
      </c>
      <c r="E1861">
        <f t="shared" si="59"/>
        <v>0.41999744499712077</v>
      </c>
    </row>
    <row r="1862" spans="1:5" x14ac:dyDescent="0.25">
      <c r="A1862">
        <v>20770</v>
      </c>
      <c r="B1862">
        <v>1.1425780999999999</v>
      </c>
      <c r="C1862">
        <v>17.578125</v>
      </c>
      <c r="D1862">
        <f t="shared" si="58"/>
        <v>0.64786480179963091</v>
      </c>
      <c r="E1862">
        <f t="shared" si="59"/>
        <v>0.49471329820036902</v>
      </c>
    </row>
    <row r="1863" spans="1:5" x14ac:dyDescent="0.25">
      <c r="A1863">
        <v>20780</v>
      </c>
      <c r="B1863">
        <v>1.2304687999999999</v>
      </c>
      <c r="C1863">
        <v>7.9900570000000002</v>
      </c>
      <c r="D1863">
        <f t="shared" si="58"/>
        <v>0.73395036503246369</v>
      </c>
      <c r="E1863">
        <f t="shared" si="59"/>
        <v>0.49651843496753623</v>
      </c>
    </row>
    <row r="1864" spans="1:5" x14ac:dyDescent="0.25">
      <c r="A1864">
        <v>20791</v>
      </c>
      <c r="B1864">
        <v>1.40625</v>
      </c>
      <c r="C1864">
        <v>17.578125</v>
      </c>
      <c r="D1864">
        <f t="shared" si="58"/>
        <v>0.82143080930105683</v>
      </c>
      <c r="E1864">
        <f t="shared" si="59"/>
        <v>0.58481919069894317</v>
      </c>
    </row>
    <row r="1865" spans="1:5" x14ac:dyDescent="0.25">
      <c r="A1865">
        <v>20801</v>
      </c>
      <c r="B1865">
        <v>1.4941405999999999</v>
      </c>
      <c r="C1865">
        <v>7.9900570000000002</v>
      </c>
      <c r="D1865">
        <f t="shared" si="58"/>
        <v>0.89371875823858571</v>
      </c>
      <c r="E1865">
        <f t="shared" si="59"/>
        <v>0.60042184176141422</v>
      </c>
    </row>
    <row r="1866" spans="1:5" x14ac:dyDescent="0.25">
      <c r="A1866">
        <v>20812</v>
      </c>
      <c r="B1866">
        <v>1.5820312000000001</v>
      </c>
      <c r="C1866">
        <v>8.7890625</v>
      </c>
      <c r="D1866">
        <f t="shared" si="58"/>
        <v>0.9645726052047513</v>
      </c>
      <c r="E1866">
        <f t="shared" si="59"/>
        <v>0.61745859479524878</v>
      </c>
    </row>
    <row r="1867" spans="1:5" x14ac:dyDescent="0.25">
      <c r="A1867">
        <v>20832</v>
      </c>
      <c r="B1867">
        <v>1.6699219000000001</v>
      </c>
      <c r="C1867">
        <v>0</v>
      </c>
      <c r="D1867">
        <f t="shared" si="58"/>
        <v>1.0680914647029971</v>
      </c>
      <c r="E1867">
        <f t="shared" si="59"/>
        <v>0.60183043529700297</v>
      </c>
    </row>
    <row r="1868" spans="1:5" x14ac:dyDescent="0.25">
      <c r="A1868">
        <v>20864</v>
      </c>
      <c r="B1868">
        <v>1.7578125</v>
      </c>
      <c r="C1868">
        <v>0</v>
      </c>
      <c r="D1868">
        <f t="shared" si="58"/>
        <v>1.1595366290154741</v>
      </c>
      <c r="E1868">
        <f t="shared" si="59"/>
        <v>0.59827587098452595</v>
      </c>
    </row>
    <row r="1869" spans="1:5" x14ac:dyDescent="0.25">
      <c r="A1869">
        <v>20895</v>
      </c>
      <c r="B1869">
        <v>1.6699219000000001</v>
      </c>
      <c r="C1869">
        <v>0</v>
      </c>
      <c r="D1869">
        <f t="shared" si="58"/>
        <v>1.1560815495506156</v>
      </c>
      <c r="E1869">
        <f t="shared" si="59"/>
        <v>0.51384035044938448</v>
      </c>
    </row>
    <row r="1870" spans="1:5" x14ac:dyDescent="0.25">
      <c r="A1870">
        <v>20905</v>
      </c>
      <c r="B1870">
        <v>1.5820312000000001</v>
      </c>
      <c r="C1870">
        <v>-7.9900570000000002</v>
      </c>
      <c r="D1870">
        <f t="shared" si="58"/>
        <v>1.1356170390275355</v>
      </c>
      <c r="E1870">
        <f t="shared" si="59"/>
        <v>0.44641416097246456</v>
      </c>
    </row>
    <row r="1871" spans="1:5" x14ac:dyDescent="0.25">
      <c r="A1871">
        <v>20916</v>
      </c>
      <c r="B1871">
        <v>1.4941405999999999</v>
      </c>
      <c r="C1871">
        <v>-8.7890625</v>
      </c>
      <c r="D1871">
        <f t="shared" si="58"/>
        <v>1.1025163805799181</v>
      </c>
      <c r="E1871">
        <f t="shared" si="59"/>
        <v>0.39162421942008185</v>
      </c>
    </row>
    <row r="1872" spans="1:5" x14ac:dyDescent="0.25">
      <c r="A1872">
        <v>20926</v>
      </c>
      <c r="B1872">
        <v>1.40625</v>
      </c>
      <c r="C1872">
        <v>-7.9900570000000002</v>
      </c>
      <c r="D1872">
        <f t="shared" si="58"/>
        <v>1.0630927915022839</v>
      </c>
      <c r="E1872">
        <f t="shared" si="59"/>
        <v>0.34315720849771614</v>
      </c>
    </row>
    <row r="1873" spans="1:5" x14ac:dyDescent="0.25">
      <c r="A1873">
        <v>20937</v>
      </c>
      <c r="B1873">
        <v>1.2304687999999999</v>
      </c>
      <c r="C1873">
        <v>-17.578125</v>
      </c>
      <c r="D1873">
        <f t="shared" si="58"/>
        <v>1.009888850437531</v>
      </c>
      <c r="E1873">
        <f t="shared" si="59"/>
        <v>0.22057994956246896</v>
      </c>
    </row>
    <row r="1874" spans="1:5" x14ac:dyDescent="0.25">
      <c r="A1874">
        <v>20947</v>
      </c>
      <c r="B1874">
        <v>1.1425780999999999</v>
      </c>
      <c r="C1874">
        <v>-7.9900570000000002</v>
      </c>
      <c r="D1874">
        <f t="shared" si="58"/>
        <v>0.95303211779165464</v>
      </c>
      <c r="E1874">
        <f t="shared" si="59"/>
        <v>0.18954598220834529</v>
      </c>
    </row>
    <row r="1875" spans="1:5" x14ac:dyDescent="0.25">
      <c r="A1875">
        <v>20958</v>
      </c>
      <c r="B1875">
        <v>0.96679689999999996</v>
      </c>
      <c r="C1875">
        <v>-17.578125</v>
      </c>
      <c r="D1875">
        <f t="shared" si="58"/>
        <v>0.88175029096240209</v>
      </c>
      <c r="E1875">
        <f t="shared" si="59"/>
        <v>8.5046609037597864E-2</v>
      </c>
    </row>
    <row r="1876" spans="1:5" x14ac:dyDescent="0.25">
      <c r="A1876">
        <v>20968</v>
      </c>
      <c r="B1876">
        <v>0.79101560000000004</v>
      </c>
      <c r="C1876">
        <v>-17.578125</v>
      </c>
      <c r="D1876">
        <f t="shared" si="58"/>
        <v>0.80959980858284109</v>
      </c>
      <c r="E1876">
        <f t="shared" si="59"/>
        <v>-1.8584208582841044E-2</v>
      </c>
    </row>
    <row r="1877" spans="1:5" x14ac:dyDescent="0.25">
      <c r="A1877">
        <v>20978</v>
      </c>
      <c r="B1877">
        <v>0.703125</v>
      </c>
      <c r="C1877">
        <v>-7.9900570000000002</v>
      </c>
      <c r="D1877">
        <f t="shared" si="58"/>
        <v>0.7310767811476393</v>
      </c>
      <c r="E1877">
        <f t="shared" si="59"/>
        <v>-2.7951781147639299E-2</v>
      </c>
    </row>
    <row r="1878" spans="1:5" x14ac:dyDescent="0.25">
      <c r="A1878">
        <v>20989</v>
      </c>
      <c r="B1878">
        <v>0.43945309999999999</v>
      </c>
      <c r="C1878">
        <v>-26.3671875</v>
      </c>
      <c r="D1878">
        <f t="shared" si="58"/>
        <v>0.63812728157311882</v>
      </c>
      <c r="E1878">
        <f t="shared" si="59"/>
        <v>-0.19867418157311884</v>
      </c>
    </row>
    <row r="1879" spans="1:5" x14ac:dyDescent="0.25">
      <c r="A1879">
        <v>20999</v>
      </c>
      <c r="B1879">
        <v>0.26367190000000001</v>
      </c>
      <c r="C1879">
        <v>-15.980114</v>
      </c>
      <c r="D1879">
        <f t="shared" si="58"/>
        <v>0.5484151584547774</v>
      </c>
      <c r="E1879">
        <f t="shared" si="59"/>
        <v>-0.28474325845477738</v>
      </c>
    </row>
    <row r="1880" spans="1:5" x14ac:dyDescent="0.25">
      <c r="A1880">
        <v>21010</v>
      </c>
      <c r="B1880">
        <v>8.7890599999999999E-2</v>
      </c>
      <c r="C1880">
        <v>-17.578125</v>
      </c>
      <c r="D1880">
        <f t="shared" si="58"/>
        <v>0.44491486786774948</v>
      </c>
      <c r="E1880">
        <f t="shared" si="59"/>
        <v>-0.35702426786774949</v>
      </c>
    </row>
    <row r="1881" spans="1:5" x14ac:dyDescent="0.25">
      <c r="A1881">
        <v>21020</v>
      </c>
      <c r="B1881">
        <v>-8.7890599999999999E-2</v>
      </c>
      <c r="C1881">
        <v>-17.578125</v>
      </c>
      <c r="D1881">
        <f t="shared" si="58"/>
        <v>0.34728835974735811</v>
      </c>
      <c r="E1881">
        <f t="shared" si="59"/>
        <v>-0.4351789597473581</v>
      </c>
    </row>
    <row r="1882" spans="1:5" x14ac:dyDescent="0.25">
      <c r="A1882">
        <v>21030</v>
      </c>
      <c r="B1882">
        <v>-0.26367190000000001</v>
      </c>
      <c r="C1882">
        <v>-15.980114</v>
      </c>
      <c r="D1882">
        <f t="shared" si="58"/>
        <v>0.24712502638359968</v>
      </c>
      <c r="E1882">
        <f t="shared" si="59"/>
        <v>-0.51079692638359964</v>
      </c>
    </row>
    <row r="1883" spans="1:5" x14ac:dyDescent="0.25">
      <c r="A1883">
        <v>21041</v>
      </c>
      <c r="B1883">
        <v>-0.43945309999999999</v>
      </c>
      <c r="C1883">
        <v>-17.578125</v>
      </c>
      <c r="D1883">
        <f t="shared" si="58"/>
        <v>0.13499704571339499</v>
      </c>
      <c r="E1883">
        <f t="shared" si="59"/>
        <v>-0.57445014571339503</v>
      </c>
    </row>
    <row r="1884" spans="1:5" x14ac:dyDescent="0.25">
      <c r="A1884">
        <v>21051</v>
      </c>
      <c r="B1884">
        <v>-0.703125</v>
      </c>
      <c r="C1884">
        <v>-23.970171000000001</v>
      </c>
      <c r="D1884">
        <f t="shared" si="58"/>
        <v>3.2196304646951494E-2</v>
      </c>
      <c r="E1884">
        <f t="shared" si="59"/>
        <v>-0.73532130464695145</v>
      </c>
    </row>
    <row r="1885" spans="1:5" x14ac:dyDescent="0.25">
      <c r="A1885">
        <v>21062</v>
      </c>
      <c r="B1885">
        <v>-0.87890619999999997</v>
      </c>
      <c r="C1885">
        <v>-17.578125</v>
      </c>
      <c r="D1885">
        <f t="shared" si="58"/>
        <v>-8.0804375199380982E-2</v>
      </c>
      <c r="E1885">
        <f t="shared" si="59"/>
        <v>-0.79810182480061898</v>
      </c>
    </row>
    <row r="1886" spans="1:5" x14ac:dyDescent="0.25">
      <c r="A1886">
        <v>21072</v>
      </c>
      <c r="B1886">
        <v>-1.0546875</v>
      </c>
      <c r="C1886">
        <v>-15.980114</v>
      </c>
      <c r="D1886">
        <f t="shared" si="58"/>
        <v>-0.18255305592780158</v>
      </c>
      <c r="E1886">
        <f t="shared" si="59"/>
        <v>-0.87213444407219842</v>
      </c>
    </row>
    <row r="1887" spans="1:5" x14ac:dyDescent="0.25">
      <c r="A1887">
        <v>21083</v>
      </c>
      <c r="B1887">
        <v>-1.1425780999999999</v>
      </c>
      <c r="C1887">
        <v>-8.7890625</v>
      </c>
      <c r="D1887">
        <f t="shared" si="58"/>
        <v>-0.29238343338263867</v>
      </c>
      <c r="E1887">
        <f t="shared" si="59"/>
        <v>-0.85019466661736121</v>
      </c>
    </row>
    <row r="1888" spans="1:5" x14ac:dyDescent="0.25">
      <c r="A1888">
        <v>21093</v>
      </c>
      <c r="B1888">
        <v>-1.3183594000000001</v>
      </c>
      <c r="C1888">
        <v>-17.578125</v>
      </c>
      <c r="D1888">
        <f t="shared" si="58"/>
        <v>-0.38945100333959926</v>
      </c>
      <c r="E1888">
        <f t="shared" si="59"/>
        <v>-0.92890839666040081</v>
      </c>
    </row>
    <row r="1889" spans="1:5" x14ac:dyDescent="0.25">
      <c r="A1889">
        <v>21103</v>
      </c>
      <c r="B1889">
        <v>-1.5820312000000001</v>
      </c>
      <c r="C1889">
        <v>-23.970171000000001</v>
      </c>
      <c r="D1889">
        <f t="shared" si="58"/>
        <v>-0.48306425145067561</v>
      </c>
      <c r="E1889">
        <f t="shared" si="59"/>
        <v>-1.0989669485493245</v>
      </c>
    </row>
    <row r="1890" spans="1:5" x14ac:dyDescent="0.25">
      <c r="A1890">
        <v>21114</v>
      </c>
      <c r="B1890">
        <v>-1.6699219000000001</v>
      </c>
      <c r="C1890">
        <v>-8.7890625</v>
      </c>
      <c r="D1890">
        <f t="shared" si="58"/>
        <v>-0.58115348953630286</v>
      </c>
      <c r="E1890">
        <f t="shared" si="59"/>
        <v>-1.0887684104636972</v>
      </c>
    </row>
    <row r="1891" spans="1:5" x14ac:dyDescent="0.25">
      <c r="A1891">
        <v>21124</v>
      </c>
      <c r="B1891">
        <v>-1.8457030999999999</v>
      </c>
      <c r="C1891">
        <v>-15.980114</v>
      </c>
      <c r="D1891">
        <f t="shared" si="58"/>
        <v>-0.66511090298052156</v>
      </c>
      <c r="E1891">
        <f t="shared" si="59"/>
        <v>-1.1805921970194784</v>
      </c>
    </row>
    <row r="1892" spans="1:5" x14ac:dyDescent="0.25">
      <c r="A1892">
        <v>21135</v>
      </c>
      <c r="B1892">
        <v>-1.9335937999999999</v>
      </c>
      <c r="C1892">
        <v>-8.7890625</v>
      </c>
      <c r="D1892">
        <f t="shared" si="58"/>
        <v>-0.7509048496099735</v>
      </c>
      <c r="E1892">
        <f t="shared" si="59"/>
        <v>-1.1826889503900264</v>
      </c>
    </row>
    <row r="1893" spans="1:5" x14ac:dyDescent="0.25">
      <c r="A1893">
        <v>21145</v>
      </c>
      <c r="B1893">
        <v>-2.0214843999999998</v>
      </c>
      <c r="C1893">
        <v>-7.9900570000000002</v>
      </c>
      <c r="D1893">
        <f t="shared" si="58"/>
        <v>-0.82226630517215082</v>
      </c>
      <c r="E1893">
        <f t="shared" si="59"/>
        <v>-1.199218094827849</v>
      </c>
    </row>
    <row r="1894" spans="1:5" x14ac:dyDescent="0.25">
      <c r="A1894">
        <v>21156</v>
      </c>
      <c r="B1894">
        <v>-2.109375</v>
      </c>
      <c r="C1894">
        <v>-8.7890625</v>
      </c>
      <c r="D1894">
        <f t="shared" si="58"/>
        <v>-0.89277554664297387</v>
      </c>
      <c r="E1894">
        <f t="shared" si="59"/>
        <v>-1.2165994533570261</v>
      </c>
    </row>
    <row r="1895" spans="1:5" x14ac:dyDescent="0.25">
      <c r="A1895">
        <v>21166</v>
      </c>
      <c r="B1895">
        <v>-2.1972656000000002</v>
      </c>
      <c r="C1895">
        <v>-8.7890625</v>
      </c>
      <c r="D1895">
        <f t="shared" si="58"/>
        <v>-0.94906917497134946</v>
      </c>
      <c r="E1895">
        <f t="shared" si="59"/>
        <v>-1.2481964250286506</v>
      </c>
    </row>
    <row r="1896" spans="1:5" x14ac:dyDescent="0.25">
      <c r="A1896">
        <v>21176</v>
      </c>
      <c r="B1896">
        <v>-2.2851561999999999</v>
      </c>
      <c r="C1896">
        <v>-7.9900570000000002</v>
      </c>
      <c r="D1896">
        <f t="shared" si="58"/>
        <v>-0.99747674955706445</v>
      </c>
      <c r="E1896">
        <f t="shared" si="59"/>
        <v>-1.2876794504429354</v>
      </c>
    </row>
    <row r="1897" spans="1:5" x14ac:dyDescent="0.25">
      <c r="A1897">
        <v>21218</v>
      </c>
      <c r="B1897">
        <v>-2.3730468999999998</v>
      </c>
      <c r="C1897">
        <v>0</v>
      </c>
      <c r="D1897">
        <f t="shared" si="58"/>
        <v>-1.1075610133112195</v>
      </c>
      <c r="E1897">
        <f t="shared" si="59"/>
        <v>-1.2654858866887804</v>
      </c>
    </row>
    <row r="1898" spans="1:5" x14ac:dyDescent="0.25">
      <c r="A1898">
        <v>21229</v>
      </c>
      <c r="B1898">
        <v>-2.2851561999999999</v>
      </c>
      <c r="C1898">
        <v>8.7890625</v>
      </c>
      <c r="D1898">
        <f t="shared" si="58"/>
        <v>-1.1103677670136824</v>
      </c>
      <c r="E1898">
        <f t="shared" si="59"/>
        <v>-1.1747884329863174</v>
      </c>
    </row>
    <row r="1899" spans="1:5" x14ac:dyDescent="0.25">
      <c r="A1899">
        <v>21239</v>
      </c>
      <c r="B1899">
        <v>-2.1972656000000002</v>
      </c>
      <c r="C1899">
        <v>8.7890625</v>
      </c>
      <c r="D1899">
        <f t="shared" si="58"/>
        <v>-1.1034283712846096</v>
      </c>
      <c r="E1899">
        <f t="shared" si="59"/>
        <v>-1.0938372287153906</v>
      </c>
    </row>
    <row r="1900" spans="1:5" x14ac:dyDescent="0.25">
      <c r="A1900">
        <v>21249</v>
      </c>
      <c r="B1900">
        <v>-2.109375</v>
      </c>
      <c r="C1900">
        <v>7.9900570000000002</v>
      </c>
      <c r="D1900">
        <f t="shared" si="58"/>
        <v>-1.0875339297206899</v>
      </c>
      <c r="E1900">
        <f t="shared" si="59"/>
        <v>-1.0218410702793101</v>
      </c>
    </row>
    <row r="1901" spans="1:5" x14ac:dyDescent="0.25">
      <c r="A1901">
        <v>21260</v>
      </c>
      <c r="B1901">
        <v>-2.0214843999999998</v>
      </c>
      <c r="C1901">
        <v>8.7890625</v>
      </c>
      <c r="D1901">
        <f t="shared" si="58"/>
        <v>-1.0598949437854843</v>
      </c>
      <c r="E1901">
        <f t="shared" si="59"/>
        <v>-0.96158945621451553</v>
      </c>
    </row>
    <row r="1902" spans="1:5" x14ac:dyDescent="0.25">
      <c r="A1902">
        <v>21270</v>
      </c>
      <c r="B1902">
        <v>-1.9335937999999999</v>
      </c>
      <c r="C1902">
        <v>7.9900570000000002</v>
      </c>
      <c r="D1902">
        <f t="shared" si="58"/>
        <v>-1.0257865767508003</v>
      </c>
      <c r="E1902">
        <f t="shared" si="59"/>
        <v>-0.9078072232491996</v>
      </c>
    </row>
    <row r="1903" spans="1:5" x14ac:dyDescent="0.25">
      <c r="A1903">
        <v>21281</v>
      </c>
      <c r="B1903">
        <v>-1.8457030999999999</v>
      </c>
      <c r="C1903">
        <v>8.7890625</v>
      </c>
      <c r="D1903">
        <f t="shared" si="58"/>
        <v>-0.97875998600048764</v>
      </c>
      <c r="E1903">
        <f t="shared" si="59"/>
        <v>-0.86694311399951229</v>
      </c>
    </row>
    <row r="1904" spans="1:5" x14ac:dyDescent="0.25">
      <c r="A1904">
        <v>21291</v>
      </c>
      <c r="B1904">
        <v>-1.7578125</v>
      </c>
      <c r="C1904">
        <v>7.9900570000000002</v>
      </c>
      <c r="D1904">
        <f t="shared" si="58"/>
        <v>-0.92776910121422396</v>
      </c>
      <c r="E1904">
        <f t="shared" si="59"/>
        <v>-0.83004339878577604</v>
      </c>
    </row>
    <row r="1905" spans="1:5" x14ac:dyDescent="0.25">
      <c r="A1905">
        <v>21302</v>
      </c>
      <c r="B1905">
        <v>-1.5820312000000001</v>
      </c>
      <c r="C1905">
        <v>17.578125</v>
      </c>
      <c r="D1905">
        <f t="shared" si="58"/>
        <v>-0.86315515308358037</v>
      </c>
      <c r="E1905">
        <f t="shared" si="59"/>
        <v>-0.71887604691641971</v>
      </c>
    </row>
    <row r="1906" spans="1:5" x14ac:dyDescent="0.25">
      <c r="A1906">
        <v>21312</v>
      </c>
      <c r="B1906">
        <v>-1.40625</v>
      </c>
      <c r="C1906">
        <v>17.578125</v>
      </c>
      <c r="D1906">
        <f t="shared" si="58"/>
        <v>-0.79720814636115245</v>
      </c>
      <c r="E1906">
        <f t="shared" si="59"/>
        <v>-0.60904185363884755</v>
      </c>
    </row>
    <row r="1907" spans="1:5" x14ac:dyDescent="0.25">
      <c r="A1907">
        <v>21322</v>
      </c>
      <c r="B1907">
        <v>-1.2304687999999999</v>
      </c>
      <c r="C1907">
        <v>15.980114</v>
      </c>
      <c r="D1907">
        <f t="shared" si="58"/>
        <v>-0.72497108475274019</v>
      </c>
      <c r="E1907">
        <f t="shared" si="59"/>
        <v>-0.50549771524725973</v>
      </c>
    </row>
    <row r="1908" spans="1:5" x14ac:dyDescent="0.25">
      <c r="A1908">
        <v>21333</v>
      </c>
      <c r="B1908">
        <v>-1.0546875</v>
      </c>
      <c r="C1908">
        <v>17.578125</v>
      </c>
      <c r="D1908">
        <f t="shared" si="58"/>
        <v>-0.63897010259762932</v>
      </c>
      <c r="E1908">
        <f t="shared" si="59"/>
        <v>-0.41571739740237068</v>
      </c>
    </row>
    <row r="1909" spans="1:5" x14ac:dyDescent="0.25">
      <c r="A1909">
        <v>21343</v>
      </c>
      <c r="B1909">
        <v>-0.87890619999999997</v>
      </c>
      <c r="C1909">
        <v>15.980114</v>
      </c>
      <c r="D1909">
        <f t="shared" si="58"/>
        <v>-0.55554984099320037</v>
      </c>
      <c r="E1909">
        <f t="shared" si="59"/>
        <v>-0.3233563590067996</v>
      </c>
    </row>
    <row r="1910" spans="1:5" x14ac:dyDescent="0.25">
      <c r="A1910">
        <v>21354</v>
      </c>
      <c r="B1910">
        <v>-0.703125</v>
      </c>
      <c r="C1910">
        <v>17.578125</v>
      </c>
      <c r="D1910">
        <f t="shared" si="58"/>
        <v>-0.45888017597559216</v>
      </c>
      <c r="E1910">
        <f t="shared" si="59"/>
        <v>-0.24424482402440784</v>
      </c>
    </row>
    <row r="1911" spans="1:5" x14ac:dyDescent="0.25">
      <c r="A1911">
        <v>21364</v>
      </c>
      <c r="B1911">
        <v>-0.52734380000000003</v>
      </c>
      <c r="C1911">
        <v>15.980114</v>
      </c>
      <c r="D1911">
        <f t="shared" si="58"/>
        <v>-0.36732657547344577</v>
      </c>
      <c r="E1911">
        <f t="shared" si="59"/>
        <v>-0.16001722452655426</v>
      </c>
    </row>
    <row r="1912" spans="1:5" x14ac:dyDescent="0.25">
      <c r="A1912">
        <v>21375</v>
      </c>
      <c r="B1912">
        <v>-0.3515625</v>
      </c>
      <c r="C1912">
        <v>17.578125</v>
      </c>
      <c r="D1912">
        <f t="shared" si="58"/>
        <v>-0.2635083168738892</v>
      </c>
      <c r="E1912">
        <f t="shared" si="59"/>
        <v>-8.8054183126110797E-2</v>
      </c>
    </row>
    <row r="1913" spans="1:5" x14ac:dyDescent="0.25">
      <c r="A1913">
        <v>21385</v>
      </c>
      <c r="B1913">
        <v>-0.1757812</v>
      </c>
      <c r="C1913">
        <v>17.578125</v>
      </c>
      <c r="D1913">
        <f t="shared" si="58"/>
        <v>-0.1671429796616957</v>
      </c>
      <c r="E1913">
        <f t="shared" si="59"/>
        <v>-8.6382203383043032E-3</v>
      </c>
    </row>
    <row r="1914" spans="1:5" x14ac:dyDescent="0.25">
      <c r="A1914">
        <v>21395</v>
      </c>
      <c r="B1914">
        <v>0</v>
      </c>
      <c r="C1914">
        <v>15.980114</v>
      </c>
      <c r="D1914">
        <f t="shared" si="58"/>
        <v>-6.9702436809727417E-2</v>
      </c>
      <c r="E1914">
        <f t="shared" si="59"/>
        <v>6.9702436809727417E-2</v>
      </c>
    </row>
    <row r="1915" spans="1:5" x14ac:dyDescent="0.25">
      <c r="A1915">
        <v>21406</v>
      </c>
      <c r="B1915">
        <v>0.1757812</v>
      </c>
      <c r="C1915">
        <v>17.578125</v>
      </c>
      <c r="D1915">
        <f t="shared" si="58"/>
        <v>3.7774232491895515E-2</v>
      </c>
      <c r="E1915">
        <f t="shared" si="59"/>
        <v>0.13800696750810448</v>
      </c>
    </row>
    <row r="1916" spans="1:5" x14ac:dyDescent="0.25">
      <c r="A1916">
        <v>21416</v>
      </c>
      <c r="B1916">
        <v>0.3515625</v>
      </c>
      <c r="C1916">
        <v>15.980114</v>
      </c>
      <c r="D1916">
        <f t="shared" si="58"/>
        <v>0.13488274213304308</v>
      </c>
      <c r="E1916">
        <f t="shared" si="59"/>
        <v>0.21667975786695692</v>
      </c>
    </row>
    <row r="1917" spans="1:5" x14ac:dyDescent="0.25">
      <c r="A1917">
        <v>21427</v>
      </c>
      <c r="B1917">
        <v>0.52734380000000003</v>
      </c>
      <c r="C1917">
        <v>17.578125</v>
      </c>
      <c r="D1917">
        <f t="shared" si="58"/>
        <v>0.24007392279343054</v>
      </c>
      <c r="E1917">
        <f t="shared" si="59"/>
        <v>0.28726987720656949</v>
      </c>
    </row>
    <row r="1918" spans="1:5" x14ac:dyDescent="0.25">
      <c r="A1918">
        <v>21437</v>
      </c>
      <c r="B1918">
        <v>0.703125</v>
      </c>
      <c r="C1918">
        <v>15.980114</v>
      </c>
      <c r="D1918">
        <f t="shared" si="58"/>
        <v>0.33338269091781897</v>
      </c>
      <c r="E1918">
        <f t="shared" si="59"/>
        <v>0.36974230908218103</v>
      </c>
    </row>
    <row r="1919" spans="1:5" x14ac:dyDescent="0.25">
      <c r="A1919">
        <v>21448</v>
      </c>
      <c r="B1919">
        <v>0.79101560000000004</v>
      </c>
      <c r="C1919">
        <v>8.7890625</v>
      </c>
      <c r="D1919">
        <f t="shared" si="58"/>
        <v>0.4325439605019773</v>
      </c>
      <c r="E1919">
        <f t="shared" si="59"/>
        <v>0.35847163949802274</v>
      </c>
    </row>
    <row r="1920" spans="1:5" x14ac:dyDescent="0.25">
      <c r="A1920">
        <v>21458</v>
      </c>
      <c r="B1920">
        <v>0.96679689999999996</v>
      </c>
      <c r="C1920">
        <v>17.578125</v>
      </c>
      <c r="D1920">
        <f t="shared" si="58"/>
        <v>0.51874250117339238</v>
      </c>
      <c r="E1920">
        <f t="shared" si="59"/>
        <v>0.44805439882660758</v>
      </c>
    </row>
    <row r="1921" spans="1:5" x14ac:dyDescent="0.25">
      <c r="A1921">
        <v>21468</v>
      </c>
      <c r="B1921">
        <v>1.1425780999999999</v>
      </c>
      <c r="C1921">
        <v>15.980114</v>
      </c>
      <c r="D1921">
        <f t="shared" si="58"/>
        <v>0.60046710932741809</v>
      </c>
      <c r="E1921">
        <f t="shared" si="59"/>
        <v>0.54211099067258184</v>
      </c>
    </row>
    <row r="1922" spans="1:5" x14ac:dyDescent="0.25">
      <c r="A1922">
        <v>21479</v>
      </c>
      <c r="B1922">
        <v>1.2304687999999999</v>
      </c>
      <c r="C1922">
        <v>8.7890625</v>
      </c>
      <c r="D1922">
        <f t="shared" si="58"/>
        <v>0.68442042049225171</v>
      </c>
      <c r="E1922">
        <f t="shared" si="59"/>
        <v>0.5460483795077482</v>
      </c>
    </row>
    <row r="1923" spans="1:5" x14ac:dyDescent="0.25">
      <c r="A1923">
        <v>21489</v>
      </c>
      <c r="B1923">
        <v>1.3183594000000001</v>
      </c>
      <c r="C1923">
        <v>7.9900570000000002</v>
      </c>
      <c r="D1923">
        <f t="shared" ref="D1923:D1986" si="60">$H$2*EXP(-$G$17*$G$20*A1923/1000)*COS($G$9*A1923/1000)</f>
        <v>0.75468113236478118</v>
      </c>
      <c r="E1923">
        <f t="shared" ref="E1923:E1986" si="61">B1923-D1923</f>
        <v>0.56367826763521889</v>
      </c>
    </row>
    <row r="1924" spans="1:5" x14ac:dyDescent="0.25">
      <c r="A1924">
        <v>21500</v>
      </c>
      <c r="B1924">
        <v>1.40625</v>
      </c>
      <c r="C1924">
        <v>8.7890625</v>
      </c>
      <c r="D1924">
        <f t="shared" si="60"/>
        <v>0.82461841944598091</v>
      </c>
      <c r="E1924">
        <f t="shared" si="61"/>
        <v>0.58163158055401909</v>
      </c>
    </row>
    <row r="1925" spans="1:5" x14ac:dyDescent="0.25">
      <c r="A1925">
        <v>21510</v>
      </c>
      <c r="B1925">
        <v>1.4941405999999999</v>
      </c>
      <c r="C1925">
        <v>7.9900570000000002</v>
      </c>
      <c r="D1925">
        <f t="shared" si="60"/>
        <v>0.88097569206857296</v>
      </c>
      <c r="E1925">
        <f t="shared" si="61"/>
        <v>0.61316490793142697</v>
      </c>
    </row>
    <row r="1926" spans="1:5" x14ac:dyDescent="0.25">
      <c r="A1926">
        <v>21531</v>
      </c>
      <c r="B1926">
        <v>1.5820312000000001</v>
      </c>
      <c r="C1926">
        <v>0</v>
      </c>
      <c r="D1926">
        <f t="shared" si="60"/>
        <v>0.97501092279914403</v>
      </c>
      <c r="E1926">
        <f t="shared" si="61"/>
        <v>0.60702027720085605</v>
      </c>
    </row>
    <row r="1927" spans="1:5" x14ac:dyDescent="0.25">
      <c r="A1927">
        <v>21552</v>
      </c>
      <c r="B1927">
        <v>1.6699219000000001</v>
      </c>
      <c r="C1927">
        <v>0</v>
      </c>
      <c r="D1927">
        <f t="shared" si="60"/>
        <v>1.0336264605068384</v>
      </c>
      <c r="E1927">
        <f t="shared" si="61"/>
        <v>0.6362954394931617</v>
      </c>
    </row>
    <row r="1928" spans="1:5" x14ac:dyDescent="0.25">
      <c r="A1928">
        <v>21573</v>
      </c>
      <c r="B1928">
        <v>1.5820312000000001</v>
      </c>
      <c r="C1928">
        <v>0</v>
      </c>
      <c r="D1928">
        <f t="shared" si="60"/>
        <v>1.0549470674424137</v>
      </c>
      <c r="E1928">
        <f t="shared" si="61"/>
        <v>0.52708413255758635</v>
      </c>
    </row>
    <row r="1929" spans="1:5" x14ac:dyDescent="0.25">
      <c r="A1929">
        <v>21594</v>
      </c>
      <c r="B1929">
        <v>1.4941405999999999</v>
      </c>
      <c r="C1929">
        <v>0</v>
      </c>
      <c r="D1929">
        <f t="shared" si="60"/>
        <v>1.0384416848071647</v>
      </c>
      <c r="E1929">
        <f t="shared" si="61"/>
        <v>0.45569891519283523</v>
      </c>
    </row>
    <row r="1930" spans="1:5" x14ac:dyDescent="0.25">
      <c r="A1930">
        <v>21604</v>
      </c>
      <c r="B1930">
        <v>1.40625</v>
      </c>
      <c r="C1930">
        <v>-8.7890625</v>
      </c>
      <c r="D1930">
        <f t="shared" si="60"/>
        <v>1.0174753207451881</v>
      </c>
      <c r="E1930">
        <f t="shared" si="61"/>
        <v>0.38877467925481191</v>
      </c>
    </row>
    <row r="1931" spans="1:5" x14ac:dyDescent="0.25">
      <c r="A1931">
        <v>21614</v>
      </c>
      <c r="B1931">
        <v>1.3183594000000001</v>
      </c>
      <c r="C1931">
        <v>-7.9900570000000002</v>
      </c>
      <c r="D1931">
        <f t="shared" si="60"/>
        <v>0.98829446463295523</v>
      </c>
      <c r="E1931">
        <f t="shared" si="61"/>
        <v>0.33006493536704484</v>
      </c>
    </row>
    <row r="1932" spans="1:5" x14ac:dyDescent="0.25">
      <c r="A1932">
        <v>21625</v>
      </c>
      <c r="B1932">
        <v>1.2304687999999999</v>
      </c>
      <c r="C1932">
        <v>-8.7890625</v>
      </c>
      <c r="D1932">
        <f t="shared" si="60"/>
        <v>0.94702193062671747</v>
      </c>
      <c r="E1932">
        <f t="shared" si="61"/>
        <v>0.28344686937328245</v>
      </c>
    </row>
    <row r="1933" spans="1:5" x14ac:dyDescent="0.25">
      <c r="A1933">
        <v>21635</v>
      </c>
      <c r="B1933">
        <v>1.1425780999999999</v>
      </c>
      <c r="C1933">
        <v>-7.9900570000000002</v>
      </c>
      <c r="D1933">
        <f t="shared" si="60"/>
        <v>0.90151836730754775</v>
      </c>
      <c r="E1933">
        <f t="shared" si="61"/>
        <v>0.24105973269245218</v>
      </c>
    </row>
    <row r="1934" spans="1:5" x14ac:dyDescent="0.25">
      <c r="A1934">
        <v>21646</v>
      </c>
      <c r="B1934">
        <v>0.96679689999999996</v>
      </c>
      <c r="C1934">
        <v>-17.578125</v>
      </c>
      <c r="D1934">
        <f t="shared" si="60"/>
        <v>0.84316660411478905</v>
      </c>
      <c r="E1934">
        <f t="shared" si="61"/>
        <v>0.12363029588521091</v>
      </c>
    </row>
    <row r="1935" spans="1:5" x14ac:dyDescent="0.25">
      <c r="A1935">
        <v>21656</v>
      </c>
      <c r="B1935">
        <v>0.79101560000000004</v>
      </c>
      <c r="C1935">
        <v>-17.578125</v>
      </c>
      <c r="D1935">
        <f t="shared" si="60"/>
        <v>0.7830671996016717</v>
      </c>
      <c r="E1935">
        <f t="shared" si="61"/>
        <v>7.9484003983283369E-3</v>
      </c>
    </row>
    <row r="1936" spans="1:5" x14ac:dyDescent="0.25">
      <c r="A1936">
        <v>21667</v>
      </c>
      <c r="B1936">
        <v>0.703125</v>
      </c>
      <c r="C1936">
        <v>-7.9900570000000002</v>
      </c>
      <c r="D1936">
        <f t="shared" si="60"/>
        <v>0.70982682999935542</v>
      </c>
      <c r="E1936">
        <f t="shared" si="61"/>
        <v>-6.7018299993554242E-3</v>
      </c>
    </row>
    <row r="1937" spans="1:5" x14ac:dyDescent="0.25">
      <c r="A1937">
        <v>21677</v>
      </c>
      <c r="B1937">
        <v>0.52734380000000003</v>
      </c>
      <c r="C1937">
        <v>-17.578125</v>
      </c>
      <c r="D1937">
        <f t="shared" si="60"/>
        <v>0.6373692869758707</v>
      </c>
      <c r="E1937">
        <f t="shared" si="61"/>
        <v>-0.11002548697587067</v>
      </c>
    </row>
    <row r="1938" spans="1:5" x14ac:dyDescent="0.25">
      <c r="A1938">
        <v>21687</v>
      </c>
      <c r="B1938">
        <v>0.3515625</v>
      </c>
      <c r="C1938">
        <v>-15.980114</v>
      </c>
      <c r="D1938">
        <f t="shared" si="60"/>
        <v>0.55994106514449793</v>
      </c>
      <c r="E1938">
        <f t="shared" si="61"/>
        <v>-0.20837856514449793</v>
      </c>
    </row>
    <row r="1939" spans="1:5" x14ac:dyDescent="0.25">
      <c r="A1939">
        <v>21698</v>
      </c>
      <c r="B1939">
        <v>0.1757812</v>
      </c>
      <c r="C1939">
        <v>-17.578125</v>
      </c>
      <c r="D1939">
        <f t="shared" si="60"/>
        <v>0.46979910431107524</v>
      </c>
      <c r="E1939">
        <f t="shared" si="61"/>
        <v>-0.29401790431107522</v>
      </c>
    </row>
    <row r="1940" spans="1:5" x14ac:dyDescent="0.25">
      <c r="A1940">
        <v>21708</v>
      </c>
      <c r="B1940">
        <v>0</v>
      </c>
      <c r="C1940">
        <v>-15.980114</v>
      </c>
      <c r="D1940">
        <f t="shared" si="60"/>
        <v>0.38406982276951818</v>
      </c>
      <c r="E1940">
        <f t="shared" si="61"/>
        <v>-0.38406982276951818</v>
      </c>
    </row>
    <row r="1941" spans="1:5" x14ac:dyDescent="0.25">
      <c r="A1941">
        <v>21719</v>
      </c>
      <c r="B1941">
        <v>-0.1757812</v>
      </c>
      <c r="C1941">
        <v>-17.578125</v>
      </c>
      <c r="D1941">
        <f t="shared" si="60"/>
        <v>0.2864793879305918</v>
      </c>
      <c r="E1941">
        <f t="shared" si="61"/>
        <v>-0.46226058793059177</v>
      </c>
    </row>
    <row r="1942" spans="1:5" x14ac:dyDescent="0.25">
      <c r="A1942">
        <v>21729</v>
      </c>
      <c r="B1942">
        <v>-0.3515625</v>
      </c>
      <c r="C1942">
        <v>-17.578125</v>
      </c>
      <c r="D1942">
        <f t="shared" si="60"/>
        <v>0.19556357910509112</v>
      </c>
      <c r="E1942">
        <f t="shared" si="61"/>
        <v>-0.54712607910509115</v>
      </c>
    </row>
    <row r="1943" spans="1:5" x14ac:dyDescent="0.25">
      <c r="A1943">
        <v>21739</v>
      </c>
      <c r="B1943">
        <v>-0.52734380000000003</v>
      </c>
      <c r="C1943">
        <v>-15.980114</v>
      </c>
      <c r="D1943">
        <f t="shared" si="60"/>
        <v>0.10332530396840549</v>
      </c>
      <c r="E1943">
        <f t="shared" si="61"/>
        <v>-0.63066910396840548</v>
      </c>
    </row>
    <row r="1944" spans="1:5" x14ac:dyDescent="0.25">
      <c r="A1944">
        <v>21750</v>
      </c>
      <c r="B1944">
        <v>-0.703125</v>
      </c>
      <c r="C1944">
        <v>-17.578125</v>
      </c>
      <c r="D1944">
        <f t="shared" si="60"/>
        <v>1.2359814028360101E-3</v>
      </c>
      <c r="E1944">
        <f t="shared" si="61"/>
        <v>-0.70436098140283598</v>
      </c>
    </row>
    <row r="1945" spans="1:5" x14ac:dyDescent="0.25">
      <c r="A1945">
        <v>21760</v>
      </c>
      <c r="B1945">
        <v>-0.87890619999999997</v>
      </c>
      <c r="C1945">
        <v>-15.980114</v>
      </c>
      <c r="D1945">
        <f t="shared" si="60"/>
        <v>-9.1321912610882849E-2</v>
      </c>
      <c r="E1945">
        <f t="shared" si="61"/>
        <v>-0.78758428738911712</v>
      </c>
    </row>
    <row r="1946" spans="1:5" x14ac:dyDescent="0.25">
      <c r="A1946">
        <v>21771</v>
      </c>
      <c r="B1946">
        <v>-1.0546875</v>
      </c>
      <c r="C1946">
        <v>-17.578125</v>
      </c>
      <c r="D1946">
        <f t="shared" si="60"/>
        <v>-0.19193347749153772</v>
      </c>
      <c r="E1946">
        <f t="shared" si="61"/>
        <v>-0.86275402250846223</v>
      </c>
    </row>
    <row r="1947" spans="1:5" x14ac:dyDescent="0.25">
      <c r="A1947">
        <v>21781</v>
      </c>
      <c r="B1947">
        <v>-1.2304687999999999</v>
      </c>
      <c r="C1947">
        <v>-15.980114</v>
      </c>
      <c r="D1947">
        <f t="shared" si="60"/>
        <v>-0.28150184735278072</v>
      </c>
      <c r="E1947">
        <f t="shared" si="61"/>
        <v>-0.9489669526472192</v>
      </c>
    </row>
    <row r="1948" spans="1:5" x14ac:dyDescent="0.25">
      <c r="A1948">
        <v>21792</v>
      </c>
      <c r="B1948">
        <v>-1.40625</v>
      </c>
      <c r="C1948">
        <v>-17.578125</v>
      </c>
      <c r="D1948">
        <f t="shared" si="60"/>
        <v>-0.37704986793069784</v>
      </c>
      <c r="E1948">
        <f t="shared" si="61"/>
        <v>-1.0292001320693021</v>
      </c>
    </row>
    <row r="1949" spans="1:5" x14ac:dyDescent="0.25">
      <c r="A1949">
        <v>21802</v>
      </c>
      <c r="B1949">
        <v>-1.4941405999999999</v>
      </c>
      <c r="C1949">
        <v>-8.7890625</v>
      </c>
      <c r="D1949">
        <f t="shared" si="60"/>
        <v>-0.4604468622424211</v>
      </c>
      <c r="E1949">
        <f t="shared" si="61"/>
        <v>-1.0336937377575788</v>
      </c>
    </row>
    <row r="1950" spans="1:5" x14ac:dyDescent="0.25">
      <c r="A1950">
        <v>21812</v>
      </c>
      <c r="B1950">
        <v>-1.6699219000000001</v>
      </c>
      <c r="C1950">
        <v>-15.980114</v>
      </c>
      <c r="D1950">
        <f t="shared" si="60"/>
        <v>-0.53985238058914331</v>
      </c>
      <c r="E1950">
        <f t="shared" si="61"/>
        <v>-1.1300695194108568</v>
      </c>
    </row>
    <row r="1951" spans="1:5" x14ac:dyDescent="0.25">
      <c r="A1951">
        <v>21823</v>
      </c>
      <c r="B1951">
        <v>-1.7578125</v>
      </c>
      <c r="C1951">
        <v>-8.7890625</v>
      </c>
      <c r="D1951">
        <f t="shared" si="60"/>
        <v>-0.62183262294675734</v>
      </c>
      <c r="E1951">
        <f t="shared" si="61"/>
        <v>-1.1359798770532428</v>
      </c>
    </row>
    <row r="1952" spans="1:5" x14ac:dyDescent="0.25">
      <c r="A1952">
        <v>21833</v>
      </c>
      <c r="B1952">
        <v>-1.9335937999999999</v>
      </c>
      <c r="C1952">
        <v>-15.980114</v>
      </c>
      <c r="D1952">
        <f t="shared" si="60"/>
        <v>-0.69083925424779535</v>
      </c>
      <c r="E1952">
        <f t="shared" si="61"/>
        <v>-1.2427545457522045</v>
      </c>
    </row>
    <row r="1953" spans="1:5" x14ac:dyDescent="0.25">
      <c r="A1953">
        <v>21844</v>
      </c>
      <c r="B1953">
        <v>-2.0214843999999998</v>
      </c>
      <c r="C1953">
        <v>-8.7890625</v>
      </c>
      <c r="D1953">
        <f t="shared" si="60"/>
        <v>-0.76000132948774868</v>
      </c>
      <c r="E1953">
        <f t="shared" si="61"/>
        <v>-1.2614830705122513</v>
      </c>
    </row>
    <row r="1954" spans="1:5" x14ac:dyDescent="0.25">
      <c r="A1954">
        <v>21865</v>
      </c>
      <c r="B1954">
        <v>-2.109375</v>
      </c>
      <c r="C1954">
        <v>0</v>
      </c>
      <c r="D1954">
        <f t="shared" si="60"/>
        <v>-0.87015975000074497</v>
      </c>
      <c r="E1954">
        <f t="shared" si="61"/>
        <v>-1.239215249999255</v>
      </c>
    </row>
    <row r="1955" spans="1:5" x14ac:dyDescent="0.25">
      <c r="A1955">
        <v>21927</v>
      </c>
      <c r="B1955">
        <v>-2.1972656000000002</v>
      </c>
      <c r="C1955">
        <v>0</v>
      </c>
      <c r="D1955">
        <f t="shared" si="60"/>
        <v>-1.0012470707739698</v>
      </c>
      <c r="E1955">
        <f t="shared" si="61"/>
        <v>-1.1960185292260304</v>
      </c>
    </row>
    <row r="1956" spans="1:5" x14ac:dyDescent="0.25">
      <c r="A1956">
        <v>21938</v>
      </c>
      <c r="B1956">
        <v>-2.109375</v>
      </c>
      <c r="C1956">
        <v>8.7890625</v>
      </c>
      <c r="D1956">
        <f t="shared" si="60"/>
        <v>-0.99213193417163981</v>
      </c>
      <c r="E1956">
        <f t="shared" si="61"/>
        <v>-1.1172430658283603</v>
      </c>
    </row>
    <row r="1957" spans="1:5" x14ac:dyDescent="0.25">
      <c r="A1957">
        <v>21948</v>
      </c>
      <c r="B1957">
        <v>-2.0214843999999998</v>
      </c>
      <c r="C1957">
        <v>8.7890625</v>
      </c>
      <c r="D1957">
        <f t="shared" si="60"/>
        <v>-0.97539482097825847</v>
      </c>
      <c r="E1957">
        <f t="shared" si="61"/>
        <v>-1.0460895790217415</v>
      </c>
    </row>
    <row r="1958" spans="1:5" x14ac:dyDescent="0.25">
      <c r="A1958">
        <v>21958</v>
      </c>
      <c r="B1958">
        <v>-1.9335937999999999</v>
      </c>
      <c r="C1958">
        <v>7.9900570000000002</v>
      </c>
      <c r="D1958">
        <f t="shared" si="60"/>
        <v>-0.95077302717707901</v>
      </c>
      <c r="E1958">
        <f t="shared" si="61"/>
        <v>-0.98282077282292091</v>
      </c>
    </row>
    <row r="1959" spans="1:5" x14ac:dyDescent="0.25">
      <c r="A1959">
        <v>21969</v>
      </c>
      <c r="B1959">
        <v>-1.8457030999999999</v>
      </c>
      <c r="C1959">
        <v>8.7890625</v>
      </c>
      <c r="D1959">
        <f t="shared" si="60"/>
        <v>-0.91485090288517978</v>
      </c>
      <c r="E1959">
        <f t="shared" si="61"/>
        <v>-0.93085219711482015</v>
      </c>
    </row>
    <row r="1960" spans="1:5" x14ac:dyDescent="0.25">
      <c r="A1960">
        <v>21979</v>
      </c>
      <c r="B1960">
        <v>-1.6699219000000001</v>
      </c>
      <c r="C1960">
        <v>15.980114</v>
      </c>
      <c r="D1960">
        <f t="shared" si="60"/>
        <v>-0.87447243976949773</v>
      </c>
      <c r="E1960">
        <f t="shared" si="61"/>
        <v>-0.79544946023050234</v>
      </c>
    </row>
    <row r="1961" spans="1:5" x14ac:dyDescent="0.25">
      <c r="A1961">
        <v>21990</v>
      </c>
      <c r="B1961">
        <v>-1.5820312000000001</v>
      </c>
      <c r="C1961">
        <v>8.7890625</v>
      </c>
      <c r="D1961">
        <f t="shared" si="60"/>
        <v>-0.82199323451859296</v>
      </c>
      <c r="E1961">
        <f t="shared" si="61"/>
        <v>-0.76003796548140712</v>
      </c>
    </row>
    <row r="1962" spans="1:5" x14ac:dyDescent="0.25">
      <c r="A1962">
        <v>22000</v>
      </c>
      <c r="B1962">
        <v>-1.40625</v>
      </c>
      <c r="C1962">
        <v>15.980114</v>
      </c>
      <c r="D1962">
        <f t="shared" si="60"/>
        <v>-0.76739834221800218</v>
      </c>
      <c r="E1962">
        <f t="shared" si="61"/>
        <v>-0.63885165778199782</v>
      </c>
    </row>
    <row r="1963" spans="1:5" x14ac:dyDescent="0.25">
      <c r="A1963">
        <v>22011</v>
      </c>
      <c r="B1963">
        <v>-1.3183594000000001</v>
      </c>
      <c r="C1963">
        <v>8.7890625</v>
      </c>
      <c r="D1963">
        <f t="shared" si="60"/>
        <v>-0.70033961719977589</v>
      </c>
      <c r="E1963">
        <f t="shared" si="61"/>
        <v>-0.61801978280022418</v>
      </c>
    </row>
    <row r="1964" spans="1:5" x14ac:dyDescent="0.25">
      <c r="A1964">
        <v>22021</v>
      </c>
      <c r="B1964">
        <v>-1.1425780999999999</v>
      </c>
      <c r="C1964">
        <v>17.578125</v>
      </c>
      <c r="D1964">
        <f t="shared" si="60"/>
        <v>-0.63356697047922961</v>
      </c>
      <c r="E1964">
        <f t="shared" si="61"/>
        <v>-0.50901112952077032</v>
      </c>
    </row>
    <row r="1965" spans="1:5" x14ac:dyDescent="0.25">
      <c r="A1965">
        <v>22031</v>
      </c>
      <c r="B1965">
        <v>-0.96679689999999996</v>
      </c>
      <c r="C1965">
        <v>15.980114</v>
      </c>
      <c r="D1965">
        <f t="shared" si="60"/>
        <v>-0.5618377978468595</v>
      </c>
      <c r="E1965">
        <f t="shared" si="61"/>
        <v>-0.40495910215314046</v>
      </c>
    </row>
    <row r="1966" spans="1:5" x14ac:dyDescent="0.25">
      <c r="A1966">
        <v>22042</v>
      </c>
      <c r="B1966">
        <v>-0.79101560000000004</v>
      </c>
      <c r="C1966">
        <v>17.578125</v>
      </c>
      <c r="D1966">
        <f t="shared" si="60"/>
        <v>-0.4779257703506008</v>
      </c>
      <c r="E1966">
        <f t="shared" si="61"/>
        <v>-0.31308982964939924</v>
      </c>
    </row>
    <row r="1967" spans="1:5" x14ac:dyDescent="0.25">
      <c r="A1967">
        <v>22052</v>
      </c>
      <c r="B1967">
        <v>-0.61523439999999996</v>
      </c>
      <c r="C1967">
        <v>15.980114</v>
      </c>
      <c r="D1967">
        <f t="shared" si="60"/>
        <v>-0.39777471779094692</v>
      </c>
      <c r="E1967">
        <f t="shared" si="61"/>
        <v>-0.21745968220905304</v>
      </c>
    </row>
    <row r="1968" spans="1:5" x14ac:dyDescent="0.25">
      <c r="A1968">
        <v>22063</v>
      </c>
      <c r="B1968">
        <v>-0.43945309999999999</v>
      </c>
      <c r="C1968">
        <v>17.578125</v>
      </c>
      <c r="D1968">
        <f t="shared" si="60"/>
        <v>-0.30617086000461163</v>
      </c>
      <c r="E1968">
        <f t="shared" si="61"/>
        <v>-0.13328223999538835</v>
      </c>
    </row>
    <row r="1969" spans="1:5" x14ac:dyDescent="0.25">
      <c r="A1969">
        <v>22073</v>
      </c>
      <c r="B1969">
        <v>-0.26367190000000001</v>
      </c>
      <c r="C1969">
        <v>15.980114</v>
      </c>
      <c r="D1969">
        <f t="shared" si="60"/>
        <v>-0.22051389299566099</v>
      </c>
      <c r="E1969">
        <f t="shared" si="61"/>
        <v>-4.3158007004339027E-2</v>
      </c>
    </row>
    <row r="1970" spans="1:5" x14ac:dyDescent="0.25">
      <c r="A1970">
        <v>22084</v>
      </c>
      <c r="B1970">
        <v>-8.7890599999999999E-2</v>
      </c>
      <c r="C1970">
        <v>17.578125</v>
      </c>
      <c r="D1970">
        <f t="shared" si="60"/>
        <v>-0.12453887123283615</v>
      </c>
      <c r="E1970">
        <f t="shared" si="61"/>
        <v>3.6648271232836149E-2</v>
      </c>
    </row>
    <row r="1971" spans="1:5" x14ac:dyDescent="0.25">
      <c r="A1971">
        <v>22094</v>
      </c>
      <c r="B1971">
        <v>8.7890599999999999E-2</v>
      </c>
      <c r="C1971">
        <v>17.578125</v>
      </c>
      <c r="D1971">
        <f t="shared" si="60"/>
        <v>-3.6470644832344745E-2</v>
      </c>
      <c r="E1971">
        <f t="shared" si="61"/>
        <v>0.12436124483234474</v>
      </c>
    </row>
    <row r="1972" spans="1:5" x14ac:dyDescent="0.25">
      <c r="A1972">
        <v>22104</v>
      </c>
      <c r="B1972">
        <v>0.26367190000000001</v>
      </c>
      <c r="C1972">
        <v>15.980114</v>
      </c>
      <c r="D1972">
        <f t="shared" si="60"/>
        <v>5.163435485411292E-2</v>
      </c>
      <c r="E1972">
        <f t="shared" si="61"/>
        <v>0.2120375451458871</v>
      </c>
    </row>
    <row r="1973" spans="1:5" x14ac:dyDescent="0.25">
      <c r="A1973">
        <v>22115</v>
      </c>
      <c r="B1973">
        <v>0.43945309999999999</v>
      </c>
      <c r="C1973">
        <v>17.578125</v>
      </c>
      <c r="D1973">
        <f t="shared" si="60"/>
        <v>0.14773705554359406</v>
      </c>
      <c r="E1973">
        <f t="shared" si="61"/>
        <v>0.29171604445640592</v>
      </c>
    </row>
    <row r="1974" spans="1:5" x14ac:dyDescent="0.25">
      <c r="A1974">
        <v>22125</v>
      </c>
      <c r="B1974">
        <v>0.52734380000000003</v>
      </c>
      <c r="C1974">
        <v>7.9900570000000002</v>
      </c>
      <c r="D1974">
        <f t="shared" si="60"/>
        <v>0.23359547932013652</v>
      </c>
      <c r="E1974">
        <f t="shared" si="61"/>
        <v>0.29374832067986351</v>
      </c>
    </row>
    <row r="1975" spans="1:5" x14ac:dyDescent="0.25">
      <c r="A1975">
        <v>22136</v>
      </c>
      <c r="B1975">
        <v>0.703125</v>
      </c>
      <c r="C1975">
        <v>17.578125</v>
      </c>
      <c r="D1975">
        <f t="shared" si="60"/>
        <v>0.32552630624092266</v>
      </c>
      <c r="E1975">
        <f t="shared" si="61"/>
        <v>0.37759869375907734</v>
      </c>
    </row>
    <row r="1976" spans="1:5" x14ac:dyDescent="0.25">
      <c r="A1976">
        <v>22146</v>
      </c>
      <c r="B1976">
        <v>0.79101560000000004</v>
      </c>
      <c r="C1976">
        <v>7.9900570000000002</v>
      </c>
      <c r="D1976">
        <f t="shared" si="60"/>
        <v>0.40608426536248549</v>
      </c>
      <c r="E1976">
        <f t="shared" si="61"/>
        <v>0.38493133463751456</v>
      </c>
    </row>
    <row r="1977" spans="1:5" x14ac:dyDescent="0.25">
      <c r="A1977">
        <v>22157</v>
      </c>
      <c r="B1977">
        <v>0.96679689999999996</v>
      </c>
      <c r="C1977">
        <v>17.578125</v>
      </c>
      <c r="D1977">
        <f t="shared" si="60"/>
        <v>0.49058426986509185</v>
      </c>
      <c r="E1977">
        <f t="shared" si="61"/>
        <v>0.47621263013490811</v>
      </c>
    </row>
    <row r="1978" spans="1:5" x14ac:dyDescent="0.25">
      <c r="A1978">
        <v>22167</v>
      </c>
      <c r="B1978">
        <v>1.0546875</v>
      </c>
      <c r="C1978">
        <v>8.7890625</v>
      </c>
      <c r="D1978">
        <f t="shared" si="60"/>
        <v>0.56299615966716099</v>
      </c>
      <c r="E1978">
        <f t="shared" si="61"/>
        <v>0.49169134033283901</v>
      </c>
    </row>
    <row r="1979" spans="1:5" x14ac:dyDescent="0.25">
      <c r="A1979">
        <v>22177</v>
      </c>
      <c r="B1979">
        <v>1.2304687999999999</v>
      </c>
      <c r="C1979">
        <v>15.980114</v>
      </c>
      <c r="D1979">
        <f t="shared" si="60"/>
        <v>0.63061483217938663</v>
      </c>
      <c r="E1979">
        <f t="shared" si="61"/>
        <v>0.59985396782061329</v>
      </c>
    </row>
    <row r="1980" spans="1:5" x14ac:dyDescent="0.25">
      <c r="A1980">
        <v>22188</v>
      </c>
      <c r="B1980">
        <v>1.3183594000000001</v>
      </c>
      <c r="C1980">
        <v>8.7890625</v>
      </c>
      <c r="D1980">
        <f t="shared" si="60"/>
        <v>0.69882095214167272</v>
      </c>
      <c r="E1980">
        <f t="shared" si="61"/>
        <v>0.61953844785832735</v>
      </c>
    </row>
    <row r="1981" spans="1:5" x14ac:dyDescent="0.25">
      <c r="A1981">
        <v>22219</v>
      </c>
      <c r="B1981">
        <v>1.40625</v>
      </c>
      <c r="C1981">
        <v>0</v>
      </c>
      <c r="D1981">
        <f t="shared" si="60"/>
        <v>0.85101877408477355</v>
      </c>
      <c r="E1981">
        <f t="shared" si="61"/>
        <v>0.55523122591522645</v>
      </c>
    </row>
    <row r="1982" spans="1:5" x14ac:dyDescent="0.25">
      <c r="A1982">
        <v>22271</v>
      </c>
      <c r="B1982">
        <v>1.4941405999999999</v>
      </c>
      <c r="C1982">
        <v>0</v>
      </c>
      <c r="D1982">
        <f t="shared" si="60"/>
        <v>0.95189229949041998</v>
      </c>
      <c r="E1982">
        <f t="shared" si="61"/>
        <v>0.54224830050957995</v>
      </c>
    </row>
    <row r="1983" spans="1:5" x14ac:dyDescent="0.25">
      <c r="A1983">
        <v>22282</v>
      </c>
      <c r="B1983">
        <v>1.40625</v>
      </c>
      <c r="C1983">
        <v>-8.7890625</v>
      </c>
      <c r="D1983">
        <f t="shared" si="60"/>
        <v>0.94663104207065396</v>
      </c>
      <c r="E1983">
        <f t="shared" si="61"/>
        <v>0.45961895792934604</v>
      </c>
    </row>
    <row r="1984" spans="1:5" x14ac:dyDescent="0.25">
      <c r="A1984">
        <v>22292</v>
      </c>
      <c r="B1984">
        <v>1.3183594000000001</v>
      </c>
      <c r="C1984">
        <v>-8.7890625</v>
      </c>
      <c r="D1984">
        <f t="shared" si="60"/>
        <v>0.93377622709060615</v>
      </c>
      <c r="E1984">
        <f t="shared" si="61"/>
        <v>0.38458317290939392</v>
      </c>
    </row>
    <row r="1985" spans="1:5" x14ac:dyDescent="0.25">
      <c r="A1985">
        <v>22303</v>
      </c>
      <c r="B1985">
        <v>1.2304687999999999</v>
      </c>
      <c r="C1985">
        <v>-7.9900570000000002</v>
      </c>
      <c r="D1985">
        <f t="shared" si="60"/>
        <v>0.91091362988968605</v>
      </c>
      <c r="E1985">
        <f t="shared" si="61"/>
        <v>0.31955517011031387</v>
      </c>
    </row>
    <row r="1986" spans="1:5" x14ac:dyDescent="0.25">
      <c r="A1986">
        <v>22313</v>
      </c>
      <c r="B1986">
        <v>1.1425780999999999</v>
      </c>
      <c r="C1986">
        <v>-8.7890625</v>
      </c>
      <c r="D1986">
        <f t="shared" si="60"/>
        <v>0.88240768753611876</v>
      </c>
      <c r="E1986">
        <f t="shared" si="61"/>
        <v>0.26017041246388117</v>
      </c>
    </row>
    <row r="1987" spans="1:5" x14ac:dyDescent="0.25">
      <c r="A1987">
        <v>22323</v>
      </c>
      <c r="B1987">
        <v>1.0546875</v>
      </c>
      <c r="C1987">
        <v>-7.9900570000000002</v>
      </c>
      <c r="D1987">
        <f t="shared" ref="D1987:D2050" si="62">$H$2*EXP(-$G$17*$G$20*A1987/1000)*COS($G$9*A1987/1000)</f>
        <v>0.84680817139983888</v>
      </c>
      <c r="E1987">
        <f t="shared" ref="E1987:E2050" si="63">B1987-D1987</f>
        <v>0.20787932860016112</v>
      </c>
    </row>
    <row r="1988" spans="1:5" x14ac:dyDescent="0.25">
      <c r="A1988">
        <v>22334</v>
      </c>
      <c r="B1988">
        <v>0.96679689999999996</v>
      </c>
      <c r="C1988">
        <v>-8.7890625</v>
      </c>
      <c r="D1988">
        <f t="shared" si="62"/>
        <v>0.79982785112635424</v>
      </c>
      <c r="E1988">
        <f t="shared" si="63"/>
        <v>0.16696904887364572</v>
      </c>
    </row>
    <row r="1989" spans="1:5" x14ac:dyDescent="0.25">
      <c r="A1989">
        <v>22344</v>
      </c>
      <c r="B1989">
        <v>0.79101560000000004</v>
      </c>
      <c r="C1989">
        <v>-15.980114</v>
      </c>
      <c r="D1989">
        <f t="shared" si="62"/>
        <v>0.75040719710630344</v>
      </c>
      <c r="E1989">
        <f t="shared" si="63"/>
        <v>4.0608402893696605E-2</v>
      </c>
    </row>
    <row r="1990" spans="1:5" x14ac:dyDescent="0.25">
      <c r="A1990">
        <v>22355</v>
      </c>
      <c r="B1990">
        <v>0.703125</v>
      </c>
      <c r="C1990">
        <v>-8.7890625</v>
      </c>
      <c r="D1990">
        <f t="shared" si="62"/>
        <v>0.68918046339204297</v>
      </c>
      <c r="E1990">
        <f t="shared" si="63"/>
        <v>1.3944536607957025E-2</v>
      </c>
    </row>
    <row r="1991" spans="1:5" x14ac:dyDescent="0.25">
      <c r="A1991">
        <v>22365</v>
      </c>
      <c r="B1991">
        <v>0.61523439999999996</v>
      </c>
      <c r="C1991">
        <v>-8.7890625</v>
      </c>
      <c r="D1991">
        <f t="shared" si="62"/>
        <v>0.62779002103422421</v>
      </c>
      <c r="E1991">
        <f t="shared" si="63"/>
        <v>-1.2555621034224251E-2</v>
      </c>
    </row>
    <row r="1992" spans="1:5" x14ac:dyDescent="0.25">
      <c r="A1992">
        <v>22375</v>
      </c>
      <c r="B1992">
        <v>0.43945309999999999</v>
      </c>
      <c r="C1992">
        <v>-15.980114</v>
      </c>
      <c r="D1992">
        <f t="shared" si="62"/>
        <v>0.56147416098515712</v>
      </c>
      <c r="E1992">
        <f t="shared" si="63"/>
        <v>-0.12202106098515714</v>
      </c>
    </row>
    <row r="1993" spans="1:5" x14ac:dyDescent="0.25">
      <c r="A1993">
        <v>22386</v>
      </c>
      <c r="B1993">
        <v>0.26367190000000001</v>
      </c>
      <c r="C1993">
        <v>-17.578125</v>
      </c>
      <c r="D1993">
        <f t="shared" si="62"/>
        <v>0.48350004944099201</v>
      </c>
      <c r="E1993">
        <f t="shared" si="63"/>
        <v>-0.21982814944099199</v>
      </c>
    </row>
    <row r="1994" spans="1:5" x14ac:dyDescent="0.25">
      <c r="A1994">
        <v>22396</v>
      </c>
      <c r="B1994">
        <v>8.7890599999999999E-2</v>
      </c>
      <c r="C1994">
        <v>-15.980114</v>
      </c>
      <c r="D1994">
        <f t="shared" si="62"/>
        <v>0.40868430277777146</v>
      </c>
      <c r="E1994">
        <f t="shared" si="63"/>
        <v>-0.32079370277777147</v>
      </c>
    </row>
    <row r="1995" spans="1:5" x14ac:dyDescent="0.25">
      <c r="A1995">
        <v>22407</v>
      </c>
      <c r="B1995">
        <v>-8.7890599999999999E-2</v>
      </c>
      <c r="C1995">
        <v>-17.578125</v>
      </c>
      <c r="D1995">
        <f t="shared" si="62"/>
        <v>0.32282696445358949</v>
      </c>
      <c r="E1995">
        <f t="shared" si="63"/>
        <v>-0.41071756445358948</v>
      </c>
    </row>
    <row r="1996" spans="1:5" x14ac:dyDescent="0.25">
      <c r="A1996">
        <v>22417</v>
      </c>
      <c r="B1996">
        <v>-0.26367190000000001</v>
      </c>
      <c r="C1996">
        <v>-15.980114</v>
      </c>
      <c r="D1996">
        <f t="shared" si="62"/>
        <v>0.24223714465018131</v>
      </c>
      <c r="E1996">
        <f t="shared" si="63"/>
        <v>-0.50590904465018127</v>
      </c>
    </row>
    <row r="1997" spans="1:5" x14ac:dyDescent="0.25">
      <c r="A1997">
        <v>22428</v>
      </c>
      <c r="B1997">
        <v>-0.43945309999999999</v>
      </c>
      <c r="C1997">
        <v>-17.578125</v>
      </c>
      <c r="D1997">
        <f t="shared" si="62"/>
        <v>0.15161310241573972</v>
      </c>
      <c r="E1997">
        <f t="shared" si="63"/>
        <v>-0.59106620241573971</v>
      </c>
    </row>
    <row r="1998" spans="1:5" x14ac:dyDescent="0.25">
      <c r="A1998">
        <v>22438</v>
      </c>
      <c r="B1998">
        <v>-0.61523439999999996</v>
      </c>
      <c r="C1998">
        <v>-17.578125</v>
      </c>
      <c r="D1998">
        <f t="shared" si="62"/>
        <v>6.8164470511590233E-2</v>
      </c>
      <c r="E1998">
        <f t="shared" si="63"/>
        <v>-0.68339887051159021</v>
      </c>
    </row>
    <row r="1999" spans="1:5" x14ac:dyDescent="0.25">
      <c r="A1999">
        <v>22448</v>
      </c>
      <c r="B1999">
        <v>-0.79101560000000004</v>
      </c>
      <c r="C1999">
        <v>-15.980114</v>
      </c>
      <c r="D1999">
        <f t="shared" si="62"/>
        <v>-1.5592371365545251E-2</v>
      </c>
      <c r="E1999">
        <f t="shared" si="63"/>
        <v>-0.77542322863445479</v>
      </c>
    </row>
    <row r="2000" spans="1:5" x14ac:dyDescent="0.25">
      <c r="A2000">
        <v>22459</v>
      </c>
      <c r="B2000">
        <v>-0.87890619999999997</v>
      </c>
      <c r="C2000">
        <v>-8.7890625</v>
      </c>
      <c r="D2000">
        <f t="shared" si="62"/>
        <v>-0.10726678864940156</v>
      </c>
      <c r="E2000">
        <f t="shared" si="63"/>
        <v>-0.77163941135059844</v>
      </c>
    </row>
    <row r="2001" spans="1:5" x14ac:dyDescent="0.25">
      <c r="A2001">
        <v>22469</v>
      </c>
      <c r="B2001">
        <v>-1.0546875</v>
      </c>
      <c r="C2001">
        <v>-15.980114</v>
      </c>
      <c r="D2001">
        <f t="shared" si="62"/>
        <v>-0.18945648985512709</v>
      </c>
      <c r="E2001">
        <f t="shared" si="63"/>
        <v>-0.86523101014487291</v>
      </c>
    </row>
    <row r="2002" spans="1:5" x14ac:dyDescent="0.25">
      <c r="A2002">
        <v>22480</v>
      </c>
      <c r="B2002">
        <v>-1.2304687999999999</v>
      </c>
      <c r="C2002">
        <v>-17.578125</v>
      </c>
      <c r="D2002">
        <f t="shared" si="62"/>
        <v>-0.27777993193488448</v>
      </c>
      <c r="E2002">
        <f t="shared" si="63"/>
        <v>-0.95268886806511544</v>
      </c>
    </row>
    <row r="2003" spans="1:5" x14ac:dyDescent="0.25">
      <c r="A2003">
        <v>22490</v>
      </c>
      <c r="B2003">
        <v>-1.40625</v>
      </c>
      <c r="C2003">
        <v>-15.980114</v>
      </c>
      <c r="D2003">
        <f t="shared" si="62"/>
        <v>-0.35547548638174825</v>
      </c>
      <c r="E2003">
        <f t="shared" si="63"/>
        <v>-1.0507745136182518</v>
      </c>
    </row>
    <row r="2004" spans="1:5" x14ac:dyDescent="0.25">
      <c r="A2004">
        <v>22501</v>
      </c>
      <c r="B2004">
        <v>-1.4941405999999999</v>
      </c>
      <c r="C2004">
        <v>-8.7890625</v>
      </c>
      <c r="D2004">
        <f t="shared" si="62"/>
        <v>-0.43731282038963121</v>
      </c>
      <c r="E2004">
        <f t="shared" si="63"/>
        <v>-1.0568277796103687</v>
      </c>
    </row>
    <row r="2005" spans="1:5" x14ac:dyDescent="0.25">
      <c r="A2005">
        <v>22511</v>
      </c>
      <c r="B2005">
        <v>-1.6699219000000001</v>
      </c>
      <c r="C2005">
        <v>-17.578125</v>
      </c>
      <c r="D2005">
        <f t="shared" si="62"/>
        <v>-0.50776591068437793</v>
      </c>
      <c r="E2005">
        <f t="shared" si="63"/>
        <v>-1.1621559893156221</v>
      </c>
    </row>
    <row r="2006" spans="1:5" x14ac:dyDescent="0.25">
      <c r="A2006">
        <v>22521</v>
      </c>
      <c r="B2006">
        <v>-1.7578125</v>
      </c>
      <c r="C2006">
        <v>-7.9900570000000002</v>
      </c>
      <c r="D2006">
        <f t="shared" si="62"/>
        <v>-0.57388081877871044</v>
      </c>
      <c r="E2006">
        <f t="shared" si="63"/>
        <v>-1.1839316812212894</v>
      </c>
    </row>
    <row r="2007" spans="1:5" x14ac:dyDescent="0.25">
      <c r="A2007">
        <v>22532</v>
      </c>
      <c r="B2007">
        <v>-1.8457030999999999</v>
      </c>
      <c r="C2007">
        <v>-8.7890625</v>
      </c>
      <c r="D2007">
        <f t="shared" si="62"/>
        <v>-0.64097124586877907</v>
      </c>
      <c r="E2007">
        <f t="shared" si="63"/>
        <v>-1.2047318541312209</v>
      </c>
    </row>
    <row r="2008" spans="1:5" x14ac:dyDescent="0.25">
      <c r="A2008">
        <v>22553</v>
      </c>
      <c r="B2008">
        <v>-1.9335937999999999</v>
      </c>
      <c r="C2008">
        <v>0</v>
      </c>
      <c r="D2008">
        <f t="shared" si="62"/>
        <v>-0.75045004079566868</v>
      </c>
      <c r="E2008">
        <f t="shared" si="63"/>
        <v>-1.1831437592043312</v>
      </c>
    </row>
    <row r="2009" spans="1:5" x14ac:dyDescent="0.25">
      <c r="A2009">
        <v>22563</v>
      </c>
      <c r="B2009">
        <v>-2.0214843999999998</v>
      </c>
      <c r="C2009">
        <v>-7.9900570000000002</v>
      </c>
      <c r="D2009">
        <f t="shared" si="62"/>
        <v>-0.79311435771859262</v>
      </c>
      <c r="E2009">
        <f t="shared" si="63"/>
        <v>-1.2283700422814072</v>
      </c>
    </row>
    <row r="2010" spans="1:5" x14ac:dyDescent="0.25">
      <c r="A2010">
        <v>22594</v>
      </c>
      <c r="B2010">
        <v>-2.109375</v>
      </c>
      <c r="C2010">
        <v>0</v>
      </c>
      <c r="D2010">
        <f t="shared" si="62"/>
        <v>-0.88242496582797436</v>
      </c>
      <c r="E2010">
        <f t="shared" si="63"/>
        <v>-1.2269500341720256</v>
      </c>
    </row>
    <row r="2011" spans="1:5" x14ac:dyDescent="0.25">
      <c r="A2011">
        <v>22626</v>
      </c>
      <c r="B2011">
        <v>-2.0214843999999998</v>
      </c>
      <c r="C2011">
        <v>0</v>
      </c>
      <c r="D2011">
        <f t="shared" si="62"/>
        <v>-0.90202902805180907</v>
      </c>
      <c r="E2011">
        <f t="shared" si="63"/>
        <v>-1.1194553719481908</v>
      </c>
    </row>
    <row r="2012" spans="1:5" x14ac:dyDescent="0.25">
      <c r="A2012">
        <v>22636</v>
      </c>
      <c r="B2012">
        <v>-1.9335937999999999</v>
      </c>
      <c r="C2012">
        <v>7.9900570000000002</v>
      </c>
      <c r="D2012">
        <f t="shared" si="62"/>
        <v>-0.89272874513441658</v>
      </c>
      <c r="E2012">
        <f t="shared" si="63"/>
        <v>-1.0408650548655833</v>
      </c>
    </row>
    <row r="2013" spans="1:5" x14ac:dyDescent="0.25">
      <c r="A2013">
        <v>22647</v>
      </c>
      <c r="B2013">
        <v>-1.8457030999999999</v>
      </c>
      <c r="C2013">
        <v>8.7890625</v>
      </c>
      <c r="D2013">
        <f t="shared" si="62"/>
        <v>-0.87414842929931036</v>
      </c>
      <c r="E2013">
        <f t="shared" si="63"/>
        <v>-0.97155467070068957</v>
      </c>
    </row>
    <row r="2014" spans="1:5" x14ac:dyDescent="0.25">
      <c r="A2014">
        <v>22657</v>
      </c>
      <c r="B2014">
        <v>-1.7578125</v>
      </c>
      <c r="C2014">
        <v>8.7890625</v>
      </c>
      <c r="D2014">
        <f t="shared" si="62"/>
        <v>-0.84983853306947055</v>
      </c>
      <c r="E2014">
        <f t="shared" si="63"/>
        <v>-0.90797396693052945</v>
      </c>
    </row>
    <row r="2015" spans="1:5" x14ac:dyDescent="0.25">
      <c r="A2015">
        <v>22667</v>
      </c>
      <c r="B2015">
        <v>-1.6699219000000001</v>
      </c>
      <c r="C2015">
        <v>7.9900570000000002</v>
      </c>
      <c r="D2015">
        <f t="shared" si="62"/>
        <v>-0.81868760515643546</v>
      </c>
      <c r="E2015">
        <f t="shared" si="63"/>
        <v>-0.85123429484356461</v>
      </c>
    </row>
    <row r="2016" spans="1:5" x14ac:dyDescent="0.25">
      <c r="A2016">
        <v>22678</v>
      </c>
      <c r="B2016">
        <v>-1.5820312000000001</v>
      </c>
      <c r="C2016">
        <v>8.7890625</v>
      </c>
      <c r="D2016">
        <f t="shared" si="62"/>
        <v>-0.77684829011251111</v>
      </c>
      <c r="E2016">
        <f t="shared" si="63"/>
        <v>-0.80518290988748897</v>
      </c>
    </row>
    <row r="2017" spans="1:5" x14ac:dyDescent="0.25">
      <c r="A2017">
        <v>22688</v>
      </c>
      <c r="B2017">
        <v>-1.40625</v>
      </c>
      <c r="C2017">
        <v>15.980114</v>
      </c>
      <c r="D2017">
        <f t="shared" si="62"/>
        <v>-0.73228439858840921</v>
      </c>
      <c r="E2017">
        <f t="shared" si="63"/>
        <v>-0.67396560141159079</v>
      </c>
    </row>
    <row r="2018" spans="1:5" x14ac:dyDescent="0.25">
      <c r="A2018">
        <v>22699</v>
      </c>
      <c r="B2018">
        <v>-1.2304687999999999</v>
      </c>
      <c r="C2018">
        <v>17.578125</v>
      </c>
      <c r="D2018">
        <f t="shared" si="62"/>
        <v>-0.67655224277783199</v>
      </c>
      <c r="E2018">
        <f t="shared" si="63"/>
        <v>-0.55391655722216793</v>
      </c>
    </row>
    <row r="2019" spans="1:5" x14ac:dyDescent="0.25">
      <c r="A2019">
        <v>22709</v>
      </c>
      <c r="B2019">
        <v>-1.1425780999999999</v>
      </c>
      <c r="C2019">
        <v>7.9900570000000002</v>
      </c>
      <c r="D2019">
        <f t="shared" si="62"/>
        <v>-0.62025067591969818</v>
      </c>
      <c r="E2019">
        <f t="shared" si="63"/>
        <v>-0.52232742408030175</v>
      </c>
    </row>
    <row r="2020" spans="1:5" x14ac:dyDescent="0.25">
      <c r="A2020">
        <v>22720</v>
      </c>
      <c r="B2020">
        <v>-0.96679689999999996</v>
      </c>
      <c r="C2020">
        <v>17.578125</v>
      </c>
      <c r="D2020">
        <f t="shared" si="62"/>
        <v>-0.55270298738150248</v>
      </c>
      <c r="E2020">
        <f t="shared" si="63"/>
        <v>-0.41409391261849748</v>
      </c>
    </row>
    <row r="2021" spans="1:5" x14ac:dyDescent="0.25">
      <c r="A2021">
        <v>22730</v>
      </c>
      <c r="B2021">
        <v>-0.79101560000000004</v>
      </c>
      <c r="C2021">
        <v>17.578125</v>
      </c>
      <c r="D2021">
        <f t="shared" si="62"/>
        <v>-0.48674806475791316</v>
      </c>
      <c r="E2021">
        <f t="shared" si="63"/>
        <v>-0.30426753524208688</v>
      </c>
    </row>
    <row r="2022" spans="1:5" x14ac:dyDescent="0.25">
      <c r="A2022">
        <v>22740</v>
      </c>
      <c r="B2022">
        <v>-0.703125</v>
      </c>
      <c r="C2022">
        <v>7.9900570000000002</v>
      </c>
      <c r="D2022">
        <f t="shared" si="62"/>
        <v>-0.41702845971172958</v>
      </c>
      <c r="E2022">
        <f t="shared" si="63"/>
        <v>-0.28609654028827042</v>
      </c>
    </row>
    <row r="2023" spans="1:5" x14ac:dyDescent="0.25">
      <c r="A2023">
        <v>22751</v>
      </c>
      <c r="B2023">
        <v>-0.52734380000000003</v>
      </c>
      <c r="C2023">
        <v>17.578125</v>
      </c>
      <c r="D2023">
        <f t="shared" si="62"/>
        <v>-0.33667954488127161</v>
      </c>
      <c r="E2023">
        <f t="shared" si="63"/>
        <v>-0.19066425511872842</v>
      </c>
    </row>
    <row r="2024" spans="1:5" x14ac:dyDescent="0.25">
      <c r="A2024">
        <v>22761</v>
      </c>
      <c r="B2024">
        <v>-0.3515625</v>
      </c>
      <c r="C2024">
        <v>15.980114</v>
      </c>
      <c r="D2024">
        <f t="shared" si="62"/>
        <v>-0.26096497573786859</v>
      </c>
      <c r="E2024">
        <f t="shared" si="63"/>
        <v>-9.0597524262131413E-2</v>
      </c>
    </row>
    <row r="2025" spans="1:5" x14ac:dyDescent="0.25">
      <c r="A2025">
        <v>22772</v>
      </c>
      <c r="B2025">
        <v>-0.1757812</v>
      </c>
      <c r="C2025">
        <v>17.578125</v>
      </c>
      <c r="D2025">
        <f t="shared" si="62"/>
        <v>-0.17550967422424232</v>
      </c>
      <c r="E2025">
        <f t="shared" si="63"/>
        <v>-2.71525775757675E-4</v>
      </c>
    </row>
    <row r="2026" spans="1:5" x14ac:dyDescent="0.25">
      <c r="A2026">
        <v>22782</v>
      </c>
      <c r="B2026">
        <v>0</v>
      </c>
      <c r="C2026">
        <v>15.980114</v>
      </c>
      <c r="D2026">
        <f t="shared" si="62"/>
        <v>-9.6542572173003424E-2</v>
      </c>
      <c r="E2026">
        <f t="shared" si="63"/>
        <v>9.6542572173003424E-2</v>
      </c>
    </row>
    <row r="2027" spans="1:5" x14ac:dyDescent="0.25">
      <c r="A2027">
        <v>22793</v>
      </c>
      <c r="B2027">
        <v>0.1757812</v>
      </c>
      <c r="C2027">
        <v>17.578125</v>
      </c>
      <c r="D2027">
        <f t="shared" si="62"/>
        <v>-9.0658614978454486E-3</v>
      </c>
      <c r="E2027">
        <f t="shared" si="63"/>
        <v>0.18484706149784544</v>
      </c>
    </row>
    <row r="2028" spans="1:5" x14ac:dyDescent="0.25">
      <c r="A2028">
        <v>22803</v>
      </c>
      <c r="B2028">
        <v>0.26367190000000001</v>
      </c>
      <c r="C2028">
        <v>8.7890625</v>
      </c>
      <c r="D2028">
        <f t="shared" si="62"/>
        <v>7.0312094113835613E-2</v>
      </c>
      <c r="E2028">
        <f t="shared" si="63"/>
        <v>0.19335980588616442</v>
      </c>
    </row>
    <row r="2029" spans="1:5" x14ac:dyDescent="0.25">
      <c r="A2029">
        <v>22813</v>
      </c>
      <c r="B2029">
        <v>0.43945309999999999</v>
      </c>
      <c r="C2029">
        <v>15.980114</v>
      </c>
      <c r="D2029">
        <f t="shared" si="62"/>
        <v>0.14888387397449795</v>
      </c>
      <c r="E2029">
        <f t="shared" si="63"/>
        <v>0.29056922602550206</v>
      </c>
    </row>
    <row r="2030" spans="1:5" x14ac:dyDescent="0.25">
      <c r="A2030">
        <v>22824</v>
      </c>
      <c r="B2030">
        <v>0.61523439999999996</v>
      </c>
      <c r="C2030">
        <v>17.578125</v>
      </c>
      <c r="D2030">
        <f t="shared" si="62"/>
        <v>0.23362212773505497</v>
      </c>
      <c r="E2030">
        <f t="shared" si="63"/>
        <v>0.38161227226494498</v>
      </c>
    </row>
    <row r="2031" spans="1:5" x14ac:dyDescent="0.25">
      <c r="A2031">
        <v>22834</v>
      </c>
      <c r="B2031">
        <v>0.703125</v>
      </c>
      <c r="C2031">
        <v>7.9900570000000002</v>
      </c>
      <c r="D2031">
        <f t="shared" si="62"/>
        <v>0.30844474889379841</v>
      </c>
      <c r="E2031">
        <f t="shared" si="63"/>
        <v>0.39468025110620159</v>
      </c>
    </row>
    <row r="2032" spans="1:5" x14ac:dyDescent="0.25">
      <c r="A2032">
        <v>22845</v>
      </c>
      <c r="B2032">
        <v>0.79101560000000004</v>
      </c>
      <c r="C2032">
        <v>8.7890625</v>
      </c>
      <c r="D2032">
        <f t="shared" si="62"/>
        <v>0.38757426473082596</v>
      </c>
      <c r="E2032">
        <f t="shared" si="63"/>
        <v>0.40344133526917408</v>
      </c>
    </row>
    <row r="2033" spans="1:5" x14ac:dyDescent="0.25">
      <c r="A2033">
        <v>22855</v>
      </c>
      <c r="B2033">
        <v>0.96679689999999996</v>
      </c>
      <c r="C2033">
        <v>15.980114</v>
      </c>
      <c r="D2033">
        <f t="shared" si="62"/>
        <v>0.45599745270775566</v>
      </c>
      <c r="E2033">
        <f t="shared" si="63"/>
        <v>0.51079944729224436</v>
      </c>
    </row>
    <row r="2034" spans="1:5" x14ac:dyDescent="0.25">
      <c r="A2034">
        <v>22866</v>
      </c>
      <c r="B2034">
        <v>1.0546875</v>
      </c>
      <c r="C2034">
        <v>8.7890625</v>
      </c>
      <c r="D2034">
        <f t="shared" si="62"/>
        <v>0.52672557262767128</v>
      </c>
      <c r="E2034">
        <f t="shared" si="63"/>
        <v>0.52796192737232872</v>
      </c>
    </row>
    <row r="2035" spans="1:5" x14ac:dyDescent="0.25">
      <c r="A2035">
        <v>22876</v>
      </c>
      <c r="B2035">
        <v>1.1425780999999999</v>
      </c>
      <c r="C2035">
        <v>8.7890625</v>
      </c>
      <c r="D2035">
        <f t="shared" si="62"/>
        <v>0.58634410686956251</v>
      </c>
      <c r="E2035">
        <f t="shared" si="63"/>
        <v>0.55623399313043742</v>
      </c>
    </row>
    <row r="2036" spans="1:5" x14ac:dyDescent="0.25">
      <c r="A2036">
        <v>22886</v>
      </c>
      <c r="B2036">
        <v>1.2304687999999999</v>
      </c>
      <c r="C2036">
        <v>7.9900570000000002</v>
      </c>
      <c r="D2036">
        <f t="shared" si="62"/>
        <v>0.64101725941721388</v>
      </c>
      <c r="E2036">
        <f t="shared" si="63"/>
        <v>0.58945154058278604</v>
      </c>
    </row>
    <row r="2037" spans="1:5" x14ac:dyDescent="0.25">
      <c r="A2037">
        <v>22907</v>
      </c>
      <c r="B2037">
        <v>1.3183594000000001</v>
      </c>
      <c r="C2037">
        <v>0</v>
      </c>
      <c r="D2037">
        <f t="shared" si="62"/>
        <v>0.73787534998392057</v>
      </c>
      <c r="E2037">
        <f t="shared" si="63"/>
        <v>0.5804840500160795</v>
      </c>
    </row>
    <row r="2038" spans="1:5" x14ac:dyDescent="0.25">
      <c r="A2038">
        <v>22959</v>
      </c>
      <c r="B2038">
        <v>1.40625</v>
      </c>
      <c r="C2038">
        <v>0</v>
      </c>
      <c r="D2038">
        <f t="shared" si="62"/>
        <v>0.85699546880854516</v>
      </c>
      <c r="E2038">
        <f t="shared" si="63"/>
        <v>0.54925453119145484</v>
      </c>
    </row>
    <row r="2039" spans="1:5" x14ac:dyDescent="0.25">
      <c r="A2039">
        <v>22980</v>
      </c>
      <c r="B2039">
        <v>1.3183594000000001</v>
      </c>
      <c r="C2039">
        <v>0</v>
      </c>
      <c r="D2039">
        <f t="shared" si="62"/>
        <v>0.85234891328993612</v>
      </c>
      <c r="E2039">
        <f t="shared" si="63"/>
        <v>0.46601048671006395</v>
      </c>
    </row>
    <row r="2040" spans="1:5" x14ac:dyDescent="0.25">
      <c r="A2040">
        <v>22991</v>
      </c>
      <c r="B2040">
        <v>1.2304687999999999</v>
      </c>
      <c r="C2040">
        <v>-8.7890625</v>
      </c>
      <c r="D2040">
        <f t="shared" si="62"/>
        <v>0.83770561389977938</v>
      </c>
      <c r="E2040">
        <f t="shared" si="63"/>
        <v>0.39276318610022054</v>
      </c>
    </row>
    <row r="2041" spans="1:5" x14ac:dyDescent="0.25">
      <c r="A2041">
        <v>23001</v>
      </c>
      <c r="B2041">
        <v>1.1425780999999999</v>
      </c>
      <c r="C2041">
        <v>-8.7890625</v>
      </c>
      <c r="D2041">
        <f t="shared" si="62"/>
        <v>0.81727601621951096</v>
      </c>
      <c r="E2041">
        <f t="shared" si="63"/>
        <v>0.32530208378048897</v>
      </c>
    </row>
    <row r="2042" spans="1:5" x14ac:dyDescent="0.25">
      <c r="A2042">
        <v>23011</v>
      </c>
      <c r="B2042">
        <v>1.0546875</v>
      </c>
      <c r="C2042">
        <v>-7.9900570000000002</v>
      </c>
      <c r="D2042">
        <f t="shared" si="62"/>
        <v>0.79025880672574356</v>
      </c>
      <c r="E2042">
        <f t="shared" si="63"/>
        <v>0.26442869327425644</v>
      </c>
    </row>
    <row r="2043" spans="1:5" x14ac:dyDescent="0.25">
      <c r="A2043">
        <v>23022</v>
      </c>
      <c r="B2043">
        <v>0.87890619999999997</v>
      </c>
      <c r="C2043">
        <v>-17.578125</v>
      </c>
      <c r="D2043">
        <f t="shared" si="62"/>
        <v>0.75321820672567197</v>
      </c>
      <c r="E2043">
        <f t="shared" si="63"/>
        <v>0.125687993274328</v>
      </c>
    </row>
    <row r="2044" spans="1:5" x14ac:dyDescent="0.25">
      <c r="A2044">
        <v>23032</v>
      </c>
      <c r="B2044">
        <v>0.79101560000000004</v>
      </c>
      <c r="C2044">
        <v>-7.9900570000000002</v>
      </c>
      <c r="D2044">
        <f t="shared" si="62"/>
        <v>0.71320633656210142</v>
      </c>
      <c r="E2044">
        <f t="shared" si="63"/>
        <v>7.7809263437898624E-2</v>
      </c>
    </row>
    <row r="2045" spans="1:5" x14ac:dyDescent="0.25">
      <c r="A2045">
        <v>23043</v>
      </c>
      <c r="B2045">
        <v>0.703125</v>
      </c>
      <c r="C2045">
        <v>-8.7890625</v>
      </c>
      <c r="D2045">
        <f t="shared" si="62"/>
        <v>0.66264364930850383</v>
      </c>
      <c r="E2045">
        <f t="shared" si="63"/>
        <v>4.0481350691496165E-2</v>
      </c>
    </row>
    <row r="2046" spans="1:5" x14ac:dyDescent="0.25">
      <c r="A2046">
        <v>23053</v>
      </c>
      <c r="B2046">
        <v>0.61523439999999996</v>
      </c>
      <c r="C2046">
        <v>-7.9900570000000002</v>
      </c>
      <c r="D2046">
        <f t="shared" si="62"/>
        <v>0.61114717145510133</v>
      </c>
      <c r="E2046">
        <f t="shared" si="63"/>
        <v>4.0872285448986245E-3</v>
      </c>
    </row>
    <row r="2047" spans="1:5" x14ac:dyDescent="0.25">
      <c r="A2047">
        <v>23064</v>
      </c>
      <c r="B2047">
        <v>0.43945309999999999</v>
      </c>
      <c r="C2047">
        <v>-17.578125</v>
      </c>
      <c r="D2047">
        <f t="shared" si="62"/>
        <v>0.5489527020088365</v>
      </c>
      <c r="E2047">
        <f t="shared" si="63"/>
        <v>-0.10949960200883652</v>
      </c>
    </row>
    <row r="2048" spans="1:5" x14ac:dyDescent="0.25">
      <c r="A2048">
        <v>23074</v>
      </c>
      <c r="B2048">
        <v>0.26367190000000001</v>
      </c>
      <c r="C2048">
        <v>-17.578125</v>
      </c>
      <c r="D2048">
        <f t="shared" si="62"/>
        <v>0.48788268074118635</v>
      </c>
      <c r="E2048">
        <f t="shared" si="63"/>
        <v>-0.22421078074118633</v>
      </c>
    </row>
    <row r="2049" spans="1:5" x14ac:dyDescent="0.25">
      <c r="A2049">
        <v>23084</v>
      </c>
      <c r="B2049">
        <v>8.7890599999999999E-2</v>
      </c>
      <c r="C2049">
        <v>-15.980114</v>
      </c>
      <c r="D2049">
        <f t="shared" si="62"/>
        <v>0.42302433263797407</v>
      </c>
      <c r="E2049">
        <f t="shared" si="63"/>
        <v>-0.33513373263797408</v>
      </c>
    </row>
    <row r="2050" spans="1:5" x14ac:dyDescent="0.25">
      <c r="A2050">
        <v>23095</v>
      </c>
      <c r="B2050">
        <v>0</v>
      </c>
      <c r="C2050">
        <v>-8.7890625</v>
      </c>
      <c r="D2050">
        <f t="shared" si="62"/>
        <v>0.34794839753191165</v>
      </c>
      <c r="E2050">
        <f t="shared" si="63"/>
        <v>-0.34794839753191165</v>
      </c>
    </row>
    <row r="2051" spans="1:5" x14ac:dyDescent="0.25">
      <c r="A2051">
        <v>23105</v>
      </c>
      <c r="B2051">
        <v>-0.1757812</v>
      </c>
      <c r="C2051">
        <v>-15.980114</v>
      </c>
      <c r="D2051">
        <f t="shared" ref="D2051:D2114" si="64">$H$2*EXP(-$G$17*$G$20*A2051/1000)*COS($G$9*A2051/1000)</f>
        <v>0.27691770949779582</v>
      </c>
      <c r="E2051">
        <f t="shared" ref="E2051:E2114" si="65">B2051-D2051</f>
        <v>-0.45269890949779579</v>
      </c>
    </row>
    <row r="2052" spans="1:5" x14ac:dyDescent="0.25">
      <c r="A2052">
        <v>23116</v>
      </c>
      <c r="B2052">
        <v>-0.3515625</v>
      </c>
      <c r="C2052">
        <v>-17.578125</v>
      </c>
      <c r="D2052">
        <f t="shared" si="64"/>
        <v>0.19644741832937213</v>
      </c>
      <c r="E2052">
        <f t="shared" si="65"/>
        <v>-0.54800991832937207</v>
      </c>
    </row>
    <row r="2053" spans="1:5" x14ac:dyDescent="0.25">
      <c r="A2053">
        <v>23126</v>
      </c>
      <c r="B2053">
        <v>-0.52734380000000003</v>
      </c>
      <c r="C2053">
        <v>-15.980114</v>
      </c>
      <c r="D2053">
        <f t="shared" si="64"/>
        <v>0.12182056025926648</v>
      </c>
      <c r="E2053">
        <f t="shared" si="65"/>
        <v>-0.64916436025926649</v>
      </c>
    </row>
    <row r="2054" spans="1:5" x14ac:dyDescent="0.25">
      <c r="A2054">
        <v>23137</v>
      </c>
      <c r="B2054">
        <v>-0.61523439999999996</v>
      </c>
      <c r="C2054">
        <v>-8.7890625</v>
      </c>
      <c r="D2054">
        <f t="shared" si="64"/>
        <v>3.8864553914119304E-2</v>
      </c>
      <c r="E2054">
        <f t="shared" si="65"/>
        <v>-0.65409895391411932</v>
      </c>
    </row>
    <row r="2055" spans="1:5" x14ac:dyDescent="0.25">
      <c r="A2055">
        <v>23147</v>
      </c>
      <c r="B2055">
        <v>-0.79101560000000004</v>
      </c>
      <c r="C2055">
        <v>-17.578125</v>
      </c>
      <c r="D2055">
        <f t="shared" si="64"/>
        <v>-3.6669749061531053E-2</v>
      </c>
      <c r="E2055">
        <f t="shared" si="65"/>
        <v>-0.75434585093846895</v>
      </c>
    </row>
    <row r="2056" spans="1:5" x14ac:dyDescent="0.25">
      <c r="A2056">
        <v>23157</v>
      </c>
      <c r="B2056">
        <v>-0.96679689999999996</v>
      </c>
      <c r="C2056">
        <v>-15.980114</v>
      </c>
      <c r="D2056">
        <f t="shared" si="64"/>
        <v>-0.11168287286708101</v>
      </c>
      <c r="E2056">
        <f t="shared" si="65"/>
        <v>-0.85511402713291895</v>
      </c>
    </row>
    <row r="2057" spans="1:5" x14ac:dyDescent="0.25">
      <c r="A2057">
        <v>23168</v>
      </c>
      <c r="B2057">
        <v>-1.0546875</v>
      </c>
      <c r="C2057">
        <v>-8.7890625</v>
      </c>
      <c r="D2057">
        <f t="shared" si="64"/>
        <v>-0.19286924300307631</v>
      </c>
      <c r="E2057">
        <f t="shared" si="65"/>
        <v>-0.86181825699692372</v>
      </c>
    </row>
    <row r="2058" spans="1:5" x14ac:dyDescent="0.25">
      <c r="A2058">
        <v>23178</v>
      </c>
      <c r="B2058">
        <v>-1.2304687999999999</v>
      </c>
      <c r="C2058">
        <v>-15.980114</v>
      </c>
      <c r="D2058">
        <f t="shared" si="64"/>
        <v>-0.2648200407715281</v>
      </c>
      <c r="E2058">
        <f t="shared" si="65"/>
        <v>-0.96564875922847182</v>
      </c>
    </row>
    <row r="2059" spans="1:5" x14ac:dyDescent="0.25">
      <c r="A2059">
        <v>23189</v>
      </c>
      <c r="B2059">
        <v>-1.40625</v>
      </c>
      <c r="C2059">
        <v>-17.578125</v>
      </c>
      <c r="D2059">
        <f t="shared" si="64"/>
        <v>-0.34121096537434359</v>
      </c>
      <c r="E2059">
        <f t="shared" si="65"/>
        <v>-1.0650390346256564</v>
      </c>
    </row>
    <row r="2060" spans="1:5" x14ac:dyDescent="0.25">
      <c r="A2060">
        <v>23199</v>
      </c>
      <c r="B2060">
        <v>-1.4941405999999999</v>
      </c>
      <c r="C2060">
        <v>-7.9900570000000002</v>
      </c>
      <c r="D2060">
        <f t="shared" si="64"/>
        <v>-0.40754752568807129</v>
      </c>
      <c r="E2060">
        <f t="shared" si="65"/>
        <v>-1.0865930743119288</v>
      </c>
    </row>
    <row r="2061" spans="1:5" x14ac:dyDescent="0.25">
      <c r="A2061">
        <v>23220</v>
      </c>
      <c r="B2061">
        <v>-1.6699219000000001</v>
      </c>
      <c r="C2061">
        <v>0</v>
      </c>
      <c r="D2061">
        <f t="shared" si="64"/>
        <v>-0.53482996807708505</v>
      </c>
      <c r="E2061">
        <f t="shared" si="65"/>
        <v>-1.1350919319229149</v>
      </c>
    </row>
    <row r="2062" spans="1:5" x14ac:dyDescent="0.25">
      <c r="A2062">
        <v>23230</v>
      </c>
      <c r="B2062">
        <v>-1.7578125</v>
      </c>
      <c r="C2062">
        <v>-7.9900570000000002</v>
      </c>
      <c r="D2062">
        <f t="shared" si="64"/>
        <v>-0.58869404942393255</v>
      </c>
      <c r="E2062">
        <f t="shared" si="65"/>
        <v>-1.1691184505760674</v>
      </c>
    </row>
    <row r="2063" spans="1:5" x14ac:dyDescent="0.25">
      <c r="A2063">
        <v>23241</v>
      </c>
      <c r="B2063">
        <v>-1.8457030999999999</v>
      </c>
      <c r="C2063">
        <v>-8.7890625</v>
      </c>
      <c r="D2063">
        <f t="shared" si="64"/>
        <v>-0.64221502546283582</v>
      </c>
      <c r="E2063">
        <f t="shared" si="65"/>
        <v>-1.2034880745371641</v>
      </c>
    </row>
    <row r="2064" spans="1:5" x14ac:dyDescent="0.25">
      <c r="A2064">
        <v>23272</v>
      </c>
      <c r="B2064">
        <v>-1.9335937999999999</v>
      </c>
      <c r="C2064">
        <v>0</v>
      </c>
      <c r="D2064">
        <f t="shared" si="64"/>
        <v>-0.75672072489690734</v>
      </c>
      <c r="E2064">
        <f t="shared" si="65"/>
        <v>-1.1768730751030927</v>
      </c>
    </row>
    <row r="2065" spans="1:5" x14ac:dyDescent="0.25">
      <c r="A2065">
        <v>23293</v>
      </c>
      <c r="B2065">
        <v>-2.0214843999999998</v>
      </c>
      <c r="C2065">
        <v>0</v>
      </c>
      <c r="D2065">
        <f t="shared" si="64"/>
        <v>-0.80071272668264126</v>
      </c>
      <c r="E2065">
        <f t="shared" si="65"/>
        <v>-1.2207716733173586</v>
      </c>
    </row>
    <row r="2066" spans="1:5" x14ac:dyDescent="0.25">
      <c r="A2066">
        <v>23303</v>
      </c>
      <c r="B2066">
        <v>-1.9335937999999999</v>
      </c>
      <c r="C2066">
        <v>7.9900570000000002</v>
      </c>
      <c r="D2066">
        <f t="shared" si="64"/>
        <v>-0.81155668883188825</v>
      </c>
      <c r="E2066">
        <f t="shared" si="65"/>
        <v>-1.1220371111681118</v>
      </c>
    </row>
    <row r="2067" spans="1:5" x14ac:dyDescent="0.25">
      <c r="A2067">
        <v>23324</v>
      </c>
      <c r="B2067">
        <v>-1.8457030999999999</v>
      </c>
      <c r="C2067">
        <v>0</v>
      </c>
      <c r="D2067">
        <f t="shared" si="64"/>
        <v>-0.8127214695391981</v>
      </c>
      <c r="E2067">
        <f t="shared" si="65"/>
        <v>-1.0329816304608017</v>
      </c>
    </row>
    <row r="2068" spans="1:5" x14ac:dyDescent="0.25">
      <c r="A2068">
        <v>23345</v>
      </c>
      <c r="B2068">
        <v>-1.7578125</v>
      </c>
      <c r="C2068">
        <v>0</v>
      </c>
      <c r="D2068">
        <f t="shared" si="64"/>
        <v>-0.78483987345212436</v>
      </c>
      <c r="E2068">
        <f t="shared" si="65"/>
        <v>-0.97297262654787564</v>
      </c>
    </row>
    <row r="2069" spans="1:5" x14ac:dyDescent="0.25">
      <c r="A2069">
        <v>23356</v>
      </c>
      <c r="B2069">
        <v>-1.5820312000000001</v>
      </c>
      <c r="C2069">
        <v>17.578125</v>
      </c>
      <c r="D2069">
        <f t="shared" si="64"/>
        <v>-0.7589975060123707</v>
      </c>
      <c r="E2069">
        <f t="shared" si="65"/>
        <v>-0.82303369398762938</v>
      </c>
    </row>
    <row r="2070" spans="1:5" x14ac:dyDescent="0.25">
      <c r="A2070">
        <v>23366</v>
      </c>
      <c r="B2070">
        <v>-1.4941405999999999</v>
      </c>
      <c r="C2070">
        <v>8.7890625</v>
      </c>
      <c r="D2070">
        <f t="shared" si="64"/>
        <v>-0.72908784110349412</v>
      </c>
      <c r="E2070">
        <f t="shared" si="65"/>
        <v>-0.76505275889650581</v>
      </c>
    </row>
    <row r="2071" spans="1:5" x14ac:dyDescent="0.25">
      <c r="A2071">
        <v>23376</v>
      </c>
      <c r="B2071">
        <v>-1.40625</v>
      </c>
      <c r="C2071">
        <v>7.9900570000000002</v>
      </c>
      <c r="D2071">
        <f t="shared" si="64"/>
        <v>-0.69333588137637525</v>
      </c>
      <c r="E2071">
        <f t="shared" si="65"/>
        <v>-0.71291411862362475</v>
      </c>
    </row>
    <row r="2072" spans="1:5" x14ac:dyDescent="0.25">
      <c r="A2072">
        <v>23387</v>
      </c>
      <c r="B2072">
        <v>-1.2304687999999999</v>
      </c>
      <c r="C2072">
        <v>17.578125</v>
      </c>
      <c r="D2072">
        <f t="shared" si="64"/>
        <v>-0.64762986987083415</v>
      </c>
      <c r="E2072">
        <f t="shared" si="65"/>
        <v>-0.58283893012916577</v>
      </c>
    </row>
    <row r="2073" spans="1:5" x14ac:dyDescent="0.25">
      <c r="A2073">
        <v>23397</v>
      </c>
      <c r="B2073">
        <v>-1.1425780999999999</v>
      </c>
      <c r="C2073">
        <v>7.9900570000000002</v>
      </c>
      <c r="D2073">
        <f t="shared" si="64"/>
        <v>-0.60066436357846353</v>
      </c>
      <c r="E2073">
        <f t="shared" si="65"/>
        <v>-0.5419137364215364</v>
      </c>
    </row>
    <row r="2074" spans="1:5" x14ac:dyDescent="0.25">
      <c r="A2074">
        <v>23408</v>
      </c>
      <c r="B2074">
        <v>-0.96679689999999996</v>
      </c>
      <c r="C2074">
        <v>17.578125</v>
      </c>
      <c r="D2074">
        <f t="shared" si="64"/>
        <v>-0.54353555861777347</v>
      </c>
      <c r="E2074">
        <f t="shared" si="65"/>
        <v>-0.42326134138222649</v>
      </c>
    </row>
    <row r="2075" spans="1:5" x14ac:dyDescent="0.25">
      <c r="A2075">
        <v>23418</v>
      </c>
      <c r="B2075">
        <v>-0.87890619999999997</v>
      </c>
      <c r="C2075">
        <v>7.9900570000000002</v>
      </c>
      <c r="D2075">
        <f t="shared" si="64"/>
        <v>-0.48710399784692016</v>
      </c>
      <c r="E2075">
        <f t="shared" si="65"/>
        <v>-0.39180220215307981</v>
      </c>
    </row>
    <row r="2076" spans="1:5" x14ac:dyDescent="0.25">
      <c r="A2076">
        <v>23429</v>
      </c>
      <c r="B2076">
        <v>-0.703125</v>
      </c>
      <c r="C2076">
        <v>17.578125</v>
      </c>
      <c r="D2076">
        <f t="shared" si="64"/>
        <v>-0.42066432869205</v>
      </c>
      <c r="E2076">
        <f t="shared" si="65"/>
        <v>-0.28246067130795</v>
      </c>
    </row>
    <row r="2077" spans="1:5" x14ac:dyDescent="0.25">
      <c r="A2077">
        <v>23439</v>
      </c>
      <c r="B2077">
        <v>-0.52734380000000003</v>
      </c>
      <c r="C2077">
        <v>17.578125</v>
      </c>
      <c r="D2077">
        <f t="shared" si="64"/>
        <v>-0.35684162331720209</v>
      </c>
      <c r="E2077">
        <f t="shared" si="65"/>
        <v>-0.17050217668279793</v>
      </c>
    </row>
    <row r="2078" spans="1:5" x14ac:dyDescent="0.25">
      <c r="A2078">
        <v>23449</v>
      </c>
      <c r="B2078">
        <v>-0.43945309999999999</v>
      </c>
      <c r="C2078">
        <v>7.9900570000000002</v>
      </c>
      <c r="D2078">
        <f t="shared" si="64"/>
        <v>-0.29030463035431392</v>
      </c>
      <c r="E2078">
        <f t="shared" si="65"/>
        <v>-0.14914846964568607</v>
      </c>
    </row>
    <row r="2079" spans="1:5" x14ac:dyDescent="0.25">
      <c r="A2079">
        <v>23460</v>
      </c>
      <c r="B2079">
        <v>-0.26367190000000001</v>
      </c>
      <c r="C2079">
        <v>17.578125</v>
      </c>
      <c r="D2079">
        <f t="shared" si="64"/>
        <v>-0.21463495099222993</v>
      </c>
      <c r="E2079">
        <f t="shared" si="65"/>
        <v>-4.9036949007770086E-2</v>
      </c>
    </row>
    <row r="2080" spans="1:5" x14ac:dyDescent="0.25">
      <c r="A2080">
        <v>23470</v>
      </c>
      <c r="B2080">
        <v>-8.7890599999999999E-2</v>
      </c>
      <c r="C2080">
        <v>15.980114</v>
      </c>
      <c r="D2080">
        <f t="shared" si="64"/>
        <v>-0.14420466349787286</v>
      </c>
      <c r="E2080">
        <f t="shared" si="65"/>
        <v>5.6314063497872865E-2</v>
      </c>
    </row>
    <row r="2081" spans="1:5" x14ac:dyDescent="0.25">
      <c r="A2081">
        <v>23481</v>
      </c>
      <c r="B2081">
        <v>8.7890599999999999E-2</v>
      </c>
      <c r="C2081">
        <v>17.578125</v>
      </c>
      <c r="D2081">
        <f t="shared" si="64"/>
        <v>-6.563903505343488E-2</v>
      </c>
      <c r="E2081">
        <f t="shared" si="65"/>
        <v>0.15352963505343487</v>
      </c>
    </row>
    <row r="2082" spans="1:5" x14ac:dyDescent="0.25">
      <c r="A2082">
        <v>23491</v>
      </c>
      <c r="B2082">
        <v>0.1757812</v>
      </c>
      <c r="C2082">
        <v>7.9900570000000002</v>
      </c>
      <c r="D2082">
        <f t="shared" si="64"/>
        <v>6.1439302691134699E-3</v>
      </c>
      <c r="E2082">
        <f t="shared" si="65"/>
        <v>0.16963726973088653</v>
      </c>
    </row>
    <row r="2083" spans="1:5" x14ac:dyDescent="0.25">
      <c r="A2083">
        <v>23502</v>
      </c>
      <c r="B2083">
        <v>0.3515625</v>
      </c>
      <c r="C2083">
        <v>17.578125</v>
      </c>
      <c r="D2083">
        <f t="shared" si="64"/>
        <v>8.4780379590517777E-2</v>
      </c>
      <c r="E2083">
        <f t="shared" si="65"/>
        <v>0.26678212040948224</v>
      </c>
    </row>
    <row r="2084" spans="1:5" x14ac:dyDescent="0.25">
      <c r="A2084">
        <v>23512</v>
      </c>
      <c r="B2084">
        <v>0.52734380000000003</v>
      </c>
      <c r="C2084">
        <v>17.578125</v>
      </c>
      <c r="D2084">
        <f t="shared" si="64"/>
        <v>0.15534279255717709</v>
      </c>
      <c r="E2084">
        <f t="shared" si="65"/>
        <v>0.37200100744282294</v>
      </c>
    </row>
    <row r="2085" spans="1:5" x14ac:dyDescent="0.25">
      <c r="A2085">
        <v>23522</v>
      </c>
      <c r="B2085">
        <v>0.61523439999999996</v>
      </c>
      <c r="C2085">
        <v>7.9900570000000002</v>
      </c>
      <c r="D2085">
        <f t="shared" si="64"/>
        <v>0.22443338618722186</v>
      </c>
      <c r="E2085">
        <f t="shared" si="65"/>
        <v>0.3908010138127781</v>
      </c>
    </row>
    <row r="2086" spans="1:5" x14ac:dyDescent="0.25">
      <c r="A2086">
        <v>23533</v>
      </c>
      <c r="B2086">
        <v>0.703125</v>
      </c>
      <c r="C2086">
        <v>8.7890625</v>
      </c>
      <c r="D2086">
        <f t="shared" si="64"/>
        <v>0.29806804532429348</v>
      </c>
      <c r="E2086">
        <f t="shared" si="65"/>
        <v>0.40505695467570652</v>
      </c>
    </row>
    <row r="2087" spans="1:5" x14ac:dyDescent="0.25">
      <c r="A2087">
        <v>23543</v>
      </c>
      <c r="B2087">
        <v>0.79101560000000004</v>
      </c>
      <c r="C2087">
        <v>7.9900570000000002</v>
      </c>
      <c r="D2087">
        <f t="shared" si="64"/>
        <v>0.36227444997920111</v>
      </c>
      <c r="E2087">
        <f t="shared" si="65"/>
        <v>0.42874115002079893</v>
      </c>
    </row>
    <row r="2088" spans="1:5" x14ac:dyDescent="0.25">
      <c r="A2088">
        <v>23564</v>
      </c>
      <c r="B2088">
        <v>0.96679689999999996</v>
      </c>
      <c r="C2088">
        <v>0</v>
      </c>
      <c r="D2088">
        <f t="shared" si="64"/>
        <v>0.48631834565677523</v>
      </c>
      <c r="E2088">
        <f t="shared" si="65"/>
        <v>0.48047855434322473</v>
      </c>
    </row>
    <row r="2089" spans="1:5" x14ac:dyDescent="0.25">
      <c r="A2089">
        <v>23575</v>
      </c>
      <c r="B2089">
        <v>1.0546875</v>
      </c>
      <c r="C2089">
        <v>8.7890625</v>
      </c>
      <c r="D2089">
        <f t="shared" si="64"/>
        <v>0.54430258904987805</v>
      </c>
      <c r="E2089">
        <f t="shared" si="65"/>
        <v>0.51038491095012195</v>
      </c>
    </row>
    <row r="2090" spans="1:5" x14ac:dyDescent="0.25">
      <c r="A2090">
        <v>23585</v>
      </c>
      <c r="B2090">
        <v>1.1425780999999999</v>
      </c>
      <c r="C2090">
        <v>8.7890625</v>
      </c>
      <c r="D2090">
        <f t="shared" si="64"/>
        <v>0.59221825116781768</v>
      </c>
      <c r="E2090">
        <f t="shared" si="65"/>
        <v>0.55035984883218225</v>
      </c>
    </row>
    <row r="2091" spans="1:5" x14ac:dyDescent="0.25">
      <c r="A2091">
        <v>23595</v>
      </c>
      <c r="B2091">
        <v>1.2304687999999999</v>
      </c>
      <c r="C2091">
        <v>7.9900570000000002</v>
      </c>
      <c r="D2091">
        <f t="shared" si="64"/>
        <v>0.63517528487472241</v>
      </c>
      <c r="E2091">
        <f t="shared" si="65"/>
        <v>0.59529351512527751</v>
      </c>
    </row>
    <row r="2092" spans="1:5" x14ac:dyDescent="0.25">
      <c r="A2092">
        <v>23647</v>
      </c>
      <c r="B2092">
        <v>1.3183594000000001</v>
      </c>
      <c r="C2092">
        <v>0</v>
      </c>
      <c r="D2092">
        <f t="shared" si="64"/>
        <v>0.76751012974589794</v>
      </c>
      <c r="E2092">
        <f t="shared" si="65"/>
        <v>0.55084927025410213</v>
      </c>
    </row>
    <row r="2093" spans="1:5" x14ac:dyDescent="0.25">
      <c r="A2093">
        <v>23668</v>
      </c>
      <c r="B2093">
        <v>1.2304687999999999</v>
      </c>
      <c r="C2093">
        <v>0</v>
      </c>
      <c r="D2093">
        <f t="shared" si="64"/>
        <v>0.77392017908804933</v>
      </c>
      <c r="E2093">
        <f t="shared" si="65"/>
        <v>0.45654862091195059</v>
      </c>
    </row>
    <row r="2094" spans="1:5" x14ac:dyDescent="0.25">
      <c r="A2094">
        <v>23679</v>
      </c>
      <c r="B2094">
        <v>1.1425780999999999</v>
      </c>
      <c r="C2094">
        <v>-8.7890625</v>
      </c>
      <c r="D2094">
        <f t="shared" si="64"/>
        <v>0.76618978955784667</v>
      </c>
      <c r="E2094">
        <f t="shared" si="65"/>
        <v>0.37638831044215326</v>
      </c>
    </row>
    <row r="2095" spans="1:5" x14ac:dyDescent="0.25">
      <c r="A2095">
        <v>23700</v>
      </c>
      <c r="B2095">
        <v>1.0546875</v>
      </c>
      <c r="C2095">
        <v>0</v>
      </c>
      <c r="D2095">
        <f t="shared" si="64"/>
        <v>0.73071217705331293</v>
      </c>
      <c r="E2095">
        <f t="shared" si="65"/>
        <v>0.32397532294668707</v>
      </c>
    </row>
    <row r="2096" spans="1:5" x14ac:dyDescent="0.25">
      <c r="A2096">
        <v>23710</v>
      </c>
      <c r="B2096">
        <v>0.87890619999999997</v>
      </c>
      <c r="C2096">
        <v>-17.578125</v>
      </c>
      <c r="D2096">
        <f t="shared" si="64"/>
        <v>0.70459475965231799</v>
      </c>
      <c r="E2096">
        <f t="shared" si="65"/>
        <v>0.17431144034768198</v>
      </c>
    </row>
    <row r="2097" spans="1:5" x14ac:dyDescent="0.25">
      <c r="A2097">
        <v>23720</v>
      </c>
      <c r="B2097">
        <v>0.79101560000000004</v>
      </c>
      <c r="C2097">
        <v>-7.9900570000000002</v>
      </c>
      <c r="D2097">
        <f t="shared" si="64"/>
        <v>0.67282308861506723</v>
      </c>
      <c r="E2097">
        <f t="shared" si="65"/>
        <v>0.11819251138493281</v>
      </c>
    </row>
    <row r="2098" spans="1:5" x14ac:dyDescent="0.25">
      <c r="A2098">
        <v>23731</v>
      </c>
      <c r="B2098">
        <v>0.703125</v>
      </c>
      <c r="C2098">
        <v>-8.7890625</v>
      </c>
      <c r="D2098">
        <f t="shared" si="64"/>
        <v>0.63167324233157329</v>
      </c>
      <c r="E2098">
        <f t="shared" si="65"/>
        <v>7.1451757668426708E-2</v>
      </c>
    </row>
    <row r="2099" spans="1:5" x14ac:dyDescent="0.25">
      <c r="A2099">
        <v>23741</v>
      </c>
      <c r="B2099">
        <v>0.61523439999999996</v>
      </c>
      <c r="C2099">
        <v>-7.9900570000000002</v>
      </c>
      <c r="D2099">
        <f t="shared" si="64"/>
        <v>0.58897433790007192</v>
      </c>
      <c r="E2099">
        <f t="shared" si="65"/>
        <v>2.6260062099928039E-2</v>
      </c>
    </row>
    <row r="2100" spans="1:5" x14ac:dyDescent="0.25">
      <c r="A2100">
        <v>23752</v>
      </c>
      <c r="B2100">
        <v>0.43945309999999999</v>
      </c>
      <c r="C2100">
        <v>-17.578125</v>
      </c>
      <c r="D2100">
        <f t="shared" si="64"/>
        <v>0.53663271281668434</v>
      </c>
      <c r="E2100">
        <f t="shared" si="65"/>
        <v>-9.7179612816684358E-2</v>
      </c>
    </row>
    <row r="2101" spans="1:5" x14ac:dyDescent="0.25">
      <c r="A2101">
        <v>23762</v>
      </c>
      <c r="B2101">
        <v>0.3515625</v>
      </c>
      <c r="C2101">
        <v>-7.9900570000000002</v>
      </c>
      <c r="D2101">
        <f t="shared" si="64"/>
        <v>0.48459984665976658</v>
      </c>
      <c r="E2101">
        <f t="shared" si="65"/>
        <v>-0.13303734665976658</v>
      </c>
    </row>
    <row r="2102" spans="1:5" x14ac:dyDescent="0.25">
      <c r="A2102">
        <v>23773</v>
      </c>
      <c r="B2102">
        <v>0.1757812</v>
      </c>
      <c r="C2102">
        <v>-17.578125</v>
      </c>
      <c r="D2102">
        <f t="shared" si="64"/>
        <v>0.42300589309298431</v>
      </c>
      <c r="E2102">
        <f t="shared" si="65"/>
        <v>-0.24722469309298431</v>
      </c>
    </row>
    <row r="2103" spans="1:5" x14ac:dyDescent="0.25">
      <c r="A2103">
        <v>23783</v>
      </c>
      <c r="B2103">
        <v>0</v>
      </c>
      <c r="C2103">
        <v>-17.578125</v>
      </c>
      <c r="D2103">
        <f t="shared" si="64"/>
        <v>0.36355598904931996</v>
      </c>
      <c r="E2103">
        <f t="shared" si="65"/>
        <v>-0.36355598904931996</v>
      </c>
    </row>
    <row r="2104" spans="1:5" x14ac:dyDescent="0.25">
      <c r="A2104">
        <v>23793</v>
      </c>
      <c r="B2104">
        <v>-8.7890599999999999E-2</v>
      </c>
      <c r="C2104">
        <v>-7.9900570000000002</v>
      </c>
      <c r="D2104">
        <f t="shared" si="64"/>
        <v>0.30132427731195249</v>
      </c>
      <c r="E2104">
        <f t="shared" si="65"/>
        <v>-0.38921487731195248</v>
      </c>
    </row>
    <row r="2105" spans="1:5" x14ac:dyDescent="0.25">
      <c r="A2105">
        <v>23804</v>
      </c>
      <c r="B2105">
        <v>-0.26367190000000001</v>
      </c>
      <c r="C2105">
        <v>-17.578125</v>
      </c>
      <c r="D2105">
        <f t="shared" si="64"/>
        <v>0.23027088933302944</v>
      </c>
      <c r="E2105">
        <f t="shared" si="65"/>
        <v>-0.49394278933302949</v>
      </c>
    </row>
    <row r="2106" spans="1:5" x14ac:dyDescent="0.25">
      <c r="A2106">
        <v>23814</v>
      </c>
      <c r="B2106">
        <v>-0.43945309999999999</v>
      </c>
      <c r="C2106">
        <v>-15.980114</v>
      </c>
      <c r="D2106">
        <f t="shared" si="64"/>
        <v>0.16389187340633385</v>
      </c>
      <c r="E2106">
        <f t="shared" si="65"/>
        <v>-0.60334497340633386</v>
      </c>
    </row>
    <row r="2107" spans="1:5" x14ac:dyDescent="0.25">
      <c r="A2107">
        <v>23825</v>
      </c>
      <c r="B2107">
        <v>-0.52734380000000003</v>
      </c>
      <c r="C2107">
        <v>-8.7890625</v>
      </c>
      <c r="D2107">
        <f t="shared" si="64"/>
        <v>8.9582664152129565E-2</v>
      </c>
      <c r="E2107">
        <f t="shared" si="65"/>
        <v>-0.61692646415212959</v>
      </c>
    </row>
    <row r="2108" spans="1:5" x14ac:dyDescent="0.25">
      <c r="A2108">
        <v>23835</v>
      </c>
      <c r="B2108">
        <v>-0.703125</v>
      </c>
      <c r="C2108">
        <v>-15.980114</v>
      </c>
      <c r="D2108">
        <f t="shared" si="64"/>
        <v>2.1453777208024757E-2</v>
      </c>
      <c r="E2108">
        <f t="shared" si="65"/>
        <v>-0.72457877720802477</v>
      </c>
    </row>
    <row r="2109" spans="1:5" x14ac:dyDescent="0.25">
      <c r="A2109">
        <v>23846</v>
      </c>
      <c r="B2109">
        <v>-0.87890619999999997</v>
      </c>
      <c r="C2109">
        <v>-17.578125</v>
      </c>
      <c r="D2109">
        <f t="shared" si="64"/>
        <v>-5.3435983761915072E-2</v>
      </c>
      <c r="E2109">
        <f t="shared" si="65"/>
        <v>-0.82547021623808492</v>
      </c>
    </row>
    <row r="2110" spans="1:5" x14ac:dyDescent="0.25">
      <c r="A2110">
        <v>23856</v>
      </c>
      <c r="B2110">
        <v>-0.96679689999999996</v>
      </c>
      <c r="C2110">
        <v>-8.7890625</v>
      </c>
      <c r="D2110">
        <f t="shared" si="64"/>
        <v>-0.12086961717512883</v>
      </c>
      <c r="E2110">
        <f t="shared" si="65"/>
        <v>-0.84592728282487117</v>
      </c>
    </row>
    <row r="2111" spans="1:5" x14ac:dyDescent="0.25">
      <c r="A2111">
        <v>23866</v>
      </c>
      <c r="B2111">
        <v>-1.0546875</v>
      </c>
      <c r="C2111">
        <v>-7.9900570000000002</v>
      </c>
      <c r="D2111">
        <f t="shared" si="64"/>
        <v>-0.18712107641556705</v>
      </c>
      <c r="E2111">
        <f t="shared" si="65"/>
        <v>-0.86756642358443292</v>
      </c>
    </row>
    <row r="2112" spans="1:5" x14ac:dyDescent="0.25">
      <c r="A2112">
        <v>23877</v>
      </c>
      <c r="B2112">
        <v>-1.2304687999999999</v>
      </c>
      <c r="C2112">
        <v>-17.578125</v>
      </c>
      <c r="D2112">
        <f t="shared" si="64"/>
        <v>-0.25799369380758608</v>
      </c>
      <c r="E2112">
        <f t="shared" si="65"/>
        <v>-0.97247510619241384</v>
      </c>
    </row>
    <row r="2113" spans="1:5" x14ac:dyDescent="0.25">
      <c r="A2113">
        <v>23887</v>
      </c>
      <c r="B2113">
        <v>-1.40625</v>
      </c>
      <c r="C2113">
        <v>-15.980114</v>
      </c>
      <c r="D2113">
        <f t="shared" si="64"/>
        <v>-0.32003849733156753</v>
      </c>
      <c r="E2113">
        <f t="shared" si="65"/>
        <v>-1.0862115026684325</v>
      </c>
    </row>
    <row r="2114" spans="1:5" x14ac:dyDescent="0.25">
      <c r="A2114">
        <v>23898</v>
      </c>
      <c r="B2114">
        <v>-1.4941405999999999</v>
      </c>
      <c r="C2114">
        <v>-8.7890625</v>
      </c>
      <c r="D2114">
        <f t="shared" si="64"/>
        <v>-0.38505107084967566</v>
      </c>
      <c r="E2114">
        <f t="shared" si="65"/>
        <v>-1.1090895291503242</v>
      </c>
    </row>
    <row r="2115" spans="1:5" x14ac:dyDescent="0.25">
      <c r="A2115">
        <v>23908</v>
      </c>
      <c r="B2115">
        <v>-1.5820312000000001</v>
      </c>
      <c r="C2115">
        <v>-7.9900570000000002</v>
      </c>
      <c r="D2115">
        <f t="shared" ref="D2115:D2178" si="66">$H$2*EXP(-$G$17*$G$20*A2115/1000)*COS($G$9*A2115/1000)</f>
        <v>-0.44069833606704889</v>
      </c>
      <c r="E2115">
        <f t="shared" ref="E2115:E2178" si="67">B2115-D2115</f>
        <v>-1.1413328639329512</v>
      </c>
    </row>
    <row r="2116" spans="1:5" x14ac:dyDescent="0.25">
      <c r="A2116">
        <v>23919</v>
      </c>
      <c r="B2116">
        <v>-1.6699219000000001</v>
      </c>
      <c r="C2116">
        <v>-8.7890625</v>
      </c>
      <c r="D2116">
        <f t="shared" si="66"/>
        <v>-0.49756417187370672</v>
      </c>
      <c r="E2116">
        <f t="shared" si="67"/>
        <v>-1.1723577281262934</v>
      </c>
    </row>
    <row r="2117" spans="1:5" x14ac:dyDescent="0.25">
      <c r="A2117">
        <v>23939</v>
      </c>
      <c r="B2117">
        <v>-1.7578125</v>
      </c>
      <c r="C2117">
        <v>0</v>
      </c>
      <c r="D2117">
        <f t="shared" si="66"/>
        <v>-0.58759451416316821</v>
      </c>
      <c r="E2117">
        <f t="shared" si="67"/>
        <v>-1.1702179858368318</v>
      </c>
    </row>
    <row r="2118" spans="1:5" x14ac:dyDescent="0.25">
      <c r="A2118">
        <v>24002</v>
      </c>
      <c r="B2118">
        <v>-1.8457030999999999</v>
      </c>
      <c r="C2118">
        <v>0</v>
      </c>
      <c r="D2118">
        <f t="shared" si="66"/>
        <v>-0.73400732679333103</v>
      </c>
      <c r="E2118">
        <f t="shared" si="67"/>
        <v>-1.111695773206669</v>
      </c>
    </row>
    <row r="2119" spans="1:5" x14ac:dyDescent="0.25">
      <c r="A2119">
        <v>24023</v>
      </c>
      <c r="B2119">
        <v>-1.7578125</v>
      </c>
      <c r="C2119">
        <v>0</v>
      </c>
      <c r="D2119">
        <f t="shared" si="66"/>
        <v>-0.73128992262023951</v>
      </c>
      <c r="E2119">
        <f t="shared" si="67"/>
        <v>-1.0265225773797604</v>
      </c>
    </row>
    <row r="2120" spans="1:5" x14ac:dyDescent="0.25">
      <c r="A2120">
        <v>24033</v>
      </c>
      <c r="B2120">
        <v>-1.6699219000000001</v>
      </c>
      <c r="C2120">
        <v>7.9900570000000002</v>
      </c>
      <c r="D2120">
        <f t="shared" si="66"/>
        <v>-0.72076621347793002</v>
      </c>
      <c r="E2120">
        <f t="shared" si="67"/>
        <v>-0.94915568652207005</v>
      </c>
    </row>
    <row r="2121" spans="1:5" x14ac:dyDescent="0.25">
      <c r="A2121">
        <v>24044</v>
      </c>
      <c r="B2121">
        <v>-1.5820312000000001</v>
      </c>
      <c r="C2121">
        <v>8.7890625</v>
      </c>
      <c r="D2121">
        <f t="shared" si="66"/>
        <v>-0.70245977317788988</v>
      </c>
      <c r="E2121">
        <f t="shared" si="67"/>
        <v>-0.8795714268221102</v>
      </c>
    </row>
    <row r="2122" spans="1:5" x14ac:dyDescent="0.25">
      <c r="A2122">
        <v>24054</v>
      </c>
      <c r="B2122">
        <v>-1.4941405999999999</v>
      </c>
      <c r="C2122">
        <v>7.9900570000000002</v>
      </c>
      <c r="D2122">
        <f t="shared" si="66"/>
        <v>-0.67986457161293978</v>
      </c>
      <c r="E2122">
        <f t="shared" si="67"/>
        <v>-0.81427602838706015</v>
      </c>
    </row>
    <row r="2123" spans="1:5" x14ac:dyDescent="0.25">
      <c r="A2123">
        <v>24065</v>
      </c>
      <c r="B2123">
        <v>-1.40625</v>
      </c>
      <c r="C2123">
        <v>8.7890625</v>
      </c>
      <c r="D2123">
        <f t="shared" si="66"/>
        <v>-0.64870856122237763</v>
      </c>
      <c r="E2123">
        <f t="shared" si="67"/>
        <v>-0.75754143877762237</v>
      </c>
    </row>
    <row r="2124" spans="1:5" x14ac:dyDescent="0.25">
      <c r="A2124">
        <v>24075</v>
      </c>
      <c r="B2124">
        <v>-1.2304687999999999</v>
      </c>
      <c r="C2124">
        <v>17.578125</v>
      </c>
      <c r="D2124">
        <f t="shared" si="66"/>
        <v>-0.61492389747191378</v>
      </c>
      <c r="E2124">
        <f t="shared" si="67"/>
        <v>-0.61554490252808614</v>
      </c>
    </row>
    <row r="2125" spans="1:5" x14ac:dyDescent="0.25">
      <c r="A2125">
        <v>24085</v>
      </c>
      <c r="B2125">
        <v>-1.1425780999999999</v>
      </c>
      <c r="C2125">
        <v>7.9900570000000002</v>
      </c>
      <c r="D2125">
        <f t="shared" si="66"/>
        <v>-0.57623700799414412</v>
      </c>
      <c r="E2125">
        <f t="shared" si="67"/>
        <v>-0.56634109200585581</v>
      </c>
    </row>
    <row r="2126" spans="1:5" x14ac:dyDescent="0.25">
      <c r="A2126">
        <v>24096</v>
      </c>
      <c r="B2126">
        <v>-1.0546875</v>
      </c>
      <c r="C2126">
        <v>8.7890625</v>
      </c>
      <c r="D2126">
        <f t="shared" si="66"/>
        <v>-0.52841330092320093</v>
      </c>
      <c r="E2126">
        <f t="shared" si="67"/>
        <v>-0.52627419907679907</v>
      </c>
    </row>
    <row r="2127" spans="1:5" x14ac:dyDescent="0.25">
      <c r="A2127">
        <v>24106</v>
      </c>
      <c r="B2127">
        <v>-0.87890619999999997</v>
      </c>
      <c r="C2127">
        <v>15.980114</v>
      </c>
      <c r="D2127">
        <f t="shared" si="66"/>
        <v>-0.48054627960072227</v>
      </c>
      <c r="E2127">
        <f t="shared" si="67"/>
        <v>-0.3983599203992777</v>
      </c>
    </row>
    <row r="2128" spans="1:5" x14ac:dyDescent="0.25">
      <c r="A2128">
        <v>24117</v>
      </c>
      <c r="B2128">
        <v>-0.79101560000000004</v>
      </c>
      <c r="C2128">
        <v>8.7890625</v>
      </c>
      <c r="D2128">
        <f t="shared" si="66"/>
        <v>-0.42355732560314074</v>
      </c>
      <c r="E2128">
        <f t="shared" si="67"/>
        <v>-0.3674582743968593</v>
      </c>
    </row>
    <row r="2129" spans="1:5" x14ac:dyDescent="0.25">
      <c r="A2129">
        <v>24127</v>
      </c>
      <c r="B2129">
        <v>-0.61523439999999996</v>
      </c>
      <c r="C2129">
        <v>15.980114</v>
      </c>
      <c r="D2129">
        <f t="shared" si="66"/>
        <v>-0.3682772956553938</v>
      </c>
      <c r="E2129">
        <f t="shared" si="67"/>
        <v>-0.24695710434460616</v>
      </c>
    </row>
    <row r="2130" spans="1:5" x14ac:dyDescent="0.25">
      <c r="A2130">
        <v>24138</v>
      </c>
      <c r="B2130">
        <v>-0.43945309999999999</v>
      </c>
      <c r="C2130">
        <v>17.578125</v>
      </c>
      <c r="D2130">
        <f t="shared" si="66"/>
        <v>-0.30421605960822734</v>
      </c>
      <c r="E2130">
        <f t="shared" si="67"/>
        <v>-0.13523704039177264</v>
      </c>
    </row>
    <row r="2131" spans="1:5" x14ac:dyDescent="0.25">
      <c r="A2131">
        <v>24148</v>
      </c>
      <c r="B2131">
        <v>-0.3515625</v>
      </c>
      <c r="C2131">
        <v>8.7890625</v>
      </c>
      <c r="D2131">
        <f t="shared" si="66"/>
        <v>-0.24354408365950225</v>
      </c>
      <c r="E2131">
        <f t="shared" si="67"/>
        <v>-0.10801841634049775</v>
      </c>
    </row>
    <row r="2132" spans="1:5" x14ac:dyDescent="0.25">
      <c r="A2132">
        <v>24158</v>
      </c>
      <c r="B2132">
        <v>-0.1757812</v>
      </c>
      <c r="C2132">
        <v>15.980114</v>
      </c>
      <c r="D2132">
        <f t="shared" si="66"/>
        <v>-0.18107010897663636</v>
      </c>
      <c r="E2132">
        <f t="shared" si="67"/>
        <v>5.2889089766363639E-3</v>
      </c>
    </row>
    <row r="2133" spans="1:5" x14ac:dyDescent="0.25">
      <c r="A2133">
        <v>24169</v>
      </c>
      <c r="B2133">
        <v>0</v>
      </c>
      <c r="C2133">
        <v>17.578125</v>
      </c>
      <c r="D2133">
        <f t="shared" si="66"/>
        <v>-0.11088057426360821</v>
      </c>
      <c r="E2133">
        <f t="shared" si="67"/>
        <v>0.11088057426360821</v>
      </c>
    </row>
    <row r="2134" spans="1:5" x14ac:dyDescent="0.25">
      <c r="A2134">
        <v>24179</v>
      </c>
      <c r="B2134">
        <v>8.7890599999999999E-2</v>
      </c>
      <c r="C2134">
        <v>7.9900570000000002</v>
      </c>
      <c r="D2134">
        <f t="shared" si="66"/>
        <v>-4.6304399630031808E-2</v>
      </c>
      <c r="E2134">
        <f t="shared" si="67"/>
        <v>0.13419499963003181</v>
      </c>
    </row>
    <row r="2135" spans="1:5" x14ac:dyDescent="0.25">
      <c r="A2135">
        <v>24190</v>
      </c>
      <c r="B2135">
        <v>0.26367190000000001</v>
      </c>
      <c r="C2135">
        <v>17.578125</v>
      </c>
      <c r="D2135">
        <f t="shared" si="66"/>
        <v>2.4923997534802528E-2</v>
      </c>
      <c r="E2135">
        <f t="shared" si="67"/>
        <v>0.23874790246519748</v>
      </c>
    </row>
    <row r="2136" spans="1:5" x14ac:dyDescent="0.25">
      <c r="A2136">
        <v>24200</v>
      </c>
      <c r="B2136">
        <v>0.3515625</v>
      </c>
      <c r="C2136">
        <v>8.7890625</v>
      </c>
      <c r="D2136">
        <f t="shared" si="66"/>
        <v>8.9282008892440826E-2</v>
      </c>
      <c r="E2136">
        <f t="shared" si="67"/>
        <v>0.26228049110755919</v>
      </c>
    </row>
    <row r="2137" spans="1:5" x14ac:dyDescent="0.25">
      <c r="A2137">
        <v>24211</v>
      </c>
      <c r="B2137">
        <v>0.43945309999999999</v>
      </c>
      <c r="C2137">
        <v>7.9900570000000002</v>
      </c>
      <c r="D2137">
        <f t="shared" si="66"/>
        <v>0.15899779504687547</v>
      </c>
      <c r="E2137">
        <f t="shared" si="67"/>
        <v>0.28045530495312454</v>
      </c>
    </row>
    <row r="2138" spans="1:5" x14ac:dyDescent="0.25">
      <c r="A2138">
        <v>24221</v>
      </c>
      <c r="B2138">
        <v>0.61523439999999996</v>
      </c>
      <c r="C2138">
        <v>17.578125</v>
      </c>
      <c r="D2138">
        <f t="shared" si="66"/>
        <v>0.22083943109142784</v>
      </c>
      <c r="E2138">
        <f t="shared" si="67"/>
        <v>0.39439496890857212</v>
      </c>
    </row>
    <row r="2139" spans="1:5" x14ac:dyDescent="0.25">
      <c r="A2139">
        <v>24242</v>
      </c>
      <c r="B2139">
        <v>0.79101560000000004</v>
      </c>
      <c r="C2139">
        <v>0</v>
      </c>
      <c r="D2139">
        <f t="shared" si="66"/>
        <v>0.34369214520072083</v>
      </c>
      <c r="E2139">
        <f t="shared" si="67"/>
        <v>0.44732345479927921</v>
      </c>
    </row>
    <row r="2140" spans="1:5" x14ac:dyDescent="0.25">
      <c r="A2140">
        <v>24252</v>
      </c>
      <c r="B2140">
        <v>0.87890619999999997</v>
      </c>
      <c r="C2140">
        <v>7.9900570000000002</v>
      </c>
      <c r="D2140">
        <f t="shared" si="66"/>
        <v>0.39785906662263543</v>
      </c>
      <c r="E2140">
        <f t="shared" si="67"/>
        <v>0.48104713337736454</v>
      </c>
    </row>
    <row r="2141" spans="1:5" x14ac:dyDescent="0.25">
      <c r="A2141">
        <v>24263</v>
      </c>
      <c r="B2141">
        <v>0.96679689999999996</v>
      </c>
      <c r="C2141">
        <v>8.7890625</v>
      </c>
      <c r="D2141">
        <f t="shared" si="66"/>
        <v>0.45350438405288174</v>
      </c>
      <c r="E2141">
        <f t="shared" si="67"/>
        <v>0.51329251594711822</v>
      </c>
    </row>
    <row r="2142" spans="1:5" x14ac:dyDescent="0.25">
      <c r="A2142">
        <v>24273</v>
      </c>
      <c r="B2142">
        <v>1.0546875</v>
      </c>
      <c r="C2142">
        <v>8.7890625</v>
      </c>
      <c r="D2142">
        <f t="shared" si="66"/>
        <v>0.50007525316377144</v>
      </c>
      <c r="E2142">
        <f t="shared" si="67"/>
        <v>0.55461224683622856</v>
      </c>
    </row>
    <row r="2143" spans="1:5" x14ac:dyDescent="0.25">
      <c r="A2143">
        <v>24304</v>
      </c>
      <c r="B2143">
        <v>1.1425780999999999</v>
      </c>
      <c r="C2143">
        <v>0</v>
      </c>
      <c r="D2143">
        <f t="shared" si="66"/>
        <v>0.61628982923650155</v>
      </c>
      <c r="E2143">
        <f t="shared" si="67"/>
        <v>0.52628827076349838</v>
      </c>
    </row>
    <row r="2144" spans="1:5" x14ac:dyDescent="0.25">
      <c r="A2144">
        <v>24336</v>
      </c>
      <c r="B2144">
        <v>1.2304687999999999</v>
      </c>
      <c r="C2144">
        <v>0</v>
      </c>
      <c r="D2144">
        <f t="shared" si="66"/>
        <v>0.68499545253974725</v>
      </c>
      <c r="E2144">
        <f t="shared" si="67"/>
        <v>0.54547334746025267</v>
      </c>
    </row>
    <row r="2145" spans="1:5" x14ac:dyDescent="0.25">
      <c r="A2145">
        <v>24356</v>
      </c>
      <c r="B2145">
        <v>1.1425780999999999</v>
      </c>
      <c r="C2145">
        <v>0</v>
      </c>
      <c r="D2145">
        <f t="shared" si="66"/>
        <v>0.69904094452009358</v>
      </c>
      <c r="E2145">
        <f t="shared" si="67"/>
        <v>0.44353715547990635</v>
      </c>
    </row>
    <row r="2146" spans="1:5" x14ac:dyDescent="0.25">
      <c r="A2146">
        <v>24377</v>
      </c>
      <c r="B2146">
        <v>1.0546875</v>
      </c>
      <c r="C2146">
        <v>0</v>
      </c>
      <c r="D2146">
        <f t="shared" si="66"/>
        <v>0.68931099199667056</v>
      </c>
      <c r="E2146">
        <f t="shared" si="67"/>
        <v>0.36537650800332944</v>
      </c>
    </row>
    <row r="2147" spans="1:5" x14ac:dyDescent="0.25">
      <c r="A2147">
        <v>24388</v>
      </c>
      <c r="B2147">
        <v>0.96679689999999996</v>
      </c>
      <c r="C2147">
        <v>-8.7890625</v>
      </c>
      <c r="D2147">
        <f t="shared" si="66"/>
        <v>0.67434155597775147</v>
      </c>
      <c r="E2147">
        <f t="shared" si="67"/>
        <v>0.29245534402224849</v>
      </c>
    </row>
    <row r="2148" spans="1:5" x14ac:dyDescent="0.25">
      <c r="A2148">
        <v>24398</v>
      </c>
      <c r="B2148">
        <v>0.87890619999999997</v>
      </c>
      <c r="C2148">
        <v>-7.9900570000000002</v>
      </c>
      <c r="D2148">
        <f t="shared" si="66"/>
        <v>0.65501162056198492</v>
      </c>
      <c r="E2148">
        <f t="shared" si="67"/>
        <v>0.22389457943801505</v>
      </c>
    </row>
    <row r="2149" spans="1:5" x14ac:dyDescent="0.25">
      <c r="A2149">
        <v>24409</v>
      </c>
      <c r="B2149">
        <v>0.79101560000000004</v>
      </c>
      <c r="C2149">
        <v>-8.7890625</v>
      </c>
      <c r="D2149">
        <f t="shared" si="66"/>
        <v>0.62766867450141672</v>
      </c>
      <c r="E2149">
        <f t="shared" si="67"/>
        <v>0.16334692549858332</v>
      </c>
    </row>
    <row r="2150" spans="1:5" x14ac:dyDescent="0.25">
      <c r="A2150">
        <v>24419</v>
      </c>
      <c r="B2150">
        <v>0.703125</v>
      </c>
      <c r="C2150">
        <v>-8.7890625</v>
      </c>
      <c r="D2150">
        <f t="shared" si="66"/>
        <v>0.59752038399572449</v>
      </c>
      <c r="E2150">
        <f t="shared" si="67"/>
        <v>0.10560461600427551</v>
      </c>
    </row>
    <row r="2151" spans="1:5" x14ac:dyDescent="0.25">
      <c r="A2151">
        <v>24429</v>
      </c>
      <c r="B2151">
        <v>0.61523439999999996</v>
      </c>
      <c r="C2151">
        <v>-7.9900570000000002</v>
      </c>
      <c r="D2151">
        <f t="shared" si="66"/>
        <v>0.56260070085380798</v>
      </c>
      <c r="E2151">
        <f t="shared" si="67"/>
        <v>5.2633699146191981E-2</v>
      </c>
    </row>
    <row r="2152" spans="1:5" x14ac:dyDescent="0.25">
      <c r="A2152">
        <v>24440</v>
      </c>
      <c r="B2152">
        <v>0.43945309999999999</v>
      </c>
      <c r="C2152">
        <v>-17.578125</v>
      </c>
      <c r="D2152">
        <f t="shared" si="66"/>
        <v>0.51903497655879594</v>
      </c>
      <c r="E2152">
        <f t="shared" si="67"/>
        <v>-7.958187655879595E-2</v>
      </c>
    </row>
    <row r="2153" spans="1:5" x14ac:dyDescent="0.25">
      <c r="A2153">
        <v>24450</v>
      </c>
      <c r="B2153">
        <v>0.3515625</v>
      </c>
      <c r="C2153">
        <v>-7.9900570000000002</v>
      </c>
      <c r="D2153">
        <f t="shared" si="66"/>
        <v>0.47510805864528954</v>
      </c>
      <c r="E2153">
        <f t="shared" si="67"/>
        <v>-0.12354555864528954</v>
      </c>
    </row>
    <row r="2154" spans="1:5" x14ac:dyDescent="0.25">
      <c r="A2154">
        <v>24461</v>
      </c>
      <c r="B2154">
        <v>0.1757812</v>
      </c>
      <c r="C2154">
        <v>-17.578125</v>
      </c>
      <c r="D2154">
        <f t="shared" si="66"/>
        <v>0.42248963347333185</v>
      </c>
      <c r="E2154">
        <f t="shared" si="67"/>
        <v>-0.24670843347333185</v>
      </c>
    </row>
    <row r="2155" spans="1:5" x14ac:dyDescent="0.25">
      <c r="A2155">
        <v>24471</v>
      </c>
      <c r="B2155">
        <v>8.7890599999999999E-2</v>
      </c>
      <c r="C2155">
        <v>-7.9900570000000002</v>
      </c>
      <c r="D2155">
        <f t="shared" si="66"/>
        <v>0.37118075133677308</v>
      </c>
      <c r="E2155">
        <f t="shared" si="67"/>
        <v>-0.2832901513367731</v>
      </c>
    </row>
    <row r="2156" spans="1:5" x14ac:dyDescent="0.25">
      <c r="A2156">
        <v>24482</v>
      </c>
      <c r="B2156">
        <v>-8.7890599999999999E-2</v>
      </c>
      <c r="C2156">
        <v>-17.578125</v>
      </c>
      <c r="D2156">
        <f t="shared" si="66"/>
        <v>0.31144573144978982</v>
      </c>
      <c r="E2156">
        <f t="shared" si="67"/>
        <v>-0.39933633144978981</v>
      </c>
    </row>
    <row r="2157" spans="1:5" x14ac:dyDescent="0.25">
      <c r="A2157">
        <v>24492</v>
      </c>
      <c r="B2157">
        <v>-0.1757812</v>
      </c>
      <c r="C2157">
        <v>-8.7890625</v>
      </c>
      <c r="D2157">
        <f t="shared" si="66"/>
        <v>0.25463386344286432</v>
      </c>
      <c r="E2157">
        <f t="shared" si="67"/>
        <v>-0.43041506344286429</v>
      </c>
    </row>
    <row r="2158" spans="1:5" x14ac:dyDescent="0.25">
      <c r="A2158">
        <v>24502</v>
      </c>
      <c r="B2158">
        <v>-0.3515625</v>
      </c>
      <c r="C2158">
        <v>-15.980114</v>
      </c>
      <c r="D2158">
        <f t="shared" si="66"/>
        <v>0.19591839898013688</v>
      </c>
      <c r="E2158">
        <f t="shared" si="67"/>
        <v>-0.54748089898013685</v>
      </c>
    </row>
    <row r="2159" spans="1:5" x14ac:dyDescent="0.25">
      <c r="A2159">
        <v>24513</v>
      </c>
      <c r="B2159">
        <v>-0.43945309999999999</v>
      </c>
      <c r="C2159">
        <v>-8.7890625</v>
      </c>
      <c r="D2159">
        <f t="shared" si="66"/>
        <v>0.12970978304927783</v>
      </c>
      <c r="E2159">
        <f t="shared" si="67"/>
        <v>-0.56916288304927787</v>
      </c>
    </row>
    <row r="2160" spans="1:5" x14ac:dyDescent="0.25">
      <c r="A2160">
        <v>24523</v>
      </c>
      <c r="B2160">
        <v>-0.61523439999999996</v>
      </c>
      <c r="C2160">
        <v>-15.980114</v>
      </c>
      <c r="D2160">
        <f t="shared" si="66"/>
        <v>6.8581619587690212E-2</v>
      </c>
      <c r="E2160">
        <f t="shared" si="67"/>
        <v>-0.68381601958769012</v>
      </c>
    </row>
    <row r="2161" spans="1:5" x14ac:dyDescent="0.25">
      <c r="A2161">
        <v>24534</v>
      </c>
      <c r="B2161">
        <v>-0.79101560000000004</v>
      </c>
      <c r="C2161">
        <v>-17.578125</v>
      </c>
      <c r="D2161">
        <f t="shared" si="66"/>
        <v>9.2397426680114675E-4</v>
      </c>
      <c r="E2161">
        <f t="shared" si="67"/>
        <v>-0.79193957426680117</v>
      </c>
    </row>
    <row r="2162" spans="1:5" x14ac:dyDescent="0.25">
      <c r="A2162">
        <v>24544</v>
      </c>
      <c r="B2162">
        <v>-0.87890619999999997</v>
      </c>
      <c r="C2162">
        <v>-7.9900570000000002</v>
      </c>
      <c r="D2162">
        <f t="shared" si="66"/>
        <v>-6.0417804036258266E-2</v>
      </c>
      <c r="E2162">
        <f t="shared" si="67"/>
        <v>-0.81848839596374168</v>
      </c>
    </row>
    <row r="2163" spans="1:5" x14ac:dyDescent="0.25">
      <c r="A2163">
        <v>24555</v>
      </c>
      <c r="B2163">
        <v>-1.0546875</v>
      </c>
      <c r="C2163">
        <v>-17.578125</v>
      </c>
      <c r="D2163">
        <f t="shared" si="66"/>
        <v>-0.12709805333049617</v>
      </c>
      <c r="E2163">
        <f t="shared" si="67"/>
        <v>-0.92758944666950383</v>
      </c>
    </row>
    <row r="2164" spans="1:5" x14ac:dyDescent="0.25">
      <c r="A2164">
        <v>24565</v>
      </c>
      <c r="B2164">
        <v>-1.1425780999999999</v>
      </c>
      <c r="C2164">
        <v>-8.7890625</v>
      </c>
      <c r="D2164">
        <f t="shared" si="66"/>
        <v>-0.1864603353877253</v>
      </c>
      <c r="E2164">
        <f t="shared" si="67"/>
        <v>-0.9561177646122746</v>
      </c>
    </row>
    <row r="2165" spans="1:5" x14ac:dyDescent="0.25">
      <c r="A2165">
        <v>24575</v>
      </c>
      <c r="B2165">
        <v>-1.2304687999999999</v>
      </c>
      <c r="C2165">
        <v>-7.9900570000000002</v>
      </c>
      <c r="D2165">
        <f t="shared" si="66"/>
        <v>-0.24413073258160262</v>
      </c>
      <c r="E2165">
        <f t="shared" si="67"/>
        <v>-0.98633806741839725</v>
      </c>
    </row>
    <row r="2166" spans="1:5" x14ac:dyDescent="0.25">
      <c r="A2166">
        <v>24586</v>
      </c>
      <c r="B2166">
        <v>-1.3183594000000001</v>
      </c>
      <c r="C2166">
        <v>-8.7890625</v>
      </c>
      <c r="D2166">
        <f t="shared" si="66"/>
        <v>-0.30506067101370288</v>
      </c>
      <c r="E2166">
        <f t="shared" si="67"/>
        <v>-1.0132987289862971</v>
      </c>
    </row>
    <row r="2167" spans="1:5" x14ac:dyDescent="0.25">
      <c r="A2167">
        <v>24596</v>
      </c>
      <c r="B2167">
        <v>-1.40625</v>
      </c>
      <c r="C2167">
        <v>-7.9900570000000002</v>
      </c>
      <c r="D2167">
        <f t="shared" si="66"/>
        <v>-0.35769010238919963</v>
      </c>
      <c r="E2167">
        <f t="shared" si="67"/>
        <v>-1.0485598976108004</v>
      </c>
    </row>
    <row r="2168" spans="1:5" x14ac:dyDescent="0.25">
      <c r="A2168">
        <v>24607</v>
      </c>
      <c r="B2168">
        <v>-1.4941405999999999</v>
      </c>
      <c r="C2168">
        <v>-8.7890625</v>
      </c>
      <c r="D2168">
        <f t="shared" si="66"/>
        <v>-0.41202717339626338</v>
      </c>
      <c r="E2168">
        <f t="shared" si="67"/>
        <v>-1.0821134266037364</v>
      </c>
    </row>
    <row r="2169" spans="1:5" x14ac:dyDescent="0.25">
      <c r="A2169">
        <v>24617</v>
      </c>
      <c r="B2169">
        <v>-1.5820312000000001</v>
      </c>
      <c r="C2169">
        <v>-7.9900570000000002</v>
      </c>
      <c r="D2169">
        <f t="shared" si="66"/>
        <v>-0.45776633679596762</v>
      </c>
      <c r="E2169">
        <f t="shared" si="67"/>
        <v>-1.1242648632040324</v>
      </c>
    </row>
    <row r="2170" spans="1:5" x14ac:dyDescent="0.25">
      <c r="A2170">
        <v>24638</v>
      </c>
      <c r="B2170">
        <v>-1.6699219000000001</v>
      </c>
      <c r="C2170">
        <v>0</v>
      </c>
      <c r="D2170">
        <f t="shared" si="66"/>
        <v>-0.54086705401653046</v>
      </c>
      <c r="E2170">
        <f t="shared" si="67"/>
        <v>-1.1290548459834695</v>
      </c>
    </row>
    <row r="2171" spans="1:5" x14ac:dyDescent="0.25">
      <c r="A2171">
        <v>24680</v>
      </c>
      <c r="B2171">
        <v>-1.7578125</v>
      </c>
      <c r="C2171">
        <v>0</v>
      </c>
      <c r="D2171">
        <f t="shared" si="66"/>
        <v>-0.64541164308398591</v>
      </c>
      <c r="E2171">
        <f t="shared" si="67"/>
        <v>-1.1124008569160142</v>
      </c>
    </row>
    <row r="2172" spans="1:5" x14ac:dyDescent="0.25">
      <c r="A2172">
        <v>24711</v>
      </c>
      <c r="B2172">
        <v>-1.6699219000000001</v>
      </c>
      <c r="C2172">
        <v>0</v>
      </c>
      <c r="D2172">
        <f t="shared" si="66"/>
        <v>-0.66356252545209793</v>
      </c>
      <c r="E2172">
        <f t="shared" si="67"/>
        <v>-1.0063593745479023</v>
      </c>
    </row>
    <row r="2173" spans="1:5" x14ac:dyDescent="0.25">
      <c r="A2173">
        <v>24721</v>
      </c>
      <c r="B2173">
        <v>-1.5820312000000001</v>
      </c>
      <c r="C2173">
        <v>7.9900570000000002</v>
      </c>
      <c r="D2173">
        <f t="shared" si="66"/>
        <v>-0.65834817120602473</v>
      </c>
      <c r="E2173">
        <f t="shared" si="67"/>
        <v>-0.92368302879397535</v>
      </c>
    </row>
    <row r="2174" spans="1:5" x14ac:dyDescent="0.25">
      <c r="A2174">
        <v>24732</v>
      </c>
      <c r="B2174">
        <v>-1.4941405999999999</v>
      </c>
      <c r="C2174">
        <v>8.7890625</v>
      </c>
      <c r="D2174">
        <f t="shared" si="66"/>
        <v>-0.64644850237445295</v>
      </c>
      <c r="E2174">
        <f t="shared" si="67"/>
        <v>-0.84769209762554698</v>
      </c>
    </row>
    <row r="2175" spans="1:5" x14ac:dyDescent="0.25">
      <c r="A2175">
        <v>24742</v>
      </c>
      <c r="B2175">
        <v>-1.40625</v>
      </c>
      <c r="C2175">
        <v>7.9900570000000002</v>
      </c>
      <c r="D2175">
        <f t="shared" si="66"/>
        <v>-0.63013965071555622</v>
      </c>
      <c r="E2175">
        <f t="shared" si="67"/>
        <v>-0.77611034928444378</v>
      </c>
    </row>
    <row r="2176" spans="1:5" x14ac:dyDescent="0.25">
      <c r="A2176">
        <v>24753</v>
      </c>
      <c r="B2176">
        <v>-1.3183594000000001</v>
      </c>
      <c r="C2176">
        <v>8.7890625</v>
      </c>
      <c r="D2176">
        <f t="shared" si="66"/>
        <v>-0.6063422555951391</v>
      </c>
      <c r="E2176">
        <f t="shared" si="67"/>
        <v>-0.71201714440486097</v>
      </c>
    </row>
    <row r="2177" spans="1:5" x14ac:dyDescent="0.25">
      <c r="A2177">
        <v>24763</v>
      </c>
      <c r="B2177">
        <v>-1.2304687999999999</v>
      </c>
      <c r="C2177">
        <v>7.9900570000000002</v>
      </c>
      <c r="D2177">
        <f t="shared" si="66"/>
        <v>-0.57959027593757584</v>
      </c>
      <c r="E2177">
        <f t="shared" si="67"/>
        <v>-0.65087852406242408</v>
      </c>
    </row>
    <row r="2178" spans="1:5" x14ac:dyDescent="0.25">
      <c r="A2178">
        <v>24774</v>
      </c>
      <c r="B2178">
        <v>-1.1425780999999999</v>
      </c>
      <c r="C2178">
        <v>8.7890625</v>
      </c>
      <c r="D2178">
        <f t="shared" si="66"/>
        <v>-0.5448190649883623</v>
      </c>
      <c r="E2178">
        <f t="shared" si="67"/>
        <v>-0.59775903501163763</v>
      </c>
    </row>
    <row r="2179" spans="1:5" x14ac:dyDescent="0.25">
      <c r="A2179">
        <v>24784</v>
      </c>
      <c r="B2179">
        <v>-0.96679689999999996</v>
      </c>
      <c r="C2179">
        <v>17.578125</v>
      </c>
      <c r="D2179">
        <f t="shared" ref="D2179:D2242" si="68">$H$2*EXP(-$G$17*$G$20*A2179/1000)*COS($G$9*A2179/1000)</f>
        <v>-0.50864443782235291</v>
      </c>
      <c r="E2179">
        <f t="shared" ref="E2179:E2242" si="69">B2179-D2179</f>
        <v>-0.45815246217764705</v>
      </c>
    </row>
    <row r="2180" spans="1:5" x14ac:dyDescent="0.25">
      <c r="A2180">
        <v>24794</v>
      </c>
      <c r="B2180">
        <v>-0.87890619999999997</v>
      </c>
      <c r="C2180">
        <v>7.9900570000000002</v>
      </c>
      <c r="D2180">
        <f t="shared" si="68"/>
        <v>-0.46843913763424572</v>
      </c>
      <c r="E2180">
        <f t="shared" si="69"/>
        <v>-0.41046706236575425</v>
      </c>
    </row>
    <row r="2181" spans="1:5" x14ac:dyDescent="0.25">
      <c r="A2181">
        <v>24805</v>
      </c>
      <c r="B2181">
        <v>-0.79101560000000004</v>
      </c>
      <c r="C2181">
        <v>8.7890625</v>
      </c>
      <c r="D2181">
        <f t="shared" si="68"/>
        <v>-0.41996327890929513</v>
      </c>
      <c r="E2181">
        <f t="shared" si="69"/>
        <v>-0.37105232109070491</v>
      </c>
    </row>
    <row r="2182" spans="1:5" x14ac:dyDescent="0.25">
      <c r="A2182">
        <v>24815</v>
      </c>
      <c r="B2182">
        <v>-0.61523439999999996</v>
      </c>
      <c r="C2182">
        <v>15.980114</v>
      </c>
      <c r="D2182">
        <f t="shared" si="68"/>
        <v>-0.37243134781582066</v>
      </c>
      <c r="E2182">
        <f t="shared" si="69"/>
        <v>-0.2428030521841793</v>
      </c>
    </row>
    <row r="2183" spans="1:5" x14ac:dyDescent="0.25">
      <c r="A2183">
        <v>24826</v>
      </c>
      <c r="B2183">
        <v>-0.43945309999999999</v>
      </c>
      <c r="C2183">
        <v>17.578125</v>
      </c>
      <c r="D2183">
        <f t="shared" si="68"/>
        <v>-0.31682517410459948</v>
      </c>
      <c r="E2183">
        <f t="shared" si="69"/>
        <v>-0.1226279258954005</v>
      </c>
    </row>
    <row r="2184" spans="1:5" x14ac:dyDescent="0.25">
      <c r="A2184">
        <v>24836</v>
      </c>
      <c r="B2184">
        <v>-0.3515625</v>
      </c>
      <c r="C2184">
        <v>8.7890625</v>
      </c>
      <c r="D2184">
        <f t="shared" si="68"/>
        <v>-0.26371029471336005</v>
      </c>
      <c r="E2184">
        <f t="shared" si="69"/>
        <v>-8.7852205286639951E-2</v>
      </c>
    </row>
    <row r="2185" spans="1:5" x14ac:dyDescent="0.25">
      <c r="A2185">
        <v>24847</v>
      </c>
      <c r="B2185">
        <v>-0.26367190000000001</v>
      </c>
      <c r="C2185">
        <v>7.9900570000000002</v>
      </c>
      <c r="D2185">
        <f t="shared" si="68"/>
        <v>-0.2030047729900365</v>
      </c>
      <c r="E2185">
        <f t="shared" si="69"/>
        <v>-6.0667127009963517E-2</v>
      </c>
    </row>
    <row r="2186" spans="1:5" x14ac:dyDescent="0.25">
      <c r="A2186">
        <v>24857</v>
      </c>
      <c r="B2186">
        <v>-8.7890599999999999E-2</v>
      </c>
      <c r="C2186">
        <v>17.578125</v>
      </c>
      <c r="D2186">
        <f t="shared" si="68"/>
        <v>-0.14623932286100477</v>
      </c>
      <c r="E2186">
        <f t="shared" si="69"/>
        <v>5.8348722861004773E-2</v>
      </c>
    </row>
    <row r="2187" spans="1:5" x14ac:dyDescent="0.25">
      <c r="A2187">
        <v>24867</v>
      </c>
      <c r="B2187">
        <v>0</v>
      </c>
      <c r="C2187">
        <v>7.9900570000000002</v>
      </c>
      <c r="D2187">
        <f t="shared" si="68"/>
        <v>-8.8451843814168679E-2</v>
      </c>
      <c r="E2187">
        <f t="shared" si="69"/>
        <v>8.8451843814168679E-2</v>
      </c>
    </row>
    <row r="2188" spans="1:5" x14ac:dyDescent="0.25">
      <c r="A2188">
        <v>24878</v>
      </c>
      <c r="B2188">
        <v>0.1757812</v>
      </c>
      <c r="C2188">
        <v>17.578125</v>
      </c>
      <c r="D2188">
        <f t="shared" si="68"/>
        <v>-2.4269897054330972E-2</v>
      </c>
      <c r="E2188">
        <f t="shared" si="69"/>
        <v>0.20005109705433097</v>
      </c>
    </row>
    <row r="2189" spans="1:5" x14ac:dyDescent="0.25">
      <c r="A2189">
        <v>24888</v>
      </c>
      <c r="B2189">
        <v>0.26367190000000001</v>
      </c>
      <c r="C2189">
        <v>7.9900570000000002</v>
      </c>
      <c r="D2189">
        <f t="shared" si="68"/>
        <v>3.41204467696819E-2</v>
      </c>
      <c r="E2189">
        <f t="shared" si="69"/>
        <v>0.22955145323031811</v>
      </c>
    </row>
    <row r="2190" spans="1:5" x14ac:dyDescent="0.25">
      <c r="A2190">
        <v>24899</v>
      </c>
      <c r="B2190">
        <v>0.3515625</v>
      </c>
      <c r="C2190">
        <v>8.7890625</v>
      </c>
      <c r="D2190">
        <f t="shared" si="68"/>
        <v>9.7812088389038099E-2</v>
      </c>
      <c r="E2190">
        <f t="shared" si="69"/>
        <v>0.2537504116109619</v>
      </c>
    </row>
    <row r="2191" spans="1:5" x14ac:dyDescent="0.25">
      <c r="A2191">
        <v>24909</v>
      </c>
      <c r="B2191">
        <v>0.52734380000000003</v>
      </c>
      <c r="C2191">
        <v>17.578125</v>
      </c>
      <c r="D2191">
        <f t="shared" si="68"/>
        <v>0.15471523467030762</v>
      </c>
      <c r="E2191">
        <f t="shared" si="69"/>
        <v>0.37262856532969241</v>
      </c>
    </row>
    <row r="2192" spans="1:5" x14ac:dyDescent="0.25">
      <c r="A2192">
        <v>24919</v>
      </c>
      <c r="B2192">
        <v>0.61523439999999996</v>
      </c>
      <c r="C2192">
        <v>7.9900570000000002</v>
      </c>
      <c r="D2192">
        <f t="shared" si="68"/>
        <v>0.2101919744063224</v>
      </c>
      <c r="E2192">
        <f t="shared" si="69"/>
        <v>0.40504242559367754</v>
      </c>
    </row>
    <row r="2193" spans="1:5" x14ac:dyDescent="0.25">
      <c r="A2193">
        <v>24940</v>
      </c>
      <c r="B2193">
        <v>0.79101560000000004</v>
      </c>
      <c r="C2193">
        <v>0</v>
      </c>
      <c r="D2193">
        <f t="shared" si="68"/>
        <v>0.32008181212675596</v>
      </c>
      <c r="E2193">
        <f t="shared" si="69"/>
        <v>0.47093378787324408</v>
      </c>
    </row>
    <row r="2194" spans="1:5" x14ac:dyDescent="0.25">
      <c r="A2194">
        <v>24951</v>
      </c>
      <c r="B2194">
        <v>0.87890619999999997</v>
      </c>
      <c r="C2194">
        <v>8.7890625</v>
      </c>
      <c r="D2194">
        <f t="shared" si="68"/>
        <v>0.37303622539312742</v>
      </c>
      <c r="E2194">
        <f t="shared" si="69"/>
        <v>0.50586997460687255</v>
      </c>
    </row>
    <row r="2195" spans="1:5" x14ac:dyDescent="0.25">
      <c r="A2195">
        <v>24972</v>
      </c>
      <c r="B2195">
        <v>0.96679689999999996</v>
      </c>
      <c r="C2195">
        <v>0</v>
      </c>
      <c r="D2195">
        <f t="shared" si="68"/>
        <v>0.46306431846781626</v>
      </c>
      <c r="E2195">
        <f t="shared" si="69"/>
        <v>0.5037325815321837</v>
      </c>
    </row>
    <row r="2196" spans="1:5" x14ac:dyDescent="0.25">
      <c r="A2196">
        <v>25003</v>
      </c>
      <c r="B2196">
        <v>1.0546875</v>
      </c>
      <c r="C2196">
        <v>0</v>
      </c>
      <c r="D2196">
        <f t="shared" si="68"/>
        <v>0.56395342431180795</v>
      </c>
      <c r="E2196">
        <f t="shared" si="69"/>
        <v>0.49073407568819205</v>
      </c>
    </row>
    <row r="2197" spans="1:5" x14ac:dyDescent="0.25">
      <c r="A2197">
        <v>25024</v>
      </c>
      <c r="B2197">
        <v>1.1425780999999999</v>
      </c>
      <c r="C2197">
        <v>0</v>
      </c>
      <c r="D2197">
        <f t="shared" si="68"/>
        <v>0.60726828499990337</v>
      </c>
      <c r="E2197">
        <f t="shared" si="69"/>
        <v>0.53530981500009656</v>
      </c>
    </row>
    <row r="2198" spans="1:5" x14ac:dyDescent="0.25">
      <c r="A2198">
        <v>25055</v>
      </c>
      <c r="B2198">
        <v>1.0546875</v>
      </c>
      <c r="C2198">
        <v>0</v>
      </c>
      <c r="D2198">
        <f t="shared" si="68"/>
        <v>0.63084983163494746</v>
      </c>
      <c r="E2198">
        <f t="shared" si="69"/>
        <v>0.42383766836505254</v>
      </c>
    </row>
    <row r="2199" spans="1:5" x14ac:dyDescent="0.25">
      <c r="A2199">
        <v>25065</v>
      </c>
      <c r="B2199">
        <v>0.96679689999999996</v>
      </c>
      <c r="C2199">
        <v>-7.9900570000000002</v>
      </c>
      <c r="D2199">
        <f t="shared" si="68"/>
        <v>0.62794461674560298</v>
      </c>
      <c r="E2199">
        <f t="shared" si="69"/>
        <v>0.33885228325439698</v>
      </c>
    </row>
    <row r="2200" spans="1:5" x14ac:dyDescent="0.25">
      <c r="A2200">
        <v>25076</v>
      </c>
      <c r="B2200">
        <v>0.87890619999999997</v>
      </c>
      <c r="C2200">
        <v>-8.7890625</v>
      </c>
      <c r="D2200">
        <f t="shared" si="68"/>
        <v>0.61886196247637149</v>
      </c>
      <c r="E2200">
        <f t="shared" si="69"/>
        <v>0.26004423752362849</v>
      </c>
    </row>
    <row r="2201" spans="1:5" x14ac:dyDescent="0.25">
      <c r="A2201">
        <v>25097</v>
      </c>
      <c r="B2201">
        <v>0.79101560000000004</v>
      </c>
      <c r="C2201">
        <v>0</v>
      </c>
      <c r="D2201">
        <f t="shared" si="68"/>
        <v>0.58483584272308908</v>
      </c>
      <c r="E2201">
        <f t="shared" si="69"/>
        <v>0.20617975727691096</v>
      </c>
    </row>
    <row r="2202" spans="1:5" x14ac:dyDescent="0.25">
      <c r="A2202">
        <v>25107</v>
      </c>
      <c r="B2202">
        <v>0.703125</v>
      </c>
      <c r="C2202">
        <v>-7.9900570000000002</v>
      </c>
      <c r="D2202">
        <f t="shared" si="68"/>
        <v>0.56125076192612133</v>
      </c>
      <c r="E2202">
        <f t="shared" si="69"/>
        <v>0.14187423807387867</v>
      </c>
    </row>
    <row r="2203" spans="1:5" x14ac:dyDescent="0.25">
      <c r="A2203">
        <v>25118</v>
      </c>
      <c r="B2203">
        <v>0.52734380000000003</v>
      </c>
      <c r="C2203">
        <v>-17.578125</v>
      </c>
      <c r="D2203">
        <f t="shared" si="68"/>
        <v>0.53012360236636102</v>
      </c>
      <c r="E2203">
        <f t="shared" si="69"/>
        <v>-2.779802366360995E-3</v>
      </c>
    </row>
    <row r="2204" spans="1:5" x14ac:dyDescent="0.25">
      <c r="A2204">
        <v>25128</v>
      </c>
      <c r="B2204">
        <v>0.43945309999999999</v>
      </c>
      <c r="C2204">
        <v>-8.7890625</v>
      </c>
      <c r="D2204">
        <f t="shared" si="68"/>
        <v>0.4973779440042172</v>
      </c>
      <c r="E2204">
        <f t="shared" si="69"/>
        <v>-5.7924844004217213E-2</v>
      </c>
    </row>
    <row r="2205" spans="1:5" x14ac:dyDescent="0.25">
      <c r="A2205">
        <v>25138</v>
      </c>
      <c r="B2205">
        <v>0.3515625</v>
      </c>
      <c r="C2205">
        <v>-7.9900570000000002</v>
      </c>
      <c r="D2205">
        <f t="shared" si="68"/>
        <v>0.46068313791718007</v>
      </c>
      <c r="E2205">
        <f t="shared" si="69"/>
        <v>-0.10912063791718007</v>
      </c>
    </row>
    <row r="2206" spans="1:5" x14ac:dyDescent="0.25">
      <c r="A2206">
        <v>25149</v>
      </c>
      <c r="B2206">
        <v>0.26367190000000001</v>
      </c>
      <c r="C2206">
        <v>-8.7890625</v>
      </c>
      <c r="D2206">
        <f t="shared" si="68"/>
        <v>0.41612860522280926</v>
      </c>
      <c r="E2206">
        <f t="shared" si="69"/>
        <v>-0.15245670522280924</v>
      </c>
    </row>
    <row r="2207" spans="1:5" x14ac:dyDescent="0.25">
      <c r="A2207">
        <v>25159</v>
      </c>
      <c r="B2207">
        <v>8.7890599999999999E-2</v>
      </c>
      <c r="C2207">
        <v>-15.980114</v>
      </c>
      <c r="D2207">
        <f t="shared" si="68"/>
        <v>0.37218423798098943</v>
      </c>
      <c r="E2207">
        <f t="shared" si="69"/>
        <v>-0.28429363798098944</v>
      </c>
    </row>
    <row r="2208" spans="1:5" x14ac:dyDescent="0.25">
      <c r="A2208">
        <v>25170</v>
      </c>
      <c r="B2208">
        <v>0</v>
      </c>
      <c r="C2208">
        <v>-8.7890625</v>
      </c>
      <c r="D2208">
        <f t="shared" si="68"/>
        <v>0.3205133558847984</v>
      </c>
      <c r="E2208">
        <f t="shared" si="69"/>
        <v>-0.3205133558847984</v>
      </c>
    </row>
    <row r="2209" spans="1:5" x14ac:dyDescent="0.25">
      <c r="A2209">
        <v>25180</v>
      </c>
      <c r="B2209">
        <v>-8.7890599999999999E-2</v>
      </c>
      <c r="C2209">
        <v>-7.9900570000000002</v>
      </c>
      <c r="D2209">
        <f t="shared" si="68"/>
        <v>0.27093444681945167</v>
      </c>
      <c r="E2209">
        <f t="shared" si="69"/>
        <v>-0.35882504681945165</v>
      </c>
    </row>
    <row r="2210" spans="1:5" x14ac:dyDescent="0.25">
      <c r="A2210">
        <v>25191</v>
      </c>
      <c r="B2210">
        <v>-0.26367190000000001</v>
      </c>
      <c r="C2210">
        <v>-17.578125</v>
      </c>
      <c r="D2210">
        <f t="shared" si="68"/>
        <v>0.21403748486015572</v>
      </c>
      <c r="E2210">
        <f t="shared" si="69"/>
        <v>-0.47770938486015574</v>
      </c>
    </row>
    <row r="2211" spans="1:5" x14ac:dyDescent="0.25">
      <c r="A2211">
        <v>25201</v>
      </c>
      <c r="B2211">
        <v>-0.43945309999999999</v>
      </c>
      <c r="C2211">
        <v>-17.578125</v>
      </c>
      <c r="D2211">
        <f t="shared" si="68"/>
        <v>0.16063038776913058</v>
      </c>
      <c r="E2211">
        <f t="shared" si="69"/>
        <v>-0.60008348776913056</v>
      </c>
    </row>
    <row r="2212" spans="1:5" x14ac:dyDescent="0.25">
      <c r="A2212">
        <v>25211</v>
      </c>
      <c r="B2212">
        <v>-0.52734380000000003</v>
      </c>
      <c r="C2212">
        <v>-7.9900570000000002</v>
      </c>
      <c r="D2212">
        <f t="shared" si="68"/>
        <v>0.10607429133927243</v>
      </c>
      <c r="E2212">
        <f t="shared" si="69"/>
        <v>-0.6334180913392724</v>
      </c>
    </row>
    <row r="2213" spans="1:5" x14ac:dyDescent="0.25">
      <c r="A2213">
        <v>25222</v>
      </c>
      <c r="B2213">
        <v>-0.703125</v>
      </c>
      <c r="C2213">
        <v>-17.578125</v>
      </c>
      <c r="D2213">
        <f t="shared" si="68"/>
        <v>4.5269329258775512E-2</v>
      </c>
      <c r="E2213">
        <f t="shared" si="69"/>
        <v>-0.74839432925877547</v>
      </c>
    </row>
    <row r="2214" spans="1:5" x14ac:dyDescent="0.25">
      <c r="A2214">
        <v>25232</v>
      </c>
      <c r="B2214">
        <v>-0.79101560000000004</v>
      </c>
      <c r="C2214">
        <v>-7.9900570000000002</v>
      </c>
      <c r="D2214">
        <f t="shared" si="68"/>
        <v>-1.0239025762094072E-2</v>
      </c>
      <c r="E2214">
        <f t="shared" si="69"/>
        <v>-0.78077657423790592</v>
      </c>
    </row>
    <row r="2215" spans="1:5" x14ac:dyDescent="0.25">
      <c r="A2215">
        <v>25243</v>
      </c>
      <c r="B2215">
        <v>-0.87890619999999997</v>
      </c>
      <c r="C2215">
        <v>-8.7890625</v>
      </c>
      <c r="D2215">
        <f t="shared" si="68"/>
        <v>-7.0995500786958488E-2</v>
      </c>
      <c r="E2215">
        <f t="shared" si="69"/>
        <v>-0.80791069921304148</v>
      </c>
    </row>
    <row r="2216" spans="1:5" x14ac:dyDescent="0.25">
      <c r="A2216">
        <v>25253</v>
      </c>
      <c r="B2216">
        <v>-1.0546875</v>
      </c>
      <c r="C2216">
        <v>-15.980114</v>
      </c>
      <c r="D2216">
        <f t="shared" si="68"/>
        <v>-0.12546686608743393</v>
      </c>
      <c r="E2216">
        <f t="shared" si="69"/>
        <v>-0.92922063391256604</v>
      </c>
    </row>
    <row r="2217" spans="1:5" x14ac:dyDescent="0.25">
      <c r="A2217">
        <v>25264</v>
      </c>
      <c r="B2217">
        <v>-1.1425780999999999</v>
      </c>
      <c r="C2217">
        <v>-8.7890625</v>
      </c>
      <c r="D2217">
        <f t="shared" si="68"/>
        <v>-0.1840042779305287</v>
      </c>
      <c r="E2217">
        <f t="shared" si="69"/>
        <v>-0.95857382206947128</v>
      </c>
    </row>
    <row r="2218" spans="1:5" x14ac:dyDescent="0.25">
      <c r="A2218">
        <v>25274</v>
      </c>
      <c r="B2218">
        <v>-1.2304687999999999</v>
      </c>
      <c r="C2218">
        <v>-8.7890625</v>
      </c>
      <c r="D2218">
        <f t="shared" si="68"/>
        <v>-0.23549876509249396</v>
      </c>
      <c r="E2218">
        <f t="shared" si="69"/>
        <v>-0.99497003490750591</v>
      </c>
    </row>
    <row r="2219" spans="1:5" x14ac:dyDescent="0.25">
      <c r="A2219">
        <v>25284</v>
      </c>
      <c r="B2219">
        <v>-1.3183594000000001</v>
      </c>
      <c r="C2219">
        <v>-7.9900570000000002</v>
      </c>
      <c r="D2219">
        <f t="shared" si="68"/>
        <v>-0.28492569588748107</v>
      </c>
      <c r="E2219">
        <f t="shared" si="69"/>
        <v>-1.033433704112519</v>
      </c>
    </row>
    <row r="2220" spans="1:5" x14ac:dyDescent="0.25">
      <c r="A2220">
        <v>25295</v>
      </c>
      <c r="B2220">
        <v>-1.40625</v>
      </c>
      <c r="C2220">
        <v>-8.7890625</v>
      </c>
      <c r="D2220">
        <f t="shared" si="68"/>
        <v>-0.33643534462913538</v>
      </c>
      <c r="E2220">
        <f t="shared" si="69"/>
        <v>-1.0698146553708647</v>
      </c>
    </row>
    <row r="2221" spans="1:5" x14ac:dyDescent="0.25">
      <c r="A2221">
        <v>25305</v>
      </c>
      <c r="B2221">
        <v>-1.4941405999999999</v>
      </c>
      <c r="C2221">
        <v>-7.9900570000000002</v>
      </c>
      <c r="D2221">
        <f t="shared" si="68"/>
        <v>-0.38025699717272882</v>
      </c>
      <c r="E2221">
        <f t="shared" si="69"/>
        <v>-1.1138836028272712</v>
      </c>
    </row>
    <row r="2222" spans="1:5" x14ac:dyDescent="0.25">
      <c r="A2222">
        <v>25326</v>
      </c>
      <c r="B2222">
        <v>-1.5820312000000001</v>
      </c>
      <c r="C2222">
        <v>0</v>
      </c>
      <c r="D2222">
        <f t="shared" si="68"/>
        <v>-0.46141160708714635</v>
      </c>
      <c r="E2222">
        <f t="shared" si="69"/>
        <v>-1.1206195929128537</v>
      </c>
    </row>
    <row r="2223" spans="1:5" x14ac:dyDescent="0.25">
      <c r="A2223">
        <v>25378</v>
      </c>
      <c r="B2223">
        <v>-1.6699219000000001</v>
      </c>
      <c r="C2223">
        <v>0</v>
      </c>
      <c r="D2223">
        <f t="shared" si="68"/>
        <v>-0.58479086716229201</v>
      </c>
      <c r="E2223">
        <f t="shared" si="69"/>
        <v>-1.0851310328377082</v>
      </c>
    </row>
    <row r="2224" spans="1:5" x14ac:dyDescent="0.25">
      <c r="A2224">
        <v>25399</v>
      </c>
      <c r="B2224">
        <v>-1.5820312000000001</v>
      </c>
      <c r="C2224">
        <v>0</v>
      </c>
      <c r="D2224">
        <f t="shared" si="68"/>
        <v>-0.59896721496410588</v>
      </c>
      <c r="E2224">
        <f t="shared" si="69"/>
        <v>-0.98306398503589421</v>
      </c>
    </row>
    <row r="2225" spans="1:5" x14ac:dyDescent="0.25">
      <c r="A2225">
        <v>25410</v>
      </c>
      <c r="B2225">
        <v>-1.4941405999999999</v>
      </c>
      <c r="C2225">
        <v>8.7890625</v>
      </c>
      <c r="D2225">
        <f t="shared" si="68"/>
        <v>-0.59780964383067114</v>
      </c>
      <c r="E2225">
        <f t="shared" si="69"/>
        <v>-0.89633095616932879</v>
      </c>
    </row>
    <row r="2226" spans="1:5" x14ac:dyDescent="0.25">
      <c r="A2226">
        <v>25430</v>
      </c>
      <c r="B2226">
        <v>-1.40625</v>
      </c>
      <c r="C2226">
        <v>0</v>
      </c>
      <c r="D2226">
        <f t="shared" si="68"/>
        <v>-0.58070445601190124</v>
      </c>
      <c r="E2226">
        <f t="shared" si="69"/>
        <v>-0.82554554398809876</v>
      </c>
    </row>
    <row r="2227" spans="1:5" x14ac:dyDescent="0.25">
      <c r="A2227">
        <v>25441</v>
      </c>
      <c r="B2227">
        <v>-1.3183594000000001</v>
      </c>
      <c r="C2227">
        <v>8.7890625</v>
      </c>
      <c r="D2227">
        <f t="shared" si="68"/>
        <v>-0.56324634083404623</v>
      </c>
      <c r="E2227">
        <f t="shared" si="69"/>
        <v>-0.75511305916595384</v>
      </c>
    </row>
    <row r="2228" spans="1:5" x14ac:dyDescent="0.25">
      <c r="A2228">
        <v>25451</v>
      </c>
      <c r="B2228">
        <v>-1.2304687999999999</v>
      </c>
      <c r="C2228">
        <v>7.9900570000000002</v>
      </c>
      <c r="D2228">
        <f t="shared" si="68"/>
        <v>-0.54260921587854805</v>
      </c>
      <c r="E2228">
        <f t="shared" si="69"/>
        <v>-0.68785958412145187</v>
      </c>
    </row>
    <row r="2229" spans="1:5" x14ac:dyDescent="0.25">
      <c r="A2229">
        <v>25462</v>
      </c>
      <c r="B2229">
        <v>-1.0546875</v>
      </c>
      <c r="C2229">
        <v>17.578125</v>
      </c>
      <c r="D2229">
        <f t="shared" si="68"/>
        <v>-0.5148889218049959</v>
      </c>
      <c r="E2229">
        <f t="shared" si="69"/>
        <v>-0.5397985781950041</v>
      </c>
    </row>
    <row r="2230" spans="1:5" x14ac:dyDescent="0.25">
      <c r="A2230">
        <v>25472</v>
      </c>
      <c r="B2230">
        <v>-0.96679689999999996</v>
      </c>
      <c r="C2230">
        <v>8.7890625</v>
      </c>
      <c r="D2230">
        <f t="shared" si="68"/>
        <v>-0.48536182094199115</v>
      </c>
      <c r="E2230">
        <f t="shared" si="69"/>
        <v>-0.48143507905800881</v>
      </c>
    </row>
    <row r="2231" spans="1:5" x14ac:dyDescent="0.25">
      <c r="A2231">
        <v>25483</v>
      </c>
      <c r="B2231">
        <v>-0.87890619999999997</v>
      </c>
      <c r="C2231">
        <v>7.9900570000000002</v>
      </c>
      <c r="D2231">
        <f t="shared" si="68"/>
        <v>-0.44843330756142302</v>
      </c>
      <c r="E2231">
        <f t="shared" si="69"/>
        <v>-0.43047289243857695</v>
      </c>
    </row>
    <row r="2232" spans="1:5" x14ac:dyDescent="0.25">
      <c r="A2232">
        <v>25493</v>
      </c>
      <c r="B2232">
        <v>-0.79101560000000004</v>
      </c>
      <c r="C2232">
        <v>8.7890625</v>
      </c>
      <c r="D2232">
        <f t="shared" si="68"/>
        <v>-0.41112625919622742</v>
      </c>
      <c r="E2232">
        <f t="shared" si="69"/>
        <v>-0.37988934080377262</v>
      </c>
    </row>
    <row r="2233" spans="1:5" x14ac:dyDescent="0.25">
      <c r="A2233">
        <v>25503</v>
      </c>
      <c r="B2233">
        <v>-0.61523439999999996</v>
      </c>
      <c r="C2233">
        <v>15.980114</v>
      </c>
      <c r="D2233">
        <f t="shared" si="68"/>
        <v>-0.37058511339851913</v>
      </c>
      <c r="E2233">
        <f t="shared" si="69"/>
        <v>-0.24464928660148083</v>
      </c>
    </row>
    <row r="2234" spans="1:5" x14ac:dyDescent="0.25">
      <c r="A2234">
        <v>25514</v>
      </c>
      <c r="B2234">
        <v>-0.52734380000000003</v>
      </c>
      <c r="C2234">
        <v>8.7890625</v>
      </c>
      <c r="D2234">
        <f t="shared" si="68"/>
        <v>-0.3226601304951322</v>
      </c>
      <c r="E2234">
        <f t="shared" si="69"/>
        <v>-0.20468366950486783</v>
      </c>
    </row>
    <row r="2235" spans="1:5" x14ac:dyDescent="0.25">
      <c r="A2235">
        <v>25524</v>
      </c>
      <c r="B2235">
        <v>-0.43945309999999999</v>
      </c>
      <c r="C2235">
        <v>7.9900570000000002</v>
      </c>
      <c r="D2235">
        <f t="shared" si="68"/>
        <v>-0.27645866665955032</v>
      </c>
      <c r="E2235">
        <f t="shared" si="69"/>
        <v>-0.16299443334044966</v>
      </c>
    </row>
    <row r="2236" spans="1:5" x14ac:dyDescent="0.25">
      <c r="A2236">
        <v>25535</v>
      </c>
      <c r="B2236">
        <v>-0.26367190000000001</v>
      </c>
      <c r="C2236">
        <v>17.578125</v>
      </c>
      <c r="D2236">
        <f t="shared" si="68"/>
        <v>-0.22321244269857596</v>
      </c>
      <c r="E2236">
        <f t="shared" si="69"/>
        <v>-4.0459457301424057E-2</v>
      </c>
    </row>
    <row r="2237" spans="1:5" x14ac:dyDescent="0.25">
      <c r="A2237">
        <v>25545</v>
      </c>
      <c r="B2237">
        <v>-0.1757812</v>
      </c>
      <c r="C2237">
        <v>8.7890625</v>
      </c>
      <c r="D2237">
        <f t="shared" si="68"/>
        <v>-0.17303649535461324</v>
      </c>
      <c r="E2237">
        <f t="shared" si="69"/>
        <v>-2.7447046453867585E-3</v>
      </c>
    </row>
    <row r="2238" spans="1:5" x14ac:dyDescent="0.25">
      <c r="A2238">
        <v>25555</v>
      </c>
      <c r="B2238">
        <v>0</v>
      </c>
      <c r="C2238">
        <v>15.980114</v>
      </c>
      <c r="D2238">
        <f t="shared" si="68"/>
        <v>-0.12160109969402472</v>
      </c>
      <c r="E2238">
        <f t="shared" si="69"/>
        <v>0.12160109969402472</v>
      </c>
    </row>
    <row r="2239" spans="1:5" x14ac:dyDescent="0.25">
      <c r="A2239">
        <v>25566</v>
      </c>
      <c r="B2239">
        <v>8.7890599999999999E-2</v>
      </c>
      <c r="C2239">
        <v>8.7890625</v>
      </c>
      <c r="D2239">
        <f t="shared" si="68"/>
        <v>-6.4071466598115051E-2</v>
      </c>
      <c r="E2239">
        <f t="shared" si="69"/>
        <v>0.15196206659811506</v>
      </c>
    </row>
    <row r="2240" spans="1:5" x14ac:dyDescent="0.25">
      <c r="A2240">
        <v>25576</v>
      </c>
      <c r="B2240">
        <v>0.1757812</v>
      </c>
      <c r="C2240">
        <v>7.9900570000000002</v>
      </c>
      <c r="D2240">
        <f t="shared" si="68"/>
        <v>-1.1371713551919951E-2</v>
      </c>
      <c r="E2240">
        <f t="shared" si="69"/>
        <v>0.18715291355191996</v>
      </c>
    </row>
    <row r="2241" spans="1:5" x14ac:dyDescent="0.25">
      <c r="A2241">
        <v>25587</v>
      </c>
      <c r="B2241">
        <v>0.3515625</v>
      </c>
      <c r="C2241">
        <v>17.578125</v>
      </c>
      <c r="D2241">
        <f t="shared" si="68"/>
        <v>4.6508720809081291E-2</v>
      </c>
      <c r="E2241">
        <f t="shared" si="69"/>
        <v>0.30505377919091869</v>
      </c>
    </row>
    <row r="2242" spans="1:5" x14ac:dyDescent="0.25">
      <c r="A2242">
        <v>25597</v>
      </c>
      <c r="B2242">
        <v>0.43945309999999999</v>
      </c>
      <c r="C2242">
        <v>7.9900570000000002</v>
      </c>
      <c r="D2242">
        <f t="shared" si="68"/>
        <v>9.8582005513159265E-2</v>
      </c>
      <c r="E2242">
        <f t="shared" si="69"/>
        <v>0.34087109448684072</v>
      </c>
    </row>
    <row r="2243" spans="1:5" x14ac:dyDescent="0.25">
      <c r="A2243">
        <v>25608</v>
      </c>
      <c r="B2243">
        <v>0.52734380000000003</v>
      </c>
      <c r="C2243">
        <v>8.7890625</v>
      </c>
      <c r="D2243">
        <f t="shared" ref="D2243:D2306" si="70">$H$2*EXP(-$G$17*$G$20*A2243/1000)*COS($G$9*A2243/1000)</f>
        <v>0.15474295779352848</v>
      </c>
      <c r="E2243">
        <f t="shared" ref="E2243:E2306" si="71">B2243-D2243</f>
        <v>0.37260084220647155</v>
      </c>
    </row>
    <row r="2244" spans="1:5" x14ac:dyDescent="0.25">
      <c r="A2244">
        <v>25618</v>
      </c>
      <c r="B2244">
        <v>0.61523439999999996</v>
      </c>
      <c r="C2244">
        <v>8.7890625</v>
      </c>
      <c r="D2244">
        <f t="shared" si="70"/>
        <v>0.20433303113407689</v>
      </c>
      <c r="E2244">
        <f t="shared" si="71"/>
        <v>0.4109013688659231</v>
      </c>
    </row>
    <row r="2245" spans="1:5" x14ac:dyDescent="0.25">
      <c r="A2245">
        <v>25628</v>
      </c>
      <c r="B2245">
        <v>0.703125</v>
      </c>
      <c r="C2245">
        <v>7.9900570000000002</v>
      </c>
      <c r="D2245">
        <f t="shared" si="70"/>
        <v>0.25211467676344557</v>
      </c>
      <c r="E2245">
        <f t="shared" si="71"/>
        <v>0.45101032323655443</v>
      </c>
    </row>
    <row r="2246" spans="1:5" x14ac:dyDescent="0.25">
      <c r="A2246">
        <v>25649</v>
      </c>
      <c r="B2246">
        <v>0.79101560000000004</v>
      </c>
      <c r="C2246">
        <v>0</v>
      </c>
      <c r="D2246">
        <f t="shared" si="70"/>
        <v>0.3448877243778295</v>
      </c>
      <c r="E2246">
        <f t="shared" si="71"/>
        <v>0.44612787562217054</v>
      </c>
    </row>
    <row r="2247" spans="1:5" x14ac:dyDescent="0.25">
      <c r="A2247">
        <v>25660</v>
      </c>
      <c r="B2247">
        <v>0.87890619999999997</v>
      </c>
      <c r="C2247">
        <v>8.7890625</v>
      </c>
      <c r="D2247">
        <f t="shared" si="70"/>
        <v>0.38852420896862905</v>
      </c>
      <c r="E2247">
        <f t="shared" si="71"/>
        <v>0.49038199103137092</v>
      </c>
    </row>
    <row r="2248" spans="1:5" x14ac:dyDescent="0.25">
      <c r="A2248">
        <v>25743</v>
      </c>
      <c r="B2248">
        <v>0.96679689999999996</v>
      </c>
      <c r="C2248">
        <v>0</v>
      </c>
      <c r="D2248">
        <f t="shared" si="70"/>
        <v>0.56795229940386438</v>
      </c>
      <c r="E2248">
        <f t="shared" si="71"/>
        <v>0.39884460059613558</v>
      </c>
    </row>
    <row r="2249" spans="1:5" x14ac:dyDescent="0.25">
      <c r="A2249">
        <v>25754</v>
      </c>
      <c r="B2249">
        <v>0.87890619999999997</v>
      </c>
      <c r="C2249">
        <v>-8.7890625</v>
      </c>
      <c r="D2249">
        <f t="shared" si="70"/>
        <v>0.56889440271112179</v>
      </c>
      <c r="E2249">
        <f t="shared" si="71"/>
        <v>0.31001179728887818</v>
      </c>
    </row>
    <row r="2250" spans="1:5" x14ac:dyDescent="0.25">
      <c r="A2250">
        <v>25774</v>
      </c>
      <c r="B2250">
        <v>0.79101560000000004</v>
      </c>
      <c r="C2250">
        <v>0</v>
      </c>
      <c r="D2250">
        <f t="shared" si="70"/>
        <v>0.55630136686128362</v>
      </c>
      <c r="E2250">
        <f t="shared" si="71"/>
        <v>0.23471423313871642</v>
      </c>
    </row>
    <row r="2251" spans="1:5" x14ac:dyDescent="0.25">
      <c r="A2251">
        <v>25785</v>
      </c>
      <c r="B2251">
        <v>0.703125</v>
      </c>
      <c r="C2251">
        <v>-8.7890625</v>
      </c>
      <c r="D2251">
        <f t="shared" si="70"/>
        <v>0.54166159457952423</v>
      </c>
      <c r="E2251">
        <f t="shared" si="71"/>
        <v>0.16146340542047577</v>
      </c>
    </row>
    <row r="2252" spans="1:5" x14ac:dyDescent="0.25">
      <c r="A2252">
        <v>25795</v>
      </c>
      <c r="B2252">
        <v>0.61523439999999996</v>
      </c>
      <c r="C2252">
        <v>-7.9900570000000002</v>
      </c>
      <c r="D2252">
        <f t="shared" si="70"/>
        <v>0.52376374881138033</v>
      </c>
      <c r="E2252">
        <f t="shared" si="71"/>
        <v>9.1470651188619634E-2</v>
      </c>
    </row>
    <row r="2253" spans="1:5" x14ac:dyDescent="0.25">
      <c r="A2253">
        <v>25806</v>
      </c>
      <c r="B2253">
        <v>0.52734380000000003</v>
      </c>
      <c r="C2253">
        <v>-8.7890625</v>
      </c>
      <c r="D2253">
        <f t="shared" si="70"/>
        <v>0.49922346765058562</v>
      </c>
      <c r="E2253">
        <f t="shared" si="71"/>
        <v>2.8120332349414412E-2</v>
      </c>
    </row>
    <row r="2254" spans="1:5" x14ac:dyDescent="0.25">
      <c r="A2254">
        <v>25816</v>
      </c>
      <c r="B2254">
        <v>0.43945309999999999</v>
      </c>
      <c r="C2254">
        <v>-7.9900570000000002</v>
      </c>
      <c r="D2254">
        <f t="shared" si="70"/>
        <v>0.47271295424751952</v>
      </c>
      <c r="E2254">
        <f t="shared" si="71"/>
        <v>-3.3259854247519538E-2</v>
      </c>
    </row>
    <row r="2255" spans="1:5" x14ac:dyDescent="0.25">
      <c r="A2255">
        <v>25827</v>
      </c>
      <c r="B2255">
        <v>0.3515625</v>
      </c>
      <c r="C2255">
        <v>-8.7890625</v>
      </c>
      <c r="D2255">
        <f t="shared" si="70"/>
        <v>0.43921026181534062</v>
      </c>
      <c r="E2255">
        <f t="shared" si="71"/>
        <v>-8.7647761815340619E-2</v>
      </c>
    </row>
    <row r="2256" spans="1:5" x14ac:dyDescent="0.25">
      <c r="A2256">
        <v>25837</v>
      </c>
      <c r="B2256">
        <v>0.26367190000000001</v>
      </c>
      <c r="C2256">
        <v>-8.7890625</v>
      </c>
      <c r="D2256">
        <f t="shared" si="70"/>
        <v>0.4050876084648003</v>
      </c>
      <c r="E2256">
        <f t="shared" si="71"/>
        <v>-0.14141570846480028</v>
      </c>
    </row>
    <row r="2257" spans="1:5" x14ac:dyDescent="0.25">
      <c r="A2257">
        <v>25847</v>
      </c>
      <c r="B2257">
        <v>8.7890599999999999E-2</v>
      </c>
      <c r="C2257">
        <v>-15.980114</v>
      </c>
      <c r="D2257">
        <f t="shared" si="70"/>
        <v>0.36777058030858606</v>
      </c>
      <c r="E2257">
        <f t="shared" si="71"/>
        <v>-0.27987998030858607</v>
      </c>
    </row>
    <row r="2258" spans="1:5" x14ac:dyDescent="0.25">
      <c r="A2258">
        <v>25858</v>
      </c>
      <c r="B2258">
        <v>0</v>
      </c>
      <c r="C2258">
        <v>-8.7890625</v>
      </c>
      <c r="D2258">
        <f t="shared" si="70"/>
        <v>0.32340656412639734</v>
      </c>
      <c r="E2258">
        <f t="shared" si="71"/>
        <v>-0.32340656412639734</v>
      </c>
    </row>
    <row r="2259" spans="1:5" x14ac:dyDescent="0.25">
      <c r="A2259">
        <v>25868</v>
      </c>
      <c r="B2259">
        <v>-8.7890599999999999E-2</v>
      </c>
      <c r="C2259">
        <v>-7.9900570000000002</v>
      </c>
      <c r="D2259">
        <f t="shared" si="70"/>
        <v>0.28042685865027922</v>
      </c>
      <c r="E2259">
        <f t="shared" si="71"/>
        <v>-0.36831745865027921</v>
      </c>
    </row>
    <row r="2260" spans="1:5" x14ac:dyDescent="0.25">
      <c r="A2260">
        <v>25879</v>
      </c>
      <c r="B2260">
        <v>-0.1757812</v>
      </c>
      <c r="C2260">
        <v>-8.7890625</v>
      </c>
      <c r="D2260">
        <f t="shared" si="70"/>
        <v>0.23067531084218545</v>
      </c>
      <c r="E2260">
        <f t="shared" si="71"/>
        <v>-0.40645651084218548</v>
      </c>
    </row>
    <row r="2261" spans="1:5" x14ac:dyDescent="0.25">
      <c r="A2261">
        <v>25889</v>
      </c>
      <c r="B2261">
        <v>-0.3515625</v>
      </c>
      <c r="C2261">
        <v>-15.980114</v>
      </c>
      <c r="D2261">
        <f t="shared" si="70"/>
        <v>0.18360366124012892</v>
      </c>
      <c r="E2261">
        <f t="shared" si="71"/>
        <v>-0.53516616124012895</v>
      </c>
    </row>
    <row r="2262" spans="1:5" x14ac:dyDescent="0.25">
      <c r="A2262">
        <v>25900</v>
      </c>
      <c r="B2262">
        <v>-0.43945309999999999</v>
      </c>
      <c r="C2262">
        <v>-8.7890625</v>
      </c>
      <c r="D2262">
        <f t="shared" si="70"/>
        <v>0.13027557587288804</v>
      </c>
      <c r="E2262">
        <f t="shared" si="71"/>
        <v>-0.569728675872888</v>
      </c>
    </row>
    <row r="2263" spans="1:5" x14ac:dyDescent="0.25">
      <c r="A2263">
        <v>25910</v>
      </c>
      <c r="B2263">
        <v>-0.61523439999999996</v>
      </c>
      <c r="C2263">
        <v>-17.578125</v>
      </c>
      <c r="D2263">
        <f t="shared" si="70"/>
        <v>8.0819205587269446E-2</v>
      </c>
      <c r="E2263">
        <f t="shared" si="71"/>
        <v>-0.69605360558726936</v>
      </c>
    </row>
    <row r="2264" spans="1:5" x14ac:dyDescent="0.25">
      <c r="A2264">
        <v>25920</v>
      </c>
      <c r="B2264">
        <v>-0.703125</v>
      </c>
      <c r="C2264">
        <v>-7.9900570000000002</v>
      </c>
      <c r="D2264">
        <f t="shared" si="70"/>
        <v>3.0851378810789282E-2</v>
      </c>
      <c r="E2264">
        <f t="shared" si="71"/>
        <v>-0.73397637881078925</v>
      </c>
    </row>
    <row r="2265" spans="1:5" x14ac:dyDescent="0.25">
      <c r="A2265">
        <v>25931</v>
      </c>
      <c r="B2265">
        <v>-0.79101560000000004</v>
      </c>
      <c r="C2265">
        <v>-8.7890625</v>
      </c>
      <c r="D2265">
        <f t="shared" si="70"/>
        <v>-2.4217057553997032E-2</v>
      </c>
      <c r="E2265">
        <f t="shared" si="71"/>
        <v>-0.76679854244600298</v>
      </c>
    </row>
    <row r="2266" spans="1:5" x14ac:dyDescent="0.25">
      <c r="A2266">
        <v>25941</v>
      </c>
      <c r="B2266">
        <v>-0.96679689999999996</v>
      </c>
      <c r="C2266">
        <v>-15.980114</v>
      </c>
      <c r="D2266">
        <f t="shared" si="70"/>
        <v>-7.3931569644682421E-2</v>
      </c>
      <c r="E2266">
        <f t="shared" si="71"/>
        <v>-0.89286533035531757</v>
      </c>
    </row>
    <row r="2267" spans="1:5" x14ac:dyDescent="0.25">
      <c r="A2267">
        <v>25952</v>
      </c>
      <c r="B2267">
        <v>-1.0546875</v>
      </c>
      <c r="C2267">
        <v>-8.7890625</v>
      </c>
      <c r="D2267">
        <f t="shared" si="70"/>
        <v>-0.12773816890182529</v>
      </c>
      <c r="E2267">
        <f t="shared" si="71"/>
        <v>-0.92694933109817468</v>
      </c>
    </row>
    <row r="2268" spans="1:5" x14ac:dyDescent="0.25">
      <c r="A2268">
        <v>25962</v>
      </c>
      <c r="B2268">
        <v>-1.1425780999999999</v>
      </c>
      <c r="C2268">
        <v>-7.9900570000000002</v>
      </c>
      <c r="D2268">
        <f t="shared" si="70"/>
        <v>-0.17542459537061236</v>
      </c>
      <c r="E2268">
        <f t="shared" si="71"/>
        <v>-0.96715350462938754</v>
      </c>
    </row>
    <row r="2269" spans="1:5" x14ac:dyDescent="0.25">
      <c r="A2269">
        <v>25973</v>
      </c>
      <c r="B2269">
        <v>-1.2304687999999999</v>
      </c>
      <c r="C2269">
        <v>-8.7890625</v>
      </c>
      <c r="D2269">
        <f t="shared" si="70"/>
        <v>-0.22605461283660169</v>
      </c>
      <c r="E2269">
        <f t="shared" si="71"/>
        <v>-1.0044141871633983</v>
      </c>
    </row>
    <row r="2270" spans="1:5" x14ac:dyDescent="0.25">
      <c r="A2270">
        <v>25983</v>
      </c>
      <c r="B2270">
        <v>-1.3183594000000001</v>
      </c>
      <c r="C2270">
        <v>-8.7890625</v>
      </c>
      <c r="D2270">
        <f t="shared" si="70"/>
        <v>-0.270021628300395</v>
      </c>
      <c r="E2270">
        <f t="shared" si="71"/>
        <v>-1.0483377716996052</v>
      </c>
    </row>
    <row r="2271" spans="1:5" x14ac:dyDescent="0.25">
      <c r="A2271">
        <v>26004</v>
      </c>
      <c r="B2271">
        <v>-1.40625</v>
      </c>
      <c r="C2271">
        <v>0</v>
      </c>
      <c r="D2271">
        <f t="shared" si="70"/>
        <v>-0.35438530824571601</v>
      </c>
      <c r="E2271">
        <f t="shared" si="71"/>
        <v>-1.051864691754284</v>
      </c>
    </row>
    <row r="2272" spans="1:5" x14ac:dyDescent="0.25">
      <c r="A2272">
        <v>26025</v>
      </c>
      <c r="B2272">
        <v>-1.4941405999999999</v>
      </c>
      <c r="C2272">
        <v>0</v>
      </c>
      <c r="D2272">
        <f t="shared" si="70"/>
        <v>-0.42556456886877958</v>
      </c>
      <c r="E2272">
        <f t="shared" si="71"/>
        <v>-1.0685760311312205</v>
      </c>
    </row>
    <row r="2273" spans="1:5" x14ac:dyDescent="0.25">
      <c r="A2273">
        <v>26066</v>
      </c>
      <c r="B2273">
        <v>-1.5820312000000001</v>
      </c>
      <c r="C2273">
        <v>0</v>
      </c>
      <c r="D2273">
        <f t="shared" si="70"/>
        <v>-0.51770633567750013</v>
      </c>
      <c r="E2273">
        <f t="shared" si="71"/>
        <v>-1.0643248643224998</v>
      </c>
    </row>
    <row r="2274" spans="1:5" x14ac:dyDescent="0.25">
      <c r="A2274">
        <v>26087</v>
      </c>
      <c r="B2274">
        <v>-1.4941405999999999</v>
      </c>
      <c r="C2274">
        <v>0</v>
      </c>
      <c r="D2274">
        <f t="shared" si="70"/>
        <v>-0.53783586419736396</v>
      </c>
      <c r="E2274">
        <f t="shared" si="71"/>
        <v>-0.95630473580263597</v>
      </c>
    </row>
    <row r="2275" spans="1:5" x14ac:dyDescent="0.25">
      <c r="A2275">
        <v>26108</v>
      </c>
      <c r="B2275">
        <v>-1.40625</v>
      </c>
      <c r="C2275">
        <v>0</v>
      </c>
      <c r="D2275">
        <f t="shared" si="70"/>
        <v>-0.53862355787642247</v>
      </c>
      <c r="E2275">
        <f t="shared" si="71"/>
        <v>-0.86762644212357753</v>
      </c>
    </row>
    <row r="2276" spans="1:5" x14ac:dyDescent="0.25">
      <c r="A2276">
        <v>26119</v>
      </c>
      <c r="B2276">
        <v>-1.3183594000000001</v>
      </c>
      <c r="C2276">
        <v>7.9900570000000002</v>
      </c>
      <c r="D2276">
        <f t="shared" si="70"/>
        <v>-0.53131996619956356</v>
      </c>
      <c r="E2276">
        <f t="shared" si="71"/>
        <v>-0.78703943380043651</v>
      </c>
    </row>
    <row r="2277" spans="1:5" x14ac:dyDescent="0.25">
      <c r="A2277">
        <v>26129</v>
      </c>
      <c r="B2277">
        <v>-1.2304687999999999</v>
      </c>
      <c r="C2277">
        <v>8.7890625</v>
      </c>
      <c r="D2277">
        <f t="shared" si="70"/>
        <v>-0.52016093939435071</v>
      </c>
      <c r="E2277">
        <f t="shared" si="71"/>
        <v>-0.71030786060564921</v>
      </c>
    </row>
    <row r="2278" spans="1:5" x14ac:dyDescent="0.25">
      <c r="A2278">
        <v>26139</v>
      </c>
      <c r="B2278">
        <v>-1.1425780999999999</v>
      </c>
      <c r="C2278">
        <v>7.9900570000000002</v>
      </c>
      <c r="D2278">
        <f t="shared" si="70"/>
        <v>-0.50480374155292362</v>
      </c>
      <c r="E2278">
        <f t="shared" si="71"/>
        <v>-0.63777435844707631</v>
      </c>
    </row>
    <row r="2279" spans="1:5" x14ac:dyDescent="0.25">
      <c r="A2279">
        <v>26150</v>
      </c>
      <c r="B2279">
        <v>-1.0546875</v>
      </c>
      <c r="C2279">
        <v>8.7890625</v>
      </c>
      <c r="D2279">
        <f t="shared" si="70"/>
        <v>-0.48322679380983724</v>
      </c>
      <c r="E2279">
        <f t="shared" si="71"/>
        <v>-0.57146070619016276</v>
      </c>
    </row>
    <row r="2280" spans="1:5" x14ac:dyDescent="0.25">
      <c r="A2280">
        <v>26160</v>
      </c>
      <c r="B2280">
        <v>-0.96679689999999996</v>
      </c>
      <c r="C2280">
        <v>7.9900570000000002</v>
      </c>
      <c r="D2280">
        <f t="shared" si="70"/>
        <v>-0.4595392697542684</v>
      </c>
      <c r="E2280">
        <f t="shared" si="71"/>
        <v>-0.50725763024573156</v>
      </c>
    </row>
    <row r="2281" spans="1:5" x14ac:dyDescent="0.25">
      <c r="A2281">
        <v>26171</v>
      </c>
      <c r="B2281">
        <v>-0.87890619999999997</v>
      </c>
      <c r="C2281">
        <v>8.7890625</v>
      </c>
      <c r="D2281">
        <f t="shared" si="70"/>
        <v>-0.42925508988452149</v>
      </c>
      <c r="E2281">
        <f t="shared" si="71"/>
        <v>-0.44965111011547848</v>
      </c>
    </row>
    <row r="2282" spans="1:5" x14ac:dyDescent="0.25">
      <c r="A2282">
        <v>26181</v>
      </c>
      <c r="B2282">
        <v>-0.79101560000000004</v>
      </c>
      <c r="C2282">
        <v>8.7890625</v>
      </c>
      <c r="D2282">
        <f t="shared" si="70"/>
        <v>-0.39813515285555329</v>
      </c>
      <c r="E2282">
        <f t="shared" si="71"/>
        <v>-0.39288044714444675</v>
      </c>
    </row>
    <row r="2283" spans="1:5" x14ac:dyDescent="0.25">
      <c r="A2283">
        <v>26191</v>
      </c>
      <c r="B2283">
        <v>-0.61523439999999996</v>
      </c>
      <c r="C2283">
        <v>15.980114</v>
      </c>
      <c r="D2283">
        <f t="shared" si="70"/>
        <v>-0.36386853286185189</v>
      </c>
      <c r="E2283">
        <f t="shared" si="71"/>
        <v>-0.25136586713814807</v>
      </c>
    </row>
    <row r="2284" spans="1:5" x14ac:dyDescent="0.25">
      <c r="A2284">
        <v>26202</v>
      </c>
      <c r="B2284">
        <v>-0.52734380000000003</v>
      </c>
      <c r="C2284">
        <v>8.7890625</v>
      </c>
      <c r="D2284">
        <f t="shared" si="70"/>
        <v>-0.32288526341607116</v>
      </c>
      <c r="E2284">
        <f t="shared" si="71"/>
        <v>-0.20445853658392887</v>
      </c>
    </row>
    <row r="2285" spans="1:5" x14ac:dyDescent="0.25">
      <c r="A2285">
        <v>26212</v>
      </c>
      <c r="B2285">
        <v>-0.43945309999999999</v>
      </c>
      <c r="C2285">
        <v>7.9900570000000002</v>
      </c>
      <c r="D2285">
        <f t="shared" si="70"/>
        <v>-0.28297476884146155</v>
      </c>
      <c r="E2285">
        <f t="shared" si="71"/>
        <v>-0.15647833115853843</v>
      </c>
    </row>
    <row r="2286" spans="1:5" x14ac:dyDescent="0.25">
      <c r="A2286">
        <v>26223</v>
      </c>
      <c r="B2286">
        <v>-0.26367190000000001</v>
      </c>
      <c r="C2286">
        <v>17.578125</v>
      </c>
      <c r="D2286">
        <f t="shared" si="70"/>
        <v>-0.23656400206990671</v>
      </c>
      <c r="E2286">
        <f t="shared" si="71"/>
        <v>-2.71078979300933E-2</v>
      </c>
    </row>
    <row r="2287" spans="1:5" x14ac:dyDescent="0.25">
      <c r="A2287">
        <v>26233</v>
      </c>
      <c r="B2287">
        <v>-0.1757812</v>
      </c>
      <c r="C2287">
        <v>7.9900570000000002</v>
      </c>
      <c r="D2287">
        <f t="shared" si="70"/>
        <v>-0.19247058448308746</v>
      </c>
      <c r="E2287">
        <f t="shared" si="71"/>
        <v>1.668938448308746E-2</v>
      </c>
    </row>
    <row r="2288" spans="1:5" x14ac:dyDescent="0.25">
      <c r="A2288">
        <v>26244</v>
      </c>
      <c r="B2288">
        <v>-8.7890599999999999E-2</v>
      </c>
      <c r="C2288">
        <v>8.7890625</v>
      </c>
      <c r="D2288">
        <f t="shared" si="70"/>
        <v>-0.14232419301438531</v>
      </c>
      <c r="E2288">
        <f t="shared" si="71"/>
        <v>5.4433593014385315E-2</v>
      </c>
    </row>
    <row r="2289" spans="1:5" x14ac:dyDescent="0.25">
      <c r="A2289">
        <v>26264</v>
      </c>
      <c r="B2289">
        <v>8.7890599999999999E-2</v>
      </c>
      <c r="C2289">
        <v>0</v>
      </c>
      <c r="D2289">
        <f t="shared" si="70"/>
        <v>-4.8333960489024143E-2</v>
      </c>
      <c r="E2289">
        <f t="shared" si="71"/>
        <v>0.13622456048902415</v>
      </c>
    </row>
    <row r="2290" spans="1:5" x14ac:dyDescent="0.25">
      <c r="A2290">
        <v>26275</v>
      </c>
      <c r="B2290">
        <v>0.26367190000000001</v>
      </c>
      <c r="C2290">
        <v>17.578125</v>
      </c>
      <c r="D2290">
        <f t="shared" si="70"/>
        <v>3.9907252456204256E-3</v>
      </c>
      <c r="E2290">
        <f t="shared" si="71"/>
        <v>0.25968117475437957</v>
      </c>
    </row>
    <row r="2291" spans="1:5" x14ac:dyDescent="0.25">
      <c r="A2291">
        <v>26285</v>
      </c>
      <c r="B2291">
        <v>0.3515625</v>
      </c>
      <c r="C2291">
        <v>7.9900570000000002</v>
      </c>
      <c r="D2291">
        <f t="shared" si="70"/>
        <v>5.1390692922545902E-2</v>
      </c>
      <c r="E2291">
        <f t="shared" si="71"/>
        <v>0.30017180707745411</v>
      </c>
    </row>
    <row r="2292" spans="1:5" x14ac:dyDescent="0.25">
      <c r="A2292">
        <v>26296</v>
      </c>
      <c r="B2292">
        <v>0.43945309999999999</v>
      </c>
      <c r="C2292">
        <v>8.7890625</v>
      </c>
      <c r="D2292">
        <f t="shared" si="70"/>
        <v>0.10287161237769411</v>
      </c>
      <c r="E2292">
        <f t="shared" si="71"/>
        <v>0.33658148762230589</v>
      </c>
    </row>
    <row r="2293" spans="1:5" x14ac:dyDescent="0.25">
      <c r="A2293">
        <v>26306</v>
      </c>
      <c r="B2293">
        <v>0.52734380000000003</v>
      </c>
      <c r="C2293">
        <v>7.9900570000000002</v>
      </c>
      <c r="D2293">
        <f t="shared" si="70"/>
        <v>0.14866212224557773</v>
      </c>
      <c r="E2293">
        <f t="shared" si="71"/>
        <v>0.3786816777544223</v>
      </c>
    </row>
    <row r="2294" spans="1:5" x14ac:dyDescent="0.25">
      <c r="A2294">
        <v>26317</v>
      </c>
      <c r="B2294">
        <v>0.61523439999999996</v>
      </c>
      <c r="C2294">
        <v>8.7890625</v>
      </c>
      <c r="D2294">
        <f t="shared" si="70"/>
        <v>0.19746504248935121</v>
      </c>
      <c r="E2294">
        <f t="shared" si="71"/>
        <v>0.41776935751064875</v>
      </c>
    </row>
    <row r="2295" spans="1:5" x14ac:dyDescent="0.25">
      <c r="A2295">
        <v>26327</v>
      </c>
      <c r="B2295">
        <v>0.703125</v>
      </c>
      <c r="C2295">
        <v>8.7890625</v>
      </c>
      <c r="D2295">
        <f t="shared" si="70"/>
        <v>0.24001992169730543</v>
      </c>
      <c r="E2295">
        <f t="shared" si="71"/>
        <v>0.46310507830269454</v>
      </c>
    </row>
    <row r="2296" spans="1:5" x14ac:dyDescent="0.25">
      <c r="A2296">
        <v>26358</v>
      </c>
      <c r="B2296">
        <v>0.79101560000000004</v>
      </c>
      <c r="C2296">
        <v>0</v>
      </c>
      <c r="D2296">
        <f t="shared" si="70"/>
        <v>0.35732239976877328</v>
      </c>
      <c r="E2296">
        <f t="shared" si="71"/>
        <v>0.43369320023122676</v>
      </c>
    </row>
    <row r="2297" spans="1:5" x14ac:dyDescent="0.25">
      <c r="A2297">
        <v>26431</v>
      </c>
      <c r="B2297">
        <v>0.87890619999999997</v>
      </c>
      <c r="C2297">
        <v>0</v>
      </c>
      <c r="D2297">
        <f t="shared" si="70"/>
        <v>0.50864239173625392</v>
      </c>
      <c r="E2297">
        <f t="shared" si="71"/>
        <v>0.37026380826374605</v>
      </c>
    </row>
    <row r="2298" spans="1:5" x14ac:dyDescent="0.25">
      <c r="A2298">
        <v>26452</v>
      </c>
      <c r="B2298">
        <v>0.79101560000000004</v>
      </c>
      <c r="C2298">
        <v>0</v>
      </c>
      <c r="D2298">
        <f t="shared" si="70"/>
        <v>0.51290550550281699</v>
      </c>
      <c r="E2298">
        <f t="shared" si="71"/>
        <v>0.27811009449718305</v>
      </c>
    </row>
    <row r="2299" spans="1:5" x14ac:dyDescent="0.25">
      <c r="A2299">
        <v>26473</v>
      </c>
      <c r="B2299">
        <v>0.703125</v>
      </c>
      <c r="C2299">
        <v>0</v>
      </c>
      <c r="D2299">
        <f t="shared" si="70"/>
        <v>0.49881573076328678</v>
      </c>
      <c r="E2299">
        <f t="shared" si="71"/>
        <v>0.20430926923671322</v>
      </c>
    </row>
    <row r="2300" spans="1:5" x14ac:dyDescent="0.25">
      <c r="A2300">
        <v>26483</v>
      </c>
      <c r="B2300">
        <v>0.61523439999999996</v>
      </c>
      <c r="C2300">
        <v>-7.9900570000000002</v>
      </c>
      <c r="D2300">
        <f t="shared" si="70"/>
        <v>0.4858103582343799</v>
      </c>
      <c r="E2300">
        <f t="shared" si="71"/>
        <v>0.12942404176562006</v>
      </c>
    </row>
    <row r="2301" spans="1:5" x14ac:dyDescent="0.25">
      <c r="A2301">
        <v>26494</v>
      </c>
      <c r="B2301">
        <v>0.52734380000000003</v>
      </c>
      <c r="C2301">
        <v>-8.7890625</v>
      </c>
      <c r="D2301">
        <f t="shared" si="70"/>
        <v>0.46699005512365316</v>
      </c>
      <c r="E2301">
        <f t="shared" si="71"/>
        <v>6.0353744876346871E-2</v>
      </c>
    </row>
    <row r="2302" spans="1:5" x14ac:dyDescent="0.25">
      <c r="A2302">
        <v>26504</v>
      </c>
      <c r="B2302">
        <v>0.43945309999999999</v>
      </c>
      <c r="C2302">
        <v>-7.9900570000000002</v>
      </c>
      <c r="D2302">
        <f t="shared" si="70"/>
        <v>0.44594020064438938</v>
      </c>
      <c r="E2302">
        <f t="shared" si="71"/>
        <v>-6.4871006443893986E-3</v>
      </c>
    </row>
    <row r="2303" spans="1:5" x14ac:dyDescent="0.25">
      <c r="A2303">
        <v>26515</v>
      </c>
      <c r="B2303">
        <v>0.3515625</v>
      </c>
      <c r="C2303">
        <v>-8.7890625</v>
      </c>
      <c r="D2303">
        <f t="shared" si="70"/>
        <v>0.41867536643438491</v>
      </c>
      <c r="E2303">
        <f t="shared" si="71"/>
        <v>-6.711286643438491E-2</v>
      </c>
    </row>
    <row r="2304" spans="1:5" x14ac:dyDescent="0.25">
      <c r="A2304">
        <v>26525</v>
      </c>
      <c r="B2304">
        <v>0.26367190000000001</v>
      </c>
      <c r="C2304">
        <v>-7.9900570000000002</v>
      </c>
      <c r="D2304">
        <f t="shared" si="70"/>
        <v>0.39038292874635833</v>
      </c>
      <c r="E2304">
        <f t="shared" si="71"/>
        <v>-0.12671102874635831</v>
      </c>
    </row>
    <row r="2305" spans="1:5" x14ac:dyDescent="0.25">
      <c r="A2305">
        <v>26536</v>
      </c>
      <c r="B2305">
        <v>8.7890599999999999E-2</v>
      </c>
      <c r="C2305">
        <v>-17.578125</v>
      </c>
      <c r="D2305">
        <f t="shared" si="70"/>
        <v>0.35570000333596119</v>
      </c>
      <c r="E2305">
        <f t="shared" si="71"/>
        <v>-0.2678094033359612</v>
      </c>
    </row>
    <row r="2306" spans="1:5" x14ac:dyDescent="0.25">
      <c r="A2306">
        <v>26546</v>
      </c>
      <c r="B2306">
        <v>0</v>
      </c>
      <c r="C2306">
        <v>-8.7890625</v>
      </c>
      <c r="D2306">
        <f t="shared" si="70"/>
        <v>0.3212207029795231</v>
      </c>
      <c r="E2306">
        <f t="shared" si="71"/>
        <v>-0.3212207029795231</v>
      </c>
    </row>
    <row r="2307" spans="1:5" x14ac:dyDescent="0.25">
      <c r="A2307">
        <v>26556</v>
      </c>
      <c r="B2307">
        <v>-8.7890599999999999E-2</v>
      </c>
      <c r="C2307">
        <v>-7.9900570000000002</v>
      </c>
      <c r="D2307">
        <f t="shared" ref="D2307:D2370" si="72">$H$2*EXP(-$G$17*$G$20*A2307/1000)*COS($G$9*A2307/1000)</f>
        <v>0.28423027172681592</v>
      </c>
      <c r="E2307">
        <f t="shared" ref="E2307:E2370" si="73">B2307-D2307</f>
        <v>-0.3721208717268159</v>
      </c>
    </row>
    <row r="2308" spans="1:5" x14ac:dyDescent="0.25">
      <c r="A2308">
        <v>26567</v>
      </c>
      <c r="B2308">
        <v>-0.1757812</v>
      </c>
      <c r="C2308">
        <v>-8.7890625</v>
      </c>
      <c r="D2308">
        <f t="shared" si="72"/>
        <v>0.24100891707855424</v>
      </c>
      <c r="E2308">
        <f t="shared" si="73"/>
        <v>-0.41679011707855423</v>
      </c>
    </row>
    <row r="2309" spans="1:5" x14ac:dyDescent="0.25">
      <c r="A2309">
        <v>26577</v>
      </c>
      <c r="B2309">
        <v>-0.3515625</v>
      </c>
      <c r="C2309">
        <v>-15.980114</v>
      </c>
      <c r="D2309">
        <f t="shared" si="72"/>
        <v>0.19976884209568316</v>
      </c>
      <c r="E2309">
        <f t="shared" si="73"/>
        <v>-0.55133134209568313</v>
      </c>
    </row>
    <row r="2310" spans="1:5" x14ac:dyDescent="0.25">
      <c r="A2310">
        <v>26588</v>
      </c>
      <c r="B2310">
        <v>-0.43945309999999999</v>
      </c>
      <c r="C2310">
        <v>-8.7890625</v>
      </c>
      <c r="D2310">
        <f t="shared" si="72"/>
        <v>0.15268196398157907</v>
      </c>
      <c r="E2310">
        <f t="shared" si="73"/>
        <v>-0.592135063981579</v>
      </c>
    </row>
    <row r="2311" spans="1:5" x14ac:dyDescent="0.25">
      <c r="A2311">
        <v>26598</v>
      </c>
      <c r="B2311">
        <v>-0.52734380000000003</v>
      </c>
      <c r="C2311">
        <v>-7.9900570000000002</v>
      </c>
      <c r="D2311">
        <f t="shared" si="72"/>
        <v>0.10869207769809182</v>
      </c>
      <c r="E2311">
        <f t="shared" si="73"/>
        <v>-0.63603587769809189</v>
      </c>
    </row>
    <row r="2312" spans="1:5" x14ac:dyDescent="0.25">
      <c r="A2312">
        <v>26609</v>
      </c>
      <c r="B2312">
        <v>-0.61523439999999996</v>
      </c>
      <c r="C2312">
        <v>-8.7890625</v>
      </c>
      <c r="D2312">
        <f t="shared" si="72"/>
        <v>5.9446042826499734E-2</v>
      </c>
      <c r="E2312">
        <f t="shared" si="73"/>
        <v>-0.67468044282649964</v>
      </c>
    </row>
    <row r="2313" spans="1:5" x14ac:dyDescent="0.25">
      <c r="A2313">
        <v>26619</v>
      </c>
      <c r="B2313">
        <v>-0.79101560000000004</v>
      </c>
      <c r="C2313">
        <v>-17.578125</v>
      </c>
      <c r="D2313">
        <f t="shared" si="72"/>
        <v>1.4295151132266478E-2</v>
      </c>
      <c r="E2313">
        <f t="shared" si="73"/>
        <v>-0.80531075113226647</v>
      </c>
    </row>
    <row r="2314" spans="1:5" x14ac:dyDescent="0.25">
      <c r="A2314">
        <v>26629</v>
      </c>
      <c r="B2314">
        <v>-0.87890619999999997</v>
      </c>
      <c r="C2314">
        <v>-7.9900570000000002</v>
      </c>
      <c r="D2314">
        <f t="shared" si="72"/>
        <v>-3.0838781422939377E-2</v>
      </c>
      <c r="E2314">
        <f t="shared" si="73"/>
        <v>-0.84806741857706058</v>
      </c>
    </row>
    <row r="2315" spans="1:5" x14ac:dyDescent="0.25">
      <c r="A2315">
        <v>26640</v>
      </c>
      <c r="B2315">
        <v>-0.96679689999999996</v>
      </c>
      <c r="C2315">
        <v>-8.7890625</v>
      </c>
      <c r="D2315">
        <f t="shared" si="72"/>
        <v>-8.0028520200727274E-2</v>
      </c>
      <c r="E2315">
        <f t="shared" si="73"/>
        <v>-0.8867683797992727</v>
      </c>
    </row>
    <row r="2316" spans="1:5" x14ac:dyDescent="0.25">
      <c r="A2316">
        <v>26650</v>
      </c>
      <c r="B2316">
        <v>-1.0546875</v>
      </c>
      <c r="C2316">
        <v>-7.9900570000000002</v>
      </c>
      <c r="D2316">
        <f t="shared" si="72"/>
        <v>-0.12393710536239</v>
      </c>
      <c r="E2316">
        <f t="shared" si="73"/>
        <v>-0.93075039463761</v>
      </c>
    </row>
    <row r="2317" spans="1:5" x14ac:dyDescent="0.25">
      <c r="A2317">
        <v>26661</v>
      </c>
      <c r="B2317">
        <v>-1.1425780999999999</v>
      </c>
      <c r="C2317">
        <v>-8.7890625</v>
      </c>
      <c r="D2317">
        <f t="shared" si="72"/>
        <v>-0.1709091313792393</v>
      </c>
      <c r="E2317">
        <f t="shared" si="73"/>
        <v>-0.97166896862076069</v>
      </c>
    </row>
    <row r="2318" spans="1:5" x14ac:dyDescent="0.25">
      <c r="A2318">
        <v>26671</v>
      </c>
      <c r="B2318">
        <v>-1.2304687999999999</v>
      </c>
      <c r="C2318">
        <v>-7.9900570000000002</v>
      </c>
      <c r="D2318">
        <f t="shared" si="72"/>
        <v>-0.21203106244584924</v>
      </c>
      <c r="E2318">
        <f t="shared" si="73"/>
        <v>-1.0184377375541507</v>
      </c>
    </row>
    <row r="2319" spans="1:5" x14ac:dyDescent="0.25">
      <c r="A2319">
        <v>26692</v>
      </c>
      <c r="B2319">
        <v>-1.3183594000000001</v>
      </c>
      <c r="C2319">
        <v>0</v>
      </c>
      <c r="D2319">
        <f t="shared" si="72"/>
        <v>-0.29200394898765586</v>
      </c>
      <c r="E2319">
        <f t="shared" si="73"/>
        <v>-1.0263554510123443</v>
      </c>
    </row>
    <row r="2320" spans="1:5" x14ac:dyDescent="0.25">
      <c r="A2320">
        <v>26713</v>
      </c>
      <c r="B2320">
        <v>-1.40625</v>
      </c>
      <c r="C2320">
        <v>0</v>
      </c>
      <c r="D2320">
        <f t="shared" si="72"/>
        <v>-0.36104851646008734</v>
      </c>
      <c r="E2320">
        <f t="shared" si="73"/>
        <v>-1.0452014835399126</v>
      </c>
    </row>
    <row r="2321" spans="1:5" x14ac:dyDescent="0.25">
      <c r="A2321">
        <v>26734</v>
      </c>
      <c r="B2321">
        <v>-1.4941405999999999</v>
      </c>
      <c r="C2321">
        <v>0</v>
      </c>
      <c r="D2321">
        <f t="shared" si="72"/>
        <v>-0.41676536207346682</v>
      </c>
      <c r="E2321">
        <f t="shared" si="73"/>
        <v>-1.0773752379265331</v>
      </c>
    </row>
    <row r="2322" spans="1:5" x14ac:dyDescent="0.25">
      <c r="A2322">
        <v>26744</v>
      </c>
      <c r="B2322">
        <v>-1.40625</v>
      </c>
      <c r="C2322">
        <v>8.7890625</v>
      </c>
      <c r="D2322">
        <f t="shared" si="72"/>
        <v>-0.43803871699122326</v>
      </c>
      <c r="E2322">
        <f t="shared" si="73"/>
        <v>-0.96821128300877679</v>
      </c>
    </row>
    <row r="2323" spans="1:5" x14ac:dyDescent="0.25">
      <c r="A2323">
        <v>26755</v>
      </c>
      <c r="B2323">
        <v>-1.4941405999999999</v>
      </c>
      <c r="C2323">
        <v>-7.9900570000000002</v>
      </c>
      <c r="D2323">
        <f t="shared" si="72"/>
        <v>-0.45724613796997421</v>
      </c>
      <c r="E2323">
        <f t="shared" si="73"/>
        <v>-1.0368944620300258</v>
      </c>
    </row>
    <row r="2324" spans="1:5" x14ac:dyDescent="0.25">
      <c r="A2324">
        <v>26775</v>
      </c>
      <c r="B2324">
        <v>-1.40625</v>
      </c>
      <c r="C2324">
        <v>0</v>
      </c>
      <c r="D2324">
        <f t="shared" si="72"/>
        <v>-0.48039058574811538</v>
      </c>
      <c r="E2324">
        <f t="shared" si="73"/>
        <v>-0.92585941425188456</v>
      </c>
    </row>
    <row r="2325" spans="1:5" x14ac:dyDescent="0.25">
      <c r="A2325">
        <v>26796</v>
      </c>
      <c r="B2325">
        <v>-1.3183594000000001</v>
      </c>
      <c r="C2325">
        <v>0</v>
      </c>
      <c r="D2325">
        <f t="shared" si="72"/>
        <v>-0.4877774028613166</v>
      </c>
      <c r="E2325">
        <f t="shared" si="73"/>
        <v>-0.83058199713868341</v>
      </c>
    </row>
    <row r="2326" spans="1:5" x14ac:dyDescent="0.25">
      <c r="A2326">
        <v>26807</v>
      </c>
      <c r="B2326">
        <v>-1.2304687999999999</v>
      </c>
      <c r="C2326">
        <v>8.7890625</v>
      </c>
      <c r="D2326">
        <f t="shared" si="72"/>
        <v>-0.48465759269730596</v>
      </c>
      <c r="E2326">
        <f t="shared" si="73"/>
        <v>-0.7458112073026939</v>
      </c>
    </row>
    <row r="2327" spans="1:5" x14ac:dyDescent="0.25">
      <c r="A2327">
        <v>26817</v>
      </c>
      <c r="B2327">
        <v>-1.1425780999999999</v>
      </c>
      <c r="C2327">
        <v>8.7890625</v>
      </c>
      <c r="D2327">
        <f t="shared" si="72"/>
        <v>-0.47768985182582374</v>
      </c>
      <c r="E2327">
        <f t="shared" si="73"/>
        <v>-0.66488824817417624</v>
      </c>
    </row>
    <row r="2328" spans="1:5" x14ac:dyDescent="0.25">
      <c r="A2328">
        <v>26838</v>
      </c>
      <c r="B2328">
        <v>-1.0546875</v>
      </c>
      <c r="C2328">
        <v>0</v>
      </c>
      <c r="D2328">
        <f t="shared" si="72"/>
        <v>-0.45059648229158161</v>
      </c>
      <c r="E2328">
        <f t="shared" si="73"/>
        <v>-0.60409101770841844</v>
      </c>
    </row>
    <row r="2329" spans="1:5" x14ac:dyDescent="0.25">
      <c r="A2329">
        <v>26848</v>
      </c>
      <c r="B2329">
        <v>-0.96679689999999996</v>
      </c>
      <c r="C2329">
        <v>7.9900570000000002</v>
      </c>
      <c r="D2329">
        <f t="shared" si="72"/>
        <v>-0.43200714081605279</v>
      </c>
      <c r="E2329">
        <f t="shared" si="73"/>
        <v>-0.53478975918394722</v>
      </c>
    </row>
    <row r="2330" spans="1:5" x14ac:dyDescent="0.25">
      <c r="A2330">
        <v>26859</v>
      </c>
      <c r="B2330">
        <v>-0.87890619999999997</v>
      </c>
      <c r="C2330">
        <v>8.7890625</v>
      </c>
      <c r="D2330">
        <f t="shared" si="72"/>
        <v>-0.40757057612388142</v>
      </c>
      <c r="E2330">
        <f t="shared" si="73"/>
        <v>-0.47133562387611855</v>
      </c>
    </row>
    <row r="2331" spans="1:5" x14ac:dyDescent="0.25">
      <c r="A2331">
        <v>26869</v>
      </c>
      <c r="B2331">
        <v>-0.79101560000000004</v>
      </c>
      <c r="C2331">
        <v>7.9900570000000002</v>
      </c>
      <c r="D2331">
        <f t="shared" si="72"/>
        <v>-0.38193690562480542</v>
      </c>
      <c r="E2331">
        <f t="shared" si="73"/>
        <v>-0.40907869437519462</v>
      </c>
    </row>
    <row r="2332" spans="1:5" x14ac:dyDescent="0.25">
      <c r="A2332">
        <v>26880</v>
      </c>
      <c r="B2332">
        <v>-0.61523439999999996</v>
      </c>
      <c r="C2332">
        <v>17.578125</v>
      </c>
      <c r="D2332">
        <f t="shared" si="72"/>
        <v>-0.3502480567399166</v>
      </c>
      <c r="E2332">
        <f t="shared" si="73"/>
        <v>-0.26498634326008336</v>
      </c>
    </row>
    <row r="2333" spans="1:5" x14ac:dyDescent="0.25">
      <c r="A2333">
        <v>26890</v>
      </c>
      <c r="B2333">
        <v>-0.52734380000000003</v>
      </c>
      <c r="C2333">
        <v>8.7890625</v>
      </c>
      <c r="D2333">
        <f t="shared" si="72"/>
        <v>-0.31852955134264771</v>
      </c>
      <c r="E2333">
        <f t="shared" si="73"/>
        <v>-0.20881424865735232</v>
      </c>
    </row>
    <row r="2334" spans="1:5" x14ac:dyDescent="0.25">
      <c r="A2334">
        <v>26900</v>
      </c>
      <c r="B2334">
        <v>-0.43945309999999999</v>
      </c>
      <c r="C2334">
        <v>7.9900570000000002</v>
      </c>
      <c r="D2334">
        <f t="shared" si="72"/>
        <v>-0.28431365842959289</v>
      </c>
      <c r="E2334">
        <f t="shared" si="73"/>
        <v>-0.1551394415704071</v>
      </c>
    </row>
    <row r="2335" spans="1:5" x14ac:dyDescent="0.25">
      <c r="A2335">
        <v>26911</v>
      </c>
      <c r="B2335">
        <v>-0.3515625</v>
      </c>
      <c r="C2335">
        <v>8.7890625</v>
      </c>
      <c r="D2335">
        <f t="shared" si="72"/>
        <v>-0.24413318858042204</v>
      </c>
      <c r="E2335">
        <f t="shared" si="73"/>
        <v>-0.10742931141957796</v>
      </c>
    </row>
    <row r="2336" spans="1:5" x14ac:dyDescent="0.25">
      <c r="A2336">
        <v>26921</v>
      </c>
      <c r="B2336">
        <v>-0.1757812</v>
      </c>
      <c r="C2336">
        <v>15.980114</v>
      </c>
      <c r="D2336">
        <f t="shared" si="72"/>
        <v>-0.20562309109021346</v>
      </c>
      <c r="E2336">
        <f t="shared" si="73"/>
        <v>2.9841891090213457E-2</v>
      </c>
    </row>
    <row r="2337" spans="1:5" x14ac:dyDescent="0.25">
      <c r="A2337">
        <v>26932</v>
      </c>
      <c r="B2337">
        <v>-8.7890599999999999E-2</v>
      </c>
      <c r="C2337">
        <v>8.7890625</v>
      </c>
      <c r="D2337">
        <f t="shared" si="72"/>
        <v>-0.16147404605172616</v>
      </c>
      <c r="E2337">
        <f t="shared" si="73"/>
        <v>7.3583446051726162E-2</v>
      </c>
    </row>
    <row r="2338" spans="1:5" x14ac:dyDescent="0.25">
      <c r="A2338">
        <v>26942</v>
      </c>
      <c r="B2338">
        <v>0</v>
      </c>
      <c r="C2338">
        <v>7.9900570000000002</v>
      </c>
      <c r="D2338">
        <f t="shared" si="72"/>
        <v>-0.12007230789163519</v>
      </c>
      <c r="E2338">
        <f t="shared" si="73"/>
        <v>0.12007230789163519</v>
      </c>
    </row>
    <row r="2339" spans="1:5" x14ac:dyDescent="0.25">
      <c r="A2339">
        <v>26953</v>
      </c>
      <c r="B2339">
        <v>8.7890599999999999E-2</v>
      </c>
      <c r="C2339">
        <v>8.7890625</v>
      </c>
      <c r="D2339">
        <f t="shared" si="72"/>
        <v>-7.3556720890267047E-2</v>
      </c>
      <c r="E2339">
        <f t="shared" si="73"/>
        <v>0.16144732089026703</v>
      </c>
    </row>
    <row r="2340" spans="1:5" x14ac:dyDescent="0.25">
      <c r="A2340">
        <v>26963</v>
      </c>
      <c r="B2340">
        <v>0.1757812</v>
      </c>
      <c r="C2340">
        <v>8.7890625</v>
      </c>
      <c r="D2340">
        <f t="shared" si="72"/>
        <v>-3.0760548900165875E-2</v>
      </c>
      <c r="E2340">
        <f t="shared" si="73"/>
        <v>0.20654174890016588</v>
      </c>
    </row>
    <row r="2341" spans="1:5" x14ac:dyDescent="0.25">
      <c r="A2341">
        <v>26973</v>
      </c>
      <c r="B2341">
        <v>0.26367190000000001</v>
      </c>
      <c r="C2341">
        <v>7.9900570000000002</v>
      </c>
      <c r="D2341">
        <f t="shared" si="72"/>
        <v>1.2159545748780224E-2</v>
      </c>
      <c r="E2341">
        <f t="shared" si="73"/>
        <v>0.25151235425121982</v>
      </c>
    </row>
    <row r="2342" spans="1:5" x14ac:dyDescent="0.25">
      <c r="A2342">
        <v>26984</v>
      </c>
      <c r="B2342">
        <v>0.3515625</v>
      </c>
      <c r="C2342">
        <v>8.7890625</v>
      </c>
      <c r="D2342">
        <f t="shared" si="72"/>
        <v>5.9097738170207088E-2</v>
      </c>
      <c r="E2342">
        <f t="shared" si="73"/>
        <v>0.29246476182979292</v>
      </c>
    </row>
    <row r="2343" spans="1:5" x14ac:dyDescent="0.25">
      <c r="A2343">
        <v>26994</v>
      </c>
      <c r="B2343">
        <v>0.43945309999999999</v>
      </c>
      <c r="C2343">
        <v>7.9900570000000002</v>
      </c>
      <c r="D2343">
        <f t="shared" si="72"/>
        <v>0.10114399512903142</v>
      </c>
      <c r="E2343">
        <f t="shared" si="73"/>
        <v>0.33830910487096855</v>
      </c>
    </row>
    <row r="2344" spans="1:5" x14ac:dyDescent="0.25">
      <c r="A2344">
        <v>27005</v>
      </c>
      <c r="B2344">
        <v>0.52734380000000003</v>
      </c>
      <c r="C2344">
        <v>8.7890625</v>
      </c>
      <c r="D2344">
        <f t="shared" si="72"/>
        <v>0.14628846546283439</v>
      </c>
      <c r="E2344">
        <f t="shared" si="73"/>
        <v>0.38105533453716567</v>
      </c>
    </row>
    <row r="2345" spans="1:5" x14ac:dyDescent="0.25">
      <c r="A2345">
        <v>27015</v>
      </c>
      <c r="B2345">
        <v>0.61523439999999996</v>
      </c>
      <c r="C2345">
        <v>7.9900570000000002</v>
      </c>
      <c r="D2345">
        <f t="shared" si="72"/>
        <v>0.18596394568114735</v>
      </c>
      <c r="E2345">
        <f t="shared" si="73"/>
        <v>0.42927045431885258</v>
      </c>
    </row>
    <row r="2346" spans="1:5" x14ac:dyDescent="0.25">
      <c r="A2346">
        <v>27036</v>
      </c>
      <c r="B2346">
        <v>0.703125</v>
      </c>
      <c r="C2346">
        <v>0</v>
      </c>
      <c r="D2346">
        <f t="shared" si="72"/>
        <v>0.26361448027112983</v>
      </c>
      <c r="E2346">
        <f t="shared" si="73"/>
        <v>0.43951051972887017</v>
      </c>
    </row>
    <row r="2347" spans="1:5" x14ac:dyDescent="0.25">
      <c r="A2347">
        <v>27130</v>
      </c>
      <c r="B2347">
        <v>0.79101560000000004</v>
      </c>
      <c r="C2347">
        <v>0</v>
      </c>
      <c r="D2347">
        <f t="shared" si="72"/>
        <v>0.46049705113203748</v>
      </c>
      <c r="E2347">
        <f t="shared" si="73"/>
        <v>0.33051854886796256</v>
      </c>
    </row>
    <row r="2348" spans="1:5" x14ac:dyDescent="0.25">
      <c r="A2348">
        <v>27151</v>
      </c>
      <c r="B2348">
        <v>0.703125</v>
      </c>
      <c r="C2348">
        <v>0</v>
      </c>
      <c r="D2348">
        <f t="shared" si="72"/>
        <v>0.46196951645419154</v>
      </c>
      <c r="E2348">
        <f t="shared" si="73"/>
        <v>0.24115548354580846</v>
      </c>
    </row>
    <row r="2349" spans="1:5" x14ac:dyDescent="0.25">
      <c r="A2349">
        <v>27161</v>
      </c>
      <c r="B2349">
        <v>0.61523439999999996</v>
      </c>
      <c r="C2349">
        <v>-7.9900570000000002</v>
      </c>
      <c r="D2349">
        <f t="shared" si="72"/>
        <v>0.45684019953661859</v>
      </c>
      <c r="E2349">
        <f t="shared" si="73"/>
        <v>0.15839420046338137</v>
      </c>
    </row>
    <row r="2350" spans="1:5" x14ac:dyDescent="0.25">
      <c r="A2350">
        <v>27172</v>
      </c>
      <c r="B2350">
        <v>0.52734380000000003</v>
      </c>
      <c r="C2350">
        <v>-8.7890625</v>
      </c>
      <c r="D2350">
        <f t="shared" si="72"/>
        <v>0.44692634147390914</v>
      </c>
      <c r="E2350">
        <f t="shared" si="73"/>
        <v>8.041745852609089E-2</v>
      </c>
    </row>
    <row r="2351" spans="1:5" x14ac:dyDescent="0.25">
      <c r="A2351">
        <v>27182</v>
      </c>
      <c r="B2351">
        <v>0.43945309999999999</v>
      </c>
      <c r="C2351">
        <v>-8.7890625</v>
      </c>
      <c r="D2351">
        <f t="shared" si="72"/>
        <v>0.43412184018110705</v>
      </c>
      <c r="E2351">
        <f t="shared" si="73"/>
        <v>5.3312598188929305E-3</v>
      </c>
    </row>
    <row r="2352" spans="1:5" x14ac:dyDescent="0.25">
      <c r="A2352">
        <v>27203</v>
      </c>
      <c r="B2352">
        <v>0.3515625</v>
      </c>
      <c r="C2352">
        <v>0</v>
      </c>
      <c r="D2352">
        <f t="shared" si="72"/>
        <v>0.39603252786021292</v>
      </c>
      <c r="E2352">
        <f t="shared" si="73"/>
        <v>-4.4470027860212924E-2</v>
      </c>
    </row>
    <row r="2353" spans="1:5" x14ac:dyDescent="0.25">
      <c r="A2353">
        <v>27213</v>
      </c>
      <c r="B2353">
        <v>0.1757812</v>
      </c>
      <c r="C2353">
        <v>-15.980114</v>
      </c>
      <c r="D2353">
        <f t="shared" si="72"/>
        <v>0.3728953741351751</v>
      </c>
      <c r="E2353">
        <f t="shared" si="73"/>
        <v>-0.1971141741351751</v>
      </c>
    </row>
    <row r="2354" spans="1:5" x14ac:dyDescent="0.25">
      <c r="A2354">
        <v>27224</v>
      </c>
      <c r="B2354">
        <v>8.7890599999999999E-2</v>
      </c>
      <c r="C2354">
        <v>-8.7890625</v>
      </c>
      <c r="D2354">
        <f t="shared" si="72"/>
        <v>0.34402832314470655</v>
      </c>
      <c r="E2354">
        <f t="shared" si="73"/>
        <v>-0.25613772314470656</v>
      </c>
    </row>
    <row r="2355" spans="1:5" x14ac:dyDescent="0.25">
      <c r="A2355">
        <v>27234</v>
      </c>
      <c r="B2355">
        <v>0</v>
      </c>
      <c r="C2355">
        <v>-7.9900570000000002</v>
      </c>
      <c r="D2355">
        <f t="shared" si="72"/>
        <v>0.31492099422561975</v>
      </c>
      <c r="E2355">
        <f t="shared" si="73"/>
        <v>-0.31492099422561975</v>
      </c>
    </row>
    <row r="2356" spans="1:5" x14ac:dyDescent="0.25">
      <c r="A2356">
        <v>27245</v>
      </c>
      <c r="B2356">
        <v>-8.7890599999999999E-2</v>
      </c>
      <c r="C2356">
        <v>-8.7890625</v>
      </c>
      <c r="D2356">
        <f t="shared" si="72"/>
        <v>0.28005346791412894</v>
      </c>
      <c r="E2356">
        <f t="shared" si="73"/>
        <v>-0.36794406791412892</v>
      </c>
    </row>
    <row r="2357" spans="1:5" x14ac:dyDescent="0.25">
      <c r="A2357">
        <v>27255</v>
      </c>
      <c r="B2357">
        <v>-0.1757812</v>
      </c>
      <c r="C2357">
        <v>-8.7890625</v>
      </c>
      <c r="D2357">
        <f t="shared" si="72"/>
        <v>0.24605292867319353</v>
      </c>
      <c r="E2357">
        <f t="shared" si="73"/>
        <v>-0.42183412867319353</v>
      </c>
    </row>
    <row r="2358" spans="1:5" x14ac:dyDescent="0.25">
      <c r="A2358">
        <v>27265</v>
      </c>
      <c r="B2358">
        <v>-0.26367190000000001</v>
      </c>
      <c r="C2358">
        <v>-7.9900570000000002</v>
      </c>
      <c r="D2358">
        <f t="shared" si="72"/>
        <v>0.2101512765754581</v>
      </c>
      <c r="E2358">
        <f t="shared" si="73"/>
        <v>-0.47382317657545814</v>
      </c>
    </row>
    <row r="2359" spans="1:5" x14ac:dyDescent="0.25">
      <c r="A2359">
        <v>27276</v>
      </c>
      <c r="B2359">
        <v>-0.3515625</v>
      </c>
      <c r="C2359">
        <v>-8.7890625</v>
      </c>
      <c r="D2359">
        <f t="shared" si="72"/>
        <v>0.16881928607108374</v>
      </c>
      <c r="E2359">
        <f t="shared" si="73"/>
        <v>-0.52038178607108376</v>
      </c>
    </row>
    <row r="2360" spans="1:5" x14ac:dyDescent="0.25">
      <c r="A2360">
        <v>27286</v>
      </c>
      <c r="B2360">
        <v>-0.43945309999999999</v>
      </c>
      <c r="C2360">
        <v>-7.9900570000000002</v>
      </c>
      <c r="D2360">
        <f t="shared" si="72"/>
        <v>0.12990856398945216</v>
      </c>
      <c r="E2360">
        <f t="shared" si="73"/>
        <v>-0.56936166398945209</v>
      </c>
    </row>
    <row r="2361" spans="1:5" x14ac:dyDescent="0.25">
      <c r="A2361">
        <v>27297</v>
      </c>
      <c r="B2361">
        <v>-0.61523439999999996</v>
      </c>
      <c r="C2361">
        <v>-17.578125</v>
      </c>
      <c r="D2361">
        <f t="shared" si="72"/>
        <v>8.6031442225110721E-2</v>
      </c>
      <c r="E2361">
        <f t="shared" si="73"/>
        <v>-0.70126584222511068</v>
      </c>
    </row>
    <row r="2362" spans="1:5" x14ac:dyDescent="0.25">
      <c r="A2362">
        <v>27307</v>
      </c>
      <c r="B2362">
        <v>-0.703125</v>
      </c>
      <c r="C2362">
        <v>-8.7890625</v>
      </c>
      <c r="D2362">
        <f t="shared" si="72"/>
        <v>4.552057759031506E-2</v>
      </c>
      <c r="E2362">
        <f t="shared" si="73"/>
        <v>-0.74864557759031503</v>
      </c>
    </row>
    <row r="2363" spans="1:5" x14ac:dyDescent="0.25">
      <c r="A2363">
        <v>27318</v>
      </c>
      <c r="B2363">
        <v>-0.79101560000000004</v>
      </c>
      <c r="C2363">
        <v>-7.9900570000000002</v>
      </c>
      <c r="D2363">
        <f t="shared" si="72"/>
        <v>6.8183494013444E-4</v>
      </c>
      <c r="E2363">
        <f t="shared" si="73"/>
        <v>-0.79169743494013445</v>
      </c>
    </row>
    <row r="2364" spans="1:5" x14ac:dyDescent="0.25">
      <c r="A2364">
        <v>27328</v>
      </c>
      <c r="B2364">
        <v>-0.87890619999999997</v>
      </c>
      <c r="C2364">
        <v>-8.7890625</v>
      </c>
      <c r="D2364">
        <f t="shared" si="72"/>
        <v>-3.997178748784113E-2</v>
      </c>
      <c r="E2364">
        <f t="shared" si="73"/>
        <v>-0.83893441251215883</v>
      </c>
    </row>
    <row r="2365" spans="1:5" x14ac:dyDescent="0.25">
      <c r="A2365">
        <v>27338</v>
      </c>
      <c r="B2365">
        <v>-0.96679689999999996</v>
      </c>
      <c r="C2365">
        <v>-7.9900570000000002</v>
      </c>
      <c r="D2365">
        <f t="shared" si="72"/>
        <v>-8.0180303133114347E-2</v>
      </c>
      <c r="E2365">
        <f t="shared" si="73"/>
        <v>-0.88661659686688565</v>
      </c>
    </row>
    <row r="2366" spans="1:5" x14ac:dyDescent="0.25">
      <c r="A2366">
        <v>27349</v>
      </c>
      <c r="B2366">
        <v>-1.0546875</v>
      </c>
      <c r="C2366">
        <v>-8.7890625</v>
      </c>
      <c r="D2366">
        <f t="shared" si="72"/>
        <v>-0.12350698976567044</v>
      </c>
      <c r="E2366">
        <f t="shared" si="73"/>
        <v>-0.93118051023432957</v>
      </c>
    </row>
    <row r="2367" spans="1:5" x14ac:dyDescent="0.25">
      <c r="A2367">
        <v>27370</v>
      </c>
      <c r="B2367">
        <v>-1.1425780999999999</v>
      </c>
      <c r="C2367">
        <v>0</v>
      </c>
      <c r="D2367">
        <f t="shared" si="72"/>
        <v>-0.2021123604157333</v>
      </c>
      <c r="E2367">
        <f t="shared" si="73"/>
        <v>-0.9404657395842666</v>
      </c>
    </row>
    <row r="2368" spans="1:5" x14ac:dyDescent="0.25">
      <c r="A2368">
        <v>27380</v>
      </c>
      <c r="B2368">
        <v>-1.2304687999999999</v>
      </c>
      <c r="C2368">
        <v>-8.7890625</v>
      </c>
      <c r="D2368">
        <f t="shared" si="72"/>
        <v>-0.23699478441499219</v>
      </c>
      <c r="E2368">
        <f t="shared" si="73"/>
        <v>-0.9934740155850077</v>
      </c>
    </row>
    <row r="2369" spans="1:5" x14ac:dyDescent="0.25">
      <c r="A2369">
        <v>27432</v>
      </c>
      <c r="B2369">
        <v>-1.3183594000000001</v>
      </c>
      <c r="C2369">
        <v>0</v>
      </c>
      <c r="D2369">
        <f t="shared" si="72"/>
        <v>-0.38011839219377763</v>
      </c>
      <c r="E2369">
        <f t="shared" si="73"/>
        <v>-0.93824100780622244</v>
      </c>
    </row>
    <row r="2370" spans="1:5" x14ac:dyDescent="0.25">
      <c r="A2370">
        <v>27443</v>
      </c>
      <c r="B2370">
        <v>-1.40625</v>
      </c>
      <c r="C2370">
        <v>-8.7890625</v>
      </c>
      <c r="D2370">
        <f t="shared" si="72"/>
        <v>-0.40034654242319589</v>
      </c>
      <c r="E2370">
        <f t="shared" si="73"/>
        <v>-1.005903457576804</v>
      </c>
    </row>
    <row r="2371" spans="1:5" x14ac:dyDescent="0.25">
      <c r="A2371">
        <v>27474</v>
      </c>
      <c r="B2371">
        <v>-1.3183594000000001</v>
      </c>
      <c r="C2371">
        <v>0</v>
      </c>
      <c r="D2371">
        <f t="shared" ref="D2371:D2434" si="74">$H$2*EXP(-$G$17*$G$20*A2371/1000)*COS($G$9*A2371/1000)</f>
        <v>-0.43535565189482384</v>
      </c>
      <c r="E2371">
        <f t="shared" ref="E2371:E2434" si="75">B2371-D2371</f>
        <v>-0.88300374810517623</v>
      </c>
    </row>
    <row r="2372" spans="1:5" x14ac:dyDescent="0.25">
      <c r="A2372">
        <v>27484</v>
      </c>
      <c r="B2372">
        <v>-1.2304687999999999</v>
      </c>
      <c r="C2372">
        <v>7.9900570000000002</v>
      </c>
      <c r="D2372">
        <f t="shared" si="74"/>
        <v>-0.43942873000759275</v>
      </c>
      <c r="E2372">
        <f t="shared" si="75"/>
        <v>-0.79104006999240717</v>
      </c>
    </row>
    <row r="2373" spans="1:5" x14ac:dyDescent="0.25">
      <c r="A2373">
        <v>27505</v>
      </c>
      <c r="B2373">
        <v>-1.1425780999999999</v>
      </c>
      <c r="C2373">
        <v>0</v>
      </c>
      <c r="D2373">
        <f t="shared" si="74"/>
        <v>-0.43631714965719126</v>
      </c>
      <c r="E2373">
        <f t="shared" si="75"/>
        <v>-0.70626095034280867</v>
      </c>
    </row>
    <row r="2374" spans="1:5" x14ac:dyDescent="0.25">
      <c r="A2374">
        <v>27516</v>
      </c>
      <c r="B2374">
        <v>-1.0546875</v>
      </c>
      <c r="C2374">
        <v>8.7890625</v>
      </c>
      <c r="D2374">
        <f t="shared" si="74"/>
        <v>-0.42843743565781844</v>
      </c>
      <c r="E2374">
        <f t="shared" si="75"/>
        <v>-0.62625006434218156</v>
      </c>
    </row>
    <row r="2375" spans="1:5" x14ac:dyDescent="0.25">
      <c r="A2375">
        <v>27526</v>
      </c>
      <c r="B2375">
        <v>-0.96679689999999996</v>
      </c>
      <c r="C2375">
        <v>8.7890625</v>
      </c>
      <c r="D2375">
        <f t="shared" si="74"/>
        <v>-0.41763486943371231</v>
      </c>
      <c r="E2375">
        <f t="shared" si="75"/>
        <v>-0.54916203056628765</v>
      </c>
    </row>
    <row r="2376" spans="1:5" x14ac:dyDescent="0.25">
      <c r="A2376">
        <v>27536</v>
      </c>
      <c r="B2376">
        <v>-0.87890619999999997</v>
      </c>
      <c r="C2376">
        <v>7.9900570000000002</v>
      </c>
      <c r="D2376">
        <f t="shared" si="74"/>
        <v>-0.40346704938157552</v>
      </c>
      <c r="E2376">
        <f t="shared" si="75"/>
        <v>-0.47543915061842446</v>
      </c>
    </row>
    <row r="2377" spans="1:5" x14ac:dyDescent="0.25">
      <c r="A2377">
        <v>27547</v>
      </c>
      <c r="B2377">
        <v>-0.79101560000000004</v>
      </c>
      <c r="C2377">
        <v>8.7890625</v>
      </c>
      <c r="D2377">
        <f t="shared" si="74"/>
        <v>-0.38414575738506895</v>
      </c>
      <c r="E2377">
        <f t="shared" si="75"/>
        <v>-0.40686984261493109</v>
      </c>
    </row>
    <row r="2378" spans="1:5" x14ac:dyDescent="0.25">
      <c r="A2378">
        <v>27557</v>
      </c>
      <c r="B2378">
        <v>-0.703125</v>
      </c>
      <c r="C2378">
        <v>7.9900570000000002</v>
      </c>
      <c r="D2378">
        <f t="shared" si="74"/>
        <v>-0.36334932500158895</v>
      </c>
      <c r="E2378">
        <f t="shared" si="75"/>
        <v>-0.33977567499841105</v>
      </c>
    </row>
    <row r="2379" spans="1:5" x14ac:dyDescent="0.25">
      <c r="A2379">
        <v>27568</v>
      </c>
      <c r="B2379">
        <v>-0.61523439999999996</v>
      </c>
      <c r="C2379">
        <v>8.7890625</v>
      </c>
      <c r="D2379">
        <f t="shared" si="74"/>
        <v>-0.33713801514039726</v>
      </c>
      <c r="E2379">
        <f t="shared" si="75"/>
        <v>-0.2780963848596027</v>
      </c>
    </row>
    <row r="2380" spans="1:5" x14ac:dyDescent="0.25">
      <c r="A2380">
        <v>27578</v>
      </c>
      <c r="B2380">
        <v>-0.52734380000000003</v>
      </c>
      <c r="C2380">
        <v>7.9900570000000002</v>
      </c>
      <c r="D2380">
        <f t="shared" si="74"/>
        <v>-0.31049705423844565</v>
      </c>
      <c r="E2380">
        <f t="shared" si="75"/>
        <v>-0.21684674576155438</v>
      </c>
    </row>
    <row r="2381" spans="1:5" x14ac:dyDescent="0.25">
      <c r="A2381">
        <v>27589</v>
      </c>
      <c r="B2381">
        <v>-0.43945309999999999</v>
      </c>
      <c r="C2381">
        <v>8.7890625</v>
      </c>
      <c r="D2381">
        <f t="shared" si="74"/>
        <v>-0.27837490542127924</v>
      </c>
      <c r="E2381">
        <f t="shared" si="75"/>
        <v>-0.16107819457872075</v>
      </c>
    </row>
    <row r="2382" spans="1:5" x14ac:dyDescent="0.25">
      <c r="A2382">
        <v>27599</v>
      </c>
      <c r="B2382">
        <v>-0.3515625</v>
      </c>
      <c r="C2382">
        <v>8.7890625</v>
      </c>
      <c r="D2382">
        <f t="shared" si="74"/>
        <v>-0.24687747825149933</v>
      </c>
      <c r="E2382">
        <f t="shared" si="75"/>
        <v>-0.10468502174850067</v>
      </c>
    </row>
    <row r="2383" spans="1:5" x14ac:dyDescent="0.25">
      <c r="A2383">
        <v>27609</v>
      </c>
      <c r="B2383">
        <v>-0.26367190000000001</v>
      </c>
      <c r="C2383">
        <v>7.9900570000000002</v>
      </c>
      <c r="D2383">
        <f t="shared" si="74"/>
        <v>-0.21346484454998479</v>
      </c>
      <c r="E2383">
        <f t="shared" si="75"/>
        <v>-5.020705545001522E-2</v>
      </c>
    </row>
    <row r="2384" spans="1:5" x14ac:dyDescent="0.25">
      <c r="A2384">
        <v>27620</v>
      </c>
      <c r="B2384">
        <v>-8.7890599999999999E-2</v>
      </c>
      <c r="C2384">
        <v>17.578125</v>
      </c>
      <c r="D2384">
        <f t="shared" si="74"/>
        <v>-0.17483039110558923</v>
      </c>
      <c r="E2384">
        <f t="shared" si="75"/>
        <v>8.6939791105589234E-2</v>
      </c>
    </row>
    <row r="2385" spans="1:5" x14ac:dyDescent="0.25">
      <c r="A2385">
        <v>27630</v>
      </c>
      <c r="B2385">
        <v>0</v>
      </c>
      <c r="C2385">
        <v>7.9900570000000002</v>
      </c>
      <c r="D2385">
        <f t="shared" si="74"/>
        <v>-0.1383137336094879</v>
      </c>
      <c r="E2385">
        <f t="shared" si="75"/>
        <v>0.1383137336094879</v>
      </c>
    </row>
    <row r="2386" spans="1:5" x14ac:dyDescent="0.25">
      <c r="A2386">
        <v>27641</v>
      </c>
      <c r="B2386">
        <v>8.7890599999999999E-2</v>
      </c>
      <c r="C2386">
        <v>8.7890625</v>
      </c>
      <c r="D2386">
        <f t="shared" si="74"/>
        <v>-9.6982232130733398E-2</v>
      </c>
      <c r="E2386">
        <f t="shared" si="75"/>
        <v>0.18487283213073341</v>
      </c>
    </row>
    <row r="2387" spans="1:5" x14ac:dyDescent="0.25">
      <c r="A2387">
        <v>27651</v>
      </c>
      <c r="B2387">
        <v>0.1757812</v>
      </c>
      <c r="C2387">
        <v>7.9900570000000002</v>
      </c>
      <c r="D2387">
        <f t="shared" si="74"/>
        <v>-5.8685523958334769E-2</v>
      </c>
      <c r="E2387">
        <f t="shared" si="75"/>
        <v>0.23446672395833476</v>
      </c>
    </row>
    <row r="2388" spans="1:5" x14ac:dyDescent="0.25">
      <c r="A2388">
        <v>27662</v>
      </c>
      <c r="B2388">
        <v>0.26367190000000001</v>
      </c>
      <c r="C2388">
        <v>8.7890625</v>
      </c>
      <c r="D2388">
        <f t="shared" si="74"/>
        <v>-1.615046773271113E-2</v>
      </c>
      <c r="E2388">
        <f t="shared" si="75"/>
        <v>0.27982236773271113</v>
      </c>
    </row>
    <row r="2389" spans="1:5" x14ac:dyDescent="0.25">
      <c r="A2389">
        <v>27682</v>
      </c>
      <c r="B2389">
        <v>0.3515625</v>
      </c>
      <c r="C2389">
        <v>0</v>
      </c>
      <c r="D2389">
        <f t="shared" si="74"/>
        <v>6.0946685110512759E-2</v>
      </c>
      <c r="E2389">
        <f t="shared" si="75"/>
        <v>0.29061581488948723</v>
      </c>
    </row>
    <row r="2390" spans="1:5" x14ac:dyDescent="0.25">
      <c r="A2390">
        <v>27693</v>
      </c>
      <c r="B2390">
        <v>0.43945309999999999</v>
      </c>
      <c r="C2390">
        <v>8.7890625</v>
      </c>
      <c r="D2390">
        <f t="shared" si="74"/>
        <v>0.10247113543826351</v>
      </c>
      <c r="E2390">
        <f t="shared" si="75"/>
        <v>0.33698196456173646</v>
      </c>
    </row>
    <row r="2391" spans="1:5" x14ac:dyDescent="0.25">
      <c r="A2391">
        <v>27703</v>
      </c>
      <c r="B2391">
        <v>0.52734380000000003</v>
      </c>
      <c r="C2391">
        <v>7.9900570000000002</v>
      </c>
      <c r="D2391">
        <f t="shared" si="74"/>
        <v>0.13923919825689621</v>
      </c>
      <c r="E2391">
        <f t="shared" si="75"/>
        <v>0.38810460174310379</v>
      </c>
    </row>
    <row r="2392" spans="1:5" x14ac:dyDescent="0.25">
      <c r="A2392">
        <v>27724</v>
      </c>
      <c r="B2392">
        <v>0.61523439999999996</v>
      </c>
      <c r="C2392">
        <v>0</v>
      </c>
      <c r="D2392">
        <f t="shared" si="74"/>
        <v>0.21207219215241294</v>
      </c>
      <c r="E2392">
        <f t="shared" si="75"/>
        <v>0.40316220784758705</v>
      </c>
    </row>
    <row r="2393" spans="1:5" x14ac:dyDescent="0.25">
      <c r="A2393">
        <v>27745</v>
      </c>
      <c r="B2393">
        <v>0.703125</v>
      </c>
      <c r="C2393">
        <v>0</v>
      </c>
      <c r="D2393">
        <f t="shared" si="74"/>
        <v>0.27687706521722077</v>
      </c>
      <c r="E2393">
        <f t="shared" si="75"/>
        <v>0.42624793478277923</v>
      </c>
    </row>
    <row r="2394" spans="1:5" x14ac:dyDescent="0.25">
      <c r="A2394">
        <v>27797</v>
      </c>
      <c r="B2394">
        <v>0.79101560000000004</v>
      </c>
      <c r="C2394">
        <v>0</v>
      </c>
      <c r="D2394">
        <f t="shared" si="74"/>
        <v>0.38916378383745143</v>
      </c>
      <c r="E2394">
        <f t="shared" si="75"/>
        <v>0.40185181616254861</v>
      </c>
    </row>
    <row r="2395" spans="1:5" x14ac:dyDescent="0.25">
      <c r="A2395">
        <v>27818</v>
      </c>
      <c r="B2395">
        <v>0.703125</v>
      </c>
      <c r="C2395">
        <v>0</v>
      </c>
      <c r="D2395">
        <f t="shared" si="74"/>
        <v>0.41103514799700908</v>
      </c>
      <c r="E2395">
        <f t="shared" si="75"/>
        <v>0.29208985200299092</v>
      </c>
    </row>
    <row r="2396" spans="1:5" x14ac:dyDescent="0.25">
      <c r="A2396">
        <v>27849</v>
      </c>
      <c r="B2396">
        <v>0.61523439999999996</v>
      </c>
      <c r="C2396">
        <v>0</v>
      </c>
      <c r="D2396">
        <f t="shared" si="74"/>
        <v>0.41616500090628017</v>
      </c>
      <c r="E2396">
        <f t="shared" si="75"/>
        <v>0.19906939909371979</v>
      </c>
    </row>
    <row r="2397" spans="1:5" x14ac:dyDescent="0.25">
      <c r="A2397">
        <v>27860</v>
      </c>
      <c r="B2397">
        <v>0.52734380000000003</v>
      </c>
      <c r="C2397">
        <v>-8.7890625</v>
      </c>
      <c r="D2397">
        <f t="shared" si="74"/>
        <v>0.41015192732774813</v>
      </c>
      <c r="E2397">
        <f t="shared" si="75"/>
        <v>0.1171918726722519</v>
      </c>
    </row>
    <row r="2398" spans="1:5" x14ac:dyDescent="0.25">
      <c r="A2398">
        <v>27870</v>
      </c>
      <c r="B2398">
        <v>0.43945309999999999</v>
      </c>
      <c r="C2398">
        <v>-8.7890625</v>
      </c>
      <c r="D2398">
        <f t="shared" si="74"/>
        <v>0.40119771134983306</v>
      </c>
      <c r="E2398">
        <f t="shared" si="75"/>
        <v>3.8255388650166922E-2</v>
      </c>
    </row>
    <row r="2399" spans="1:5" x14ac:dyDescent="0.25">
      <c r="A2399">
        <v>27881</v>
      </c>
      <c r="B2399">
        <v>0.3515625</v>
      </c>
      <c r="C2399">
        <v>-7.9900570000000002</v>
      </c>
      <c r="D2399">
        <f t="shared" si="74"/>
        <v>0.38761329763632046</v>
      </c>
      <c r="E2399">
        <f t="shared" si="75"/>
        <v>-3.6050797636320464E-2</v>
      </c>
    </row>
    <row r="2400" spans="1:5" x14ac:dyDescent="0.25">
      <c r="A2400">
        <v>27891</v>
      </c>
      <c r="B2400">
        <v>0.26367190000000001</v>
      </c>
      <c r="C2400">
        <v>-8.7890625</v>
      </c>
      <c r="D2400">
        <f t="shared" si="74"/>
        <v>0.37198791783183432</v>
      </c>
      <c r="E2400">
        <f t="shared" si="75"/>
        <v>-0.10831601783183431</v>
      </c>
    </row>
    <row r="2401" spans="1:5" x14ac:dyDescent="0.25">
      <c r="A2401">
        <v>27901</v>
      </c>
      <c r="B2401">
        <v>0.1757812</v>
      </c>
      <c r="C2401">
        <v>-7.9900570000000002</v>
      </c>
      <c r="D2401">
        <f t="shared" si="74"/>
        <v>0.35338281830848178</v>
      </c>
      <c r="E2401">
        <f t="shared" si="75"/>
        <v>-0.17760161830848178</v>
      </c>
    </row>
    <row r="2402" spans="1:5" x14ac:dyDescent="0.25">
      <c r="A2402">
        <v>27912</v>
      </c>
      <c r="B2402">
        <v>8.7890599999999999E-2</v>
      </c>
      <c r="C2402">
        <v>-8.7890625</v>
      </c>
      <c r="D2402">
        <f t="shared" si="74"/>
        <v>0.32966742711503316</v>
      </c>
      <c r="E2402">
        <f t="shared" si="75"/>
        <v>-0.24177682711503318</v>
      </c>
    </row>
    <row r="2403" spans="1:5" x14ac:dyDescent="0.25">
      <c r="A2403">
        <v>27922</v>
      </c>
      <c r="B2403">
        <v>0</v>
      </c>
      <c r="C2403">
        <v>-7.9900570000000002</v>
      </c>
      <c r="D2403">
        <f t="shared" si="74"/>
        <v>0.3053529061536121</v>
      </c>
      <c r="E2403">
        <f t="shared" si="75"/>
        <v>-0.3053529061536121</v>
      </c>
    </row>
    <row r="2404" spans="1:5" x14ac:dyDescent="0.25">
      <c r="A2404">
        <v>27933</v>
      </c>
      <c r="B2404">
        <v>-8.7890599999999999E-2</v>
      </c>
      <c r="C2404">
        <v>-8.7890625</v>
      </c>
      <c r="D2404">
        <f t="shared" si="74"/>
        <v>0.27582949890354425</v>
      </c>
      <c r="E2404">
        <f t="shared" si="75"/>
        <v>-0.36372009890354423</v>
      </c>
    </row>
    <row r="2405" spans="1:5" x14ac:dyDescent="0.25">
      <c r="A2405">
        <v>27943</v>
      </c>
      <c r="B2405">
        <v>-0.1757812</v>
      </c>
      <c r="C2405">
        <v>-8.7890625</v>
      </c>
      <c r="D2405">
        <f t="shared" si="74"/>
        <v>0.24670965734081296</v>
      </c>
      <c r="E2405">
        <f t="shared" si="75"/>
        <v>-0.42249085734081293</v>
      </c>
    </row>
    <row r="2406" spans="1:5" x14ac:dyDescent="0.25">
      <c r="A2406">
        <v>27953</v>
      </c>
      <c r="B2406">
        <v>-0.26367190000000001</v>
      </c>
      <c r="C2406">
        <v>-7.9900570000000002</v>
      </c>
      <c r="D2406">
        <f t="shared" si="74"/>
        <v>0.2156689581514645</v>
      </c>
      <c r="E2406">
        <f t="shared" si="75"/>
        <v>-0.47934085815146454</v>
      </c>
    </row>
    <row r="2407" spans="1:5" x14ac:dyDescent="0.25">
      <c r="A2407">
        <v>27964</v>
      </c>
      <c r="B2407">
        <v>-0.3515625</v>
      </c>
      <c r="C2407">
        <v>-8.7890625</v>
      </c>
      <c r="D2407">
        <f t="shared" si="74"/>
        <v>0.17961410529317681</v>
      </c>
      <c r="E2407">
        <f t="shared" si="75"/>
        <v>-0.53117660529317678</v>
      </c>
    </row>
    <row r="2408" spans="1:5" x14ac:dyDescent="0.25">
      <c r="A2408">
        <v>27974</v>
      </c>
      <c r="B2408">
        <v>-0.43945309999999999</v>
      </c>
      <c r="C2408">
        <v>-7.9900570000000002</v>
      </c>
      <c r="D2408">
        <f t="shared" si="74"/>
        <v>0.14539508240148213</v>
      </c>
      <c r="E2408">
        <f t="shared" si="75"/>
        <v>-0.58484818240148218</v>
      </c>
    </row>
    <row r="2409" spans="1:5" x14ac:dyDescent="0.25">
      <c r="A2409">
        <v>27985</v>
      </c>
      <c r="B2409">
        <v>-0.52734380000000003</v>
      </c>
      <c r="C2409">
        <v>-8.7890625</v>
      </c>
      <c r="D2409">
        <f t="shared" si="74"/>
        <v>0.10651592052800905</v>
      </c>
      <c r="E2409">
        <f t="shared" si="75"/>
        <v>-0.6338597205280091</v>
      </c>
    </row>
    <row r="2410" spans="1:5" x14ac:dyDescent="0.25">
      <c r="A2410">
        <v>27995</v>
      </c>
      <c r="B2410">
        <v>-0.61523439999999996</v>
      </c>
      <c r="C2410">
        <v>-7.9900570000000002</v>
      </c>
      <c r="D2410">
        <f t="shared" si="74"/>
        <v>7.0360910472754543E-2</v>
      </c>
      <c r="E2410">
        <f t="shared" si="75"/>
        <v>-0.68559531047275446</v>
      </c>
    </row>
    <row r="2411" spans="1:5" x14ac:dyDescent="0.25">
      <c r="A2411">
        <v>28006</v>
      </c>
      <c r="B2411">
        <v>-0.703125</v>
      </c>
      <c r="C2411">
        <v>-8.7890625</v>
      </c>
      <c r="D2411">
        <f t="shared" si="74"/>
        <v>3.0064096231240775E-2</v>
      </c>
      <c r="E2411">
        <f t="shared" si="75"/>
        <v>-0.73318909623124073</v>
      </c>
    </row>
    <row r="2412" spans="1:5" x14ac:dyDescent="0.25">
      <c r="A2412">
        <v>28016</v>
      </c>
      <c r="B2412">
        <v>-0.79101560000000004</v>
      </c>
      <c r="C2412">
        <v>-8.7890625</v>
      </c>
      <c r="D2412">
        <f t="shared" si="74"/>
        <v>-6.7230764354953487E-3</v>
      </c>
      <c r="E2412">
        <f t="shared" si="75"/>
        <v>-0.78429252356450474</v>
      </c>
    </row>
    <row r="2413" spans="1:5" x14ac:dyDescent="0.25">
      <c r="A2413">
        <v>28026</v>
      </c>
      <c r="B2413">
        <v>-0.87890619999999997</v>
      </c>
      <c r="C2413">
        <v>-7.9900570000000002</v>
      </c>
      <c r="D2413">
        <f t="shared" si="74"/>
        <v>-4.3347004270452912E-2</v>
      </c>
      <c r="E2413">
        <f t="shared" si="75"/>
        <v>-0.83555919572954707</v>
      </c>
    </row>
    <row r="2414" spans="1:5" x14ac:dyDescent="0.25">
      <c r="A2414">
        <v>28037</v>
      </c>
      <c r="B2414">
        <v>-0.96679689999999996</v>
      </c>
      <c r="C2414">
        <v>-8.7890625</v>
      </c>
      <c r="D2414">
        <f t="shared" si="74"/>
        <v>-8.3089925339178167E-2</v>
      </c>
      <c r="E2414">
        <f t="shared" si="75"/>
        <v>-0.88370697466082182</v>
      </c>
    </row>
    <row r="2415" spans="1:5" x14ac:dyDescent="0.25">
      <c r="A2415">
        <v>28058</v>
      </c>
      <c r="B2415">
        <v>-1.0546875</v>
      </c>
      <c r="C2415">
        <v>0</v>
      </c>
      <c r="D2415">
        <f t="shared" si="74"/>
        <v>-0.15601542624180464</v>
      </c>
      <c r="E2415">
        <f t="shared" si="75"/>
        <v>-0.89867207375819536</v>
      </c>
    </row>
    <row r="2416" spans="1:5" x14ac:dyDescent="0.25">
      <c r="A2416">
        <v>28079</v>
      </c>
      <c r="B2416">
        <v>-1.1425780999999999</v>
      </c>
      <c r="C2416">
        <v>0</v>
      </c>
      <c r="D2416">
        <f t="shared" si="74"/>
        <v>-0.22291518582666658</v>
      </c>
      <c r="E2416">
        <f t="shared" si="75"/>
        <v>-0.91966291417333335</v>
      </c>
    </row>
    <row r="2417" spans="1:5" x14ac:dyDescent="0.25">
      <c r="A2417">
        <v>28162</v>
      </c>
      <c r="B2417">
        <v>-1.2304687999999999</v>
      </c>
      <c r="C2417">
        <v>0</v>
      </c>
      <c r="D2417">
        <f t="shared" si="74"/>
        <v>-0.38754609512798771</v>
      </c>
      <c r="E2417">
        <f t="shared" si="75"/>
        <v>-0.84292270487201226</v>
      </c>
    </row>
    <row r="2418" spans="1:5" x14ac:dyDescent="0.25">
      <c r="A2418">
        <v>28183</v>
      </c>
      <c r="B2418">
        <v>-1.1425780999999999</v>
      </c>
      <c r="C2418">
        <v>0</v>
      </c>
      <c r="D2418">
        <f t="shared" si="74"/>
        <v>-0.39695273859050728</v>
      </c>
      <c r="E2418">
        <f t="shared" si="75"/>
        <v>-0.74562536140949265</v>
      </c>
    </row>
    <row r="2419" spans="1:5" x14ac:dyDescent="0.25">
      <c r="A2419">
        <v>28193</v>
      </c>
      <c r="B2419">
        <v>-1.0546875</v>
      </c>
      <c r="C2419">
        <v>7.9900570000000002</v>
      </c>
      <c r="D2419">
        <f t="shared" si="74"/>
        <v>-0.39642239864150791</v>
      </c>
      <c r="E2419">
        <f t="shared" si="75"/>
        <v>-0.65826510135849214</v>
      </c>
    </row>
    <row r="2420" spans="1:5" x14ac:dyDescent="0.25">
      <c r="A2420">
        <v>28214</v>
      </c>
      <c r="B2420">
        <v>-0.96679689999999996</v>
      </c>
      <c r="C2420">
        <v>0</v>
      </c>
      <c r="D2420">
        <f t="shared" si="74"/>
        <v>-0.38486631609825173</v>
      </c>
      <c r="E2420">
        <f t="shared" si="75"/>
        <v>-0.58193058390174823</v>
      </c>
    </row>
    <row r="2421" spans="1:5" x14ac:dyDescent="0.25">
      <c r="A2421">
        <v>28225</v>
      </c>
      <c r="B2421">
        <v>-0.87890619999999997</v>
      </c>
      <c r="C2421">
        <v>8.7890625</v>
      </c>
      <c r="D2421">
        <f t="shared" si="74"/>
        <v>-0.37330200939321334</v>
      </c>
      <c r="E2421">
        <f t="shared" si="75"/>
        <v>-0.50560419060678663</v>
      </c>
    </row>
    <row r="2422" spans="1:5" x14ac:dyDescent="0.25">
      <c r="A2422">
        <v>28235</v>
      </c>
      <c r="B2422">
        <v>-0.79101560000000004</v>
      </c>
      <c r="C2422">
        <v>8.7890625</v>
      </c>
      <c r="D2422">
        <f t="shared" si="74"/>
        <v>-0.35963015797284281</v>
      </c>
      <c r="E2422">
        <f t="shared" si="75"/>
        <v>-0.43138544202715723</v>
      </c>
    </row>
    <row r="2423" spans="1:5" x14ac:dyDescent="0.25">
      <c r="A2423">
        <v>28245</v>
      </c>
      <c r="B2423">
        <v>-0.703125</v>
      </c>
      <c r="C2423">
        <v>7.9900570000000002</v>
      </c>
      <c r="D2423">
        <f t="shared" si="74"/>
        <v>-0.34307334270555945</v>
      </c>
      <c r="E2423">
        <f t="shared" si="75"/>
        <v>-0.36005165729444055</v>
      </c>
    </row>
    <row r="2424" spans="1:5" x14ac:dyDescent="0.25">
      <c r="A2424">
        <v>28256</v>
      </c>
      <c r="B2424">
        <v>-0.61523439999999996</v>
      </c>
      <c r="C2424">
        <v>8.7890625</v>
      </c>
      <c r="D2424">
        <f t="shared" si="74"/>
        <v>-0.32170027021002751</v>
      </c>
      <c r="E2424">
        <f t="shared" si="75"/>
        <v>-0.29353412978997245</v>
      </c>
    </row>
    <row r="2425" spans="1:5" x14ac:dyDescent="0.25">
      <c r="A2425">
        <v>28266</v>
      </c>
      <c r="B2425">
        <v>-0.52734380000000003</v>
      </c>
      <c r="C2425">
        <v>7.9900570000000002</v>
      </c>
      <c r="D2425">
        <f t="shared" si="74"/>
        <v>-0.29957718701762426</v>
      </c>
      <c r="E2425">
        <f t="shared" si="75"/>
        <v>-0.22776661298237577</v>
      </c>
    </row>
    <row r="2426" spans="1:5" x14ac:dyDescent="0.25">
      <c r="A2426">
        <v>28277</v>
      </c>
      <c r="B2426">
        <v>-0.43945309999999999</v>
      </c>
      <c r="C2426">
        <v>8.7890625</v>
      </c>
      <c r="D2426">
        <f t="shared" si="74"/>
        <v>-0.27251045308408134</v>
      </c>
      <c r="E2426">
        <f t="shared" si="75"/>
        <v>-0.16694264691591865</v>
      </c>
    </row>
    <row r="2427" spans="1:5" x14ac:dyDescent="0.25">
      <c r="A2427">
        <v>28287</v>
      </c>
      <c r="B2427">
        <v>-0.3515625</v>
      </c>
      <c r="C2427">
        <v>7.9900570000000002</v>
      </c>
      <c r="D2427">
        <f t="shared" si="74"/>
        <v>-0.24564601533889155</v>
      </c>
      <c r="E2427">
        <f t="shared" si="75"/>
        <v>-0.10591648466110845</v>
      </c>
    </row>
    <row r="2428" spans="1:5" x14ac:dyDescent="0.25">
      <c r="A2428">
        <v>28298</v>
      </c>
      <c r="B2428">
        <v>-0.26367190000000001</v>
      </c>
      <c r="C2428">
        <v>8.7890625</v>
      </c>
      <c r="D2428">
        <f t="shared" si="74"/>
        <v>-0.21388796200770716</v>
      </c>
      <c r="E2428">
        <f t="shared" si="75"/>
        <v>-4.9783937992292859E-2</v>
      </c>
    </row>
    <row r="2429" spans="1:5" x14ac:dyDescent="0.25">
      <c r="A2429">
        <v>28308</v>
      </c>
      <c r="B2429">
        <v>-0.1757812</v>
      </c>
      <c r="C2429">
        <v>8.7890625</v>
      </c>
      <c r="D2429">
        <f t="shared" si="74"/>
        <v>-0.1832713916441604</v>
      </c>
      <c r="E2429">
        <f t="shared" si="75"/>
        <v>7.4901916441603988E-3</v>
      </c>
    </row>
    <row r="2430" spans="1:5" x14ac:dyDescent="0.25">
      <c r="A2430">
        <v>28329</v>
      </c>
      <c r="B2430">
        <v>0</v>
      </c>
      <c r="C2430">
        <v>0</v>
      </c>
      <c r="D2430">
        <f t="shared" si="74"/>
        <v>-0.11473424924599807</v>
      </c>
      <c r="E2430">
        <f t="shared" si="75"/>
        <v>0.11473424924599807</v>
      </c>
    </row>
    <row r="2431" spans="1:5" x14ac:dyDescent="0.25">
      <c r="A2431">
        <v>28339</v>
      </c>
      <c r="B2431">
        <v>8.7890599999999999E-2</v>
      </c>
      <c r="C2431">
        <v>7.9900570000000002</v>
      </c>
      <c r="D2431">
        <f t="shared" si="74"/>
        <v>-8.0647565763435944E-2</v>
      </c>
      <c r="E2431">
        <f t="shared" si="75"/>
        <v>0.16853816576343594</v>
      </c>
    </row>
    <row r="2432" spans="1:5" x14ac:dyDescent="0.25">
      <c r="A2432">
        <v>28350</v>
      </c>
      <c r="B2432">
        <v>0.1757812</v>
      </c>
      <c r="C2432">
        <v>8.7890625</v>
      </c>
      <c r="D2432">
        <f t="shared" si="74"/>
        <v>-4.2521600950284524E-2</v>
      </c>
      <c r="E2432">
        <f t="shared" si="75"/>
        <v>0.21830280095028454</v>
      </c>
    </row>
    <row r="2433" spans="1:5" x14ac:dyDescent="0.25">
      <c r="A2433">
        <v>28360</v>
      </c>
      <c r="B2433">
        <v>0.26367190000000001</v>
      </c>
      <c r="C2433">
        <v>7.9900570000000002</v>
      </c>
      <c r="D2433">
        <f t="shared" si="74"/>
        <v>-7.5959735382267989E-3</v>
      </c>
      <c r="E2433">
        <f t="shared" si="75"/>
        <v>0.27126787353822679</v>
      </c>
    </row>
    <row r="2434" spans="1:5" x14ac:dyDescent="0.25">
      <c r="A2434">
        <v>28371</v>
      </c>
      <c r="B2434">
        <v>0.3515625</v>
      </c>
      <c r="C2434">
        <v>8.7890625</v>
      </c>
      <c r="D2434">
        <f t="shared" si="74"/>
        <v>3.0763598856161374E-2</v>
      </c>
      <c r="E2434">
        <f t="shared" si="75"/>
        <v>0.32079890114383863</v>
      </c>
    </row>
    <row r="2435" spans="1:5" x14ac:dyDescent="0.25">
      <c r="A2435">
        <v>28391</v>
      </c>
      <c r="B2435">
        <v>0.43945309999999999</v>
      </c>
      <c r="C2435">
        <v>0</v>
      </c>
      <c r="D2435">
        <f t="shared" ref="D2435:D2498" si="76">$H$2*EXP(-$G$17*$G$20*A2435/1000)*COS($G$9*A2435/1000)</f>
        <v>9.9153717101669842E-2</v>
      </c>
      <c r="E2435">
        <f t="shared" ref="E2435:E2498" si="77">B2435-D2435</f>
        <v>0.34029938289833017</v>
      </c>
    </row>
    <row r="2436" spans="1:5" x14ac:dyDescent="0.25">
      <c r="A2436">
        <v>28402</v>
      </c>
      <c r="B2436">
        <v>0.52734380000000003</v>
      </c>
      <c r="C2436">
        <v>8.7890625</v>
      </c>
      <c r="D2436">
        <f t="shared" si="76"/>
        <v>0.13536291274977408</v>
      </c>
      <c r="E2436">
        <f t="shared" si="77"/>
        <v>0.39198088725022595</v>
      </c>
    </row>
    <row r="2437" spans="1:5" x14ac:dyDescent="0.25">
      <c r="A2437">
        <v>28423</v>
      </c>
      <c r="B2437">
        <v>0.61523439999999996</v>
      </c>
      <c r="C2437">
        <v>0</v>
      </c>
      <c r="D2437">
        <f t="shared" si="76"/>
        <v>0.20018051120106584</v>
      </c>
      <c r="E2437">
        <f t="shared" si="77"/>
        <v>0.41505388879893412</v>
      </c>
    </row>
    <row r="2438" spans="1:5" x14ac:dyDescent="0.25">
      <c r="A2438">
        <v>28496</v>
      </c>
      <c r="B2438">
        <v>0.703125</v>
      </c>
      <c r="C2438">
        <v>0</v>
      </c>
      <c r="D2438">
        <f t="shared" si="76"/>
        <v>0.35474346016978087</v>
      </c>
      <c r="E2438">
        <f t="shared" si="77"/>
        <v>0.34838153983021913</v>
      </c>
    </row>
    <row r="2439" spans="1:5" x14ac:dyDescent="0.25">
      <c r="A2439">
        <v>28527</v>
      </c>
      <c r="B2439">
        <v>0.61523439999999996</v>
      </c>
      <c r="C2439">
        <v>0</v>
      </c>
      <c r="D2439">
        <f t="shared" si="76"/>
        <v>0.37639616362990236</v>
      </c>
      <c r="E2439">
        <f t="shared" si="77"/>
        <v>0.2388382363700976</v>
      </c>
    </row>
    <row r="2440" spans="1:5" x14ac:dyDescent="0.25">
      <c r="A2440">
        <v>28537</v>
      </c>
      <c r="B2440">
        <v>0.52734380000000003</v>
      </c>
      <c r="C2440">
        <v>-7.9900570000000002</v>
      </c>
      <c r="D2440">
        <f t="shared" si="76"/>
        <v>0.37712273848473904</v>
      </c>
      <c r="E2440">
        <f t="shared" si="77"/>
        <v>0.15022106151526099</v>
      </c>
    </row>
    <row r="2441" spans="1:5" x14ac:dyDescent="0.25">
      <c r="A2441">
        <v>28548</v>
      </c>
      <c r="B2441">
        <v>0.43945309999999999</v>
      </c>
      <c r="C2441">
        <v>-8.7890625</v>
      </c>
      <c r="D2441">
        <f t="shared" si="76"/>
        <v>0.37437728690158384</v>
      </c>
      <c r="E2441">
        <f t="shared" si="77"/>
        <v>6.5075813098416146E-2</v>
      </c>
    </row>
    <row r="2442" spans="1:5" x14ac:dyDescent="0.25">
      <c r="A2442">
        <v>28569</v>
      </c>
      <c r="B2442">
        <v>0.3515625</v>
      </c>
      <c r="C2442">
        <v>0</v>
      </c>
      <c r="D2442">
        <f t="shared" si="76"/>
        <v>0.35899410924118286</v>
      </c>
      <c r="E2442">
        <f t="shared" si="77"/>
        <v>-7.4316092411828572E-3</v>
      </c>
    </row>
    <row r="2443" spans="1:5" x14ac:dyDescent="0.25">
      <c r="A2443">
        <v>28579</v>
      </c>
      <c r="B2443">
        <v>0.26367190000000001</v>
      </c>
      <c r="C2443">
        <v>-8.7890625</v>
      </c>
      <c r="D2443">
        <f t="shared" si="76"/>
        <v>0.34713748794834837</v>
      </c>
      <c r="E2443">
        <f t="shared" si="77"/>
        <v>-8.3465587948348352E-2</v>
      </c>
    </row>
    <row r="2444" spans="1:5" x14ac:dyDescent="0.25">
      <c r="A2444">
        <v>28589</v>
      </c>
      <c r="B2444">
        <v>0.1757812</v>
      </c>
      <c r="C2444">
        <v>-7.9900570000000002</v>
      </c>
      <c r="D2444">
        <f t="shared" si="76"/>
        <v>0.33249216418301875</v>
      </c>
      <c r="E2444">
        <f t="shared" si="77"/>
        <v>-0.15671096418301875</v>
      </c>
    </row>
    <row r="2445" spans="1:5" x14ac:dyDescent="0.25">
      <c r="A2445">
        <v>28600</v>
      </c>
      <c r="B2445">
        <v>8.7890599999999999E-2</v>
      </c>
      <c r="C2445">
        <v>-8.7890625</v>
      </c>
      <c r="D2445">
        <f t="shared" si="76"/>
        <v>0.31331399923380343</v>
      </c>
      <c r="E2445">
        <f t="shared" si="77"/>
        <v>-0.22542339923380345</v>
      </c>
    </row>
    <row r="2446" spans="1:5" x14ac:dyDescent="0.25">
      <c r="A2446">
        <v>28610</v>
      </c>
      <c r="B2446">
        <v>0</v>
      </c>
      <c r="C2446">
        <v>-7.9900570000000002</v>
      </c>
      <c r="D2446">
        <f t="shared" si="76"/>
        <v>0.29325230045401768</v>
      </c>
      <c r="E2446">
        <f t="shared" si="77"/>
        <v>-0.29325230045401768</v>
      </c>
    </row>
    <row r="2447" spans="1:5" x14ac:dyDescent="0.25">
      <c r="A2447">
        <v>28621</v>
      </c>
      <c r="B2447">
        <v>-8.7890599999999999E-2</v>
      </c>
      <c r="C2447">
        <v>-8.7890625</v>
      </c>
      <c r="D2447">
        <f t="shared" si="76"/>
        <v>0.26850482292396849</v>
      </c>
      <c r="E2447">
        <f t="shared" si="77"/>
        <v>-0.35639542292396847</v>
      </c>
    </row>
    <row r="2448" spans="1:5" x14ac:dyDescent="0.25">
      <c r="A2448">
        <v>28631</v>
      </c>
      <c r="B2448">
        <v>-0.1757812</v>
      </c>
      <c r="C2448">
        <v>-7.9900570000000002</v>
      </c>
      <c r="D2448">
        <f t="shared" si="76"/>
        <v>0.24377708024870598</v>
      </c>
      <c r="E2448">
        <f t="shared" si="77"/>
        <v>-0.41955828024870601</v>
      </c>
    </row>
    <row r="2449" spans="1:5" x14ac:dyDescent="0.25">
      <c r="A2449">
        <v>28642</v>
      </c>
      <c r="B2449">
        <v>-0.26367190000000001</v>
      </c>
      <c r="C2449">
        <v>-8.7890625</v>
      </c>
      <c r="D2449">
        <f t="shared" si="76"/>
        <v>0.21437899399857485</v>
      </c>
      <c r="E2449">
        <f t="shared" si="77"/>
        <v>-0.47805089399857487</v>
      </c>
    </row>
    <row r="2450" spans="1:5" x14ac:dyDescent="0.25">
      <c r="A2450">
        <v>28652</v>
      </c>
      <c r="B2450">
        <v>-0.3515625</v>
      </c>
      <c r="C2450">
        <v>-8.7890625</v>
      </c>
      <c r="D2450">
        <f t="shared" si="76"/>
        <v>0.18589761763961044</v>
      </c>
      <c r="E2450">
        <f t="shared" si="77"/>
        <v>-0.53746011763961044</v>
      </c>
    </row>
    <row r="2451" spans="1:5" x14ac:dyDescent="0.25">
      <c r="A2451">
        <v>28662</v>
      </c>
      <c r="B2451">
        <v>-0.43945309999999999</v>
      </c>
      <c r="C2451">
        <v>-7.9900570000000002</v>
      </c>
      <c r="D2451">
        <f t="shared" si="76"/>
        <v>0.15598815777723282</v>
      </c>
      <c r="E2451">
        <f t="shared" si="77"/>
        <v>-0.59544125777723278</v>
      </c>
    </row>
    <row r="2452" spans="1:5" x14ac:dyDescent="0.25">
      <c r="A2452">
        <v>28673</v>
      </c>
      <c r="B2452">
        <v>-0.52734380000000003</v>
      </c>
      <c r="C2452">
        <v>-8.7890625</v>
      </c>
      <c r="D2452">
        <f t="shared" si="76"/>
        <v>0.1217339877478206</v>
      </c>
      <c r="E2452">
        <f t="shared" si="77"/>
        <v>-0.64907778774782066</v>
      </c>
    </row>
    <row r="2453" spans="1:5" x14ac:dyDescent="0.25">
      <c r="A2453">
        <v>28683</v>
      </c>
      <c r="B2453">
        <v>-0.61523439999999996</v>
      </c>
      <c r="C2453">
        <v>-7.9900570000000002</v>
      </c>
      <c r="D2453">
        <f t="shared" si="76"/>
        <v>8.9641705612147973E-2</v>
      </c>
      <c r="E2453">
        <f t="shared" si="77"/>
        <v>-0.70487610561214797</v>
      </c>
    </row>
    <row r="2454" spans="1:5" x14ac:dyDescent="0.25">
      <c r="A2454">
        <v>28704</v>
      </c>
      <c r="B2454">
        <v>-0.703125</v>
      </c>
      <c r="C2454">
        <v>0</v>
      </c>
      <c r="D2454">
        <f t="shared" si="76"/>
        <v>2.050276989141812E-2</v>
      </c>
      <c r="E2454">
        <f t="shared" si="77"/>
        <v>-0.72362776989141808</v>
      </c>
    </row>
    <row r="2455" spans="1:5" x14ac:dyDescent="0.25">
      <c r="A2455">
        <v>28715</v>
      </c>
      <c r="B2455">
        <v>-0.79101560000000004</v>
      </c>
      <c r="C2455">
        <v>-8.7890625</v>
      </c>
      <c r="D2455">
        <f t="shared" si="76"/>
        <v>-1.5992981048940109E-2</v>
      </c>
      <c r="E2455">
        <f t="shared" si="77"/>
        <v>-0.77502261895105995</v>
      </c>
    </row>
    <row r="2456" spans="1:5" x14ac:dyDescent="0.25">
      <c r="A2456">
        <v>28725</v>
      </c>
      <c r="B2456">
        <v>-0.87890619999999997</v>
      </c>
      <c r="C2456">
        <v>-8.7890625</v>
      </c>
      <c r="D2456">
        <f t="shared" si="76"/>
        <v>-4.8940984382958595E-2</v>
      </c>
      <c r="E2456">
        <f t="shared" si="77"/>
        <v>-0.8299652156170414</v>
      </c>
    </row>
    <row r="2457" spans="1:5" x14ac:dyDescent="0.25">
      <c r="A2457">
        <v>28735</v>
      </c>
      <c r="B2457">
        <v>-0.96679689999999996</v>
      </c>
      <c r="C2457">
        <v>-7.9900570000000002</v>
      </c>
      <c r="D2457">
        <f t="shared" si="76"/>
        <v>-8.1393662615705978E-2</v>
      </c>
      <c r="E2457">
        <f t="shared" si="77"/>
        <v>-0.88540323738429394</v>
      </c>
    </row>
    <row r="2458" spans="1:5" x14ac:dyDescent="0.25">
      <c r="A2458">
        <v>28767</v>
      </c>
      <c r="B2458">
        <v>-1.0546875</v>
      </c>
      <c r="C2458">
        <v>0</v>
      </c>
      <c r="D2458">
        <f t="shared" si="76"/>
        <v>-0.1789034848465352</v>
      </c>
      <c r="E2458">
        <f t="shared" si="77"/>
        <v>-0.87578401515346482</v>
      </c>
    </row>
    <row r="2459" spans="1:5" x14ac:dyDescent="0.25">
      <c r="A2459">
        <v>28840</v>
      </c>
      <c r="B2459">
        <v>-1.1425780999999999</v>
      </c>
      <c r="C2459">
        <v>0</v>
      </c>
      <c r="D2459">
        <f t="shared" si="76"/>
        <v>-0.33232045116003472</v>
      </c>
      <c r="E2459">
        <f t="shared" si="77"/>
        <v>-0.81025764883996521</v>
      </c>
    </row>
    <row r="2460" spans="1:5" x14ac:dyDescent="0.25">
      <c r="A2460">
        <v>28871</v>
      </c>
      <c r="B2460">
        <v>-1.0546875</v>
      </c>
      <c r="C2460">
        <v>0</v>
      </c>
      <c r="D2460">
        <f t="shared" si="76"/>
        <v>-0.35643524827118994</v>
      </c>
      <c r="E2460">
        <f t="shared" si="77"/>
        <v>-0.69825225172881011</v>
      </c>
    </row>
    <row r="2461" spans="1:5" x14ac:dyDescent="0.25">
      <c r="A2461">
        <v>28881</v>
      </c>
      <c r="B2461">
        <v>-0.96679689999999996</v>
      </c>
      <c r="C2461">
        <v>7.9900570000000002</v>
      </c>
      <c r="D2461">
        <f t="shared" si="76"/>
        <v>-0.35829455033777102</v>
      </c>
      <c r="E2461">
        <f t="shared" si="77"/>
        <v>-0.60850234966222894</v>
      </c>
    </row>
    <row r="2462" spans="1:5" x14ac:dyDescent="0.25">
      <c r="A2462">
        <v>28902</v>
      </c>
      <c r="B2462">
        <v>-0.87890619999999997</v>
      </c>
      <c r="C2462">
        <v>0</v>
      </c>
      <c r="D2462">
        <f t="shared" si="76"/>
        <v>-0.35271599251139735</v>
      </c>
      <c r="E2462">
        <f t="shared" si="77"/>
        <v>-0.52619020748860268</v>
      </c>
    </row>
    <row r="2463" spans="1:5" x14ac:dyDescent="0.25">
      <c r="A2463">
        <v>28913</v>
      </c>
      <c r="B2463">
        <v>-0.79101560000000004</v>
      </c>
      <c r="C2463">
        <v>8.7890625</v>
      </c>
      <c r="D2463">
        <f t="shared" si="76"/>
        <v>-0.34474216354506942</v>
      </c>
      <c r="E2463">
        <f t="shared" si="77"/>
        <v>-0.44627343645493062</v>
      </c>
    </row>
    <row r="2464" spans="1:5" x14ac:dyDescent="0.25">
      <c r="A2464">
        <v>28923</v>
      </c>
      <c r="B2464">
        <v>-0.703125</v>
      </c>
      <c r="C2464">
        <v>7.9900570000000002</v>
      </c>
      <c r="D2464">
        <f t="shared" si="76"/>
        <v>-0.33456913233520541</v>
      </c>
      <c r="E2464">
        <f t="shared" si="77"/>
        <v>-0.36855586766479459</v>
      </c>
    </row>
    <row r="2465" spans="1:5" x14ac:dyDescent="0.25">
      <c r="A2465">
        <v>28934</v>
      </c>
      <c r="B2465">
        <v>-0.61523439999999996</v>
      </c>
      <c r="C2465">
        <v>8.7890625</v>
      </c>
      <c r="D2465">
        <f t="shared" si="76"/>
        <v>-0.32027434044638481</v>
      </c>
      <c r="E2465">
        <f t="shared" si="77"/>
        <v>-0.29496005955361515</v>
      </c>
    </row>
    <row r="2466" spans="1:5" x14ac:dyDescent="0.25">
      <c r="A2466">
        <v>28944</v>
      </c>
      <c r="B2466">
        <v>-0.52734380000000003</v>
      </c>
      <c r="C2466">
        <v>8.7890625</v>
      </c>
      <c r="D2466">
        <f t="shared" si="76"/>
        <v>-0.30458013110232707</v>
      </c>
      <c r="E2466">
        <f t="shared" si="77"/>
        <v>-0.22276366889767296</v>
      </c>
    </row>
    <row r="2467" spans="1:5" x14ac:dyDescent="0.25">
      <c r="A2467">
        <v>28965</v>
      </c>
      <c r="B2467">
        <v>-0.43945309999999999</v>
      </c>
      <c r="C2467">
        <v>0</v>
      </c>
      <c r="D2467">
        <f t="shared" si="76"/>
        <v>-0.26389378627079751</v>
      </c>
      <c r="E2467">
        <f t="shared" si="77"/>
        <v>-0.17555931372920247</v>
      </c>
    </row>
    <row r="2468" spans="1:5" x14ac:dyDescent="0.25">
      <c r="A2468">
        <v>28975</v>
      </c>
      <c r="B2468">
        <v>-0.3515625</v>
      </c>
      <c r="C2468">
        <v>7.9900570000000002</v>
      </c>
      <c r="D2468">
        <f t="shared" si="76"/>
        <v>-0.24118760607905224</v>
      </c>
      <c r="E2468">
        <f t="shared" si="77"/>
        <v>-0.11037489392094776</v>
      </c>
    </row>
    <row r="2469" spans="1:5" x14ac:dyDescent="0.25">
      <c r="A2469">
        <v>28986</v>
      </c>
      <c r="B2469">
        <v>-0.26367190000000001</v>
      </c>
      <c r="C2469">
        <v>8.7890625</v>
      </c>
      <c r="D2469">
        <f t="shared" si="76"/>
        <v>-0.21403003686530517</v>
      </c>
      <c r="E2469">
        <f t="shared" si="77"/>
        <v>-4.9641863134694847E-2</v>
      </c>
    </row>
    <row r="2470" spans="1:5" x14ac:dyDescent="0.25">
      <c r="A2470">
        <v>28996</v>
      </c>
      <c r="B2470">
        <v>-0.1757812</v>
      </c>
      <c r="C2470">
        <v>7.9900570000000002</v>
      </c>
      <c r="D2470">
        <f t="shared" si="76"/>
        <v>-0.18758274357424312</v>
      </c>
      <c r="E2470">
        <f t="shared" si="77"/>
        <v>1.1801543574243123E-2</v>
      </c>
    </row>
    <row r="2471" spans="1:5" x14ac:dyDescent="0.25">
      <c r="A2471">
        <v>29007</v>
      </c>
      <c r="B2471">
        <v>-8.7890599999999999E-2</v>
      </c>
      <c r="C2471">
        <v>8.7890625</v>
      </c>
      <c r="D2471">
        <f t="shared" si="76"/>
        <v>-0.15682733387937128</v>
      </c>
      <c r="E2471">
        <f t="shared" si="77"/>
        <v>6.8936733879371284E-2</v>
      </c>
    </row>
    <row r="2472" spans="1:5" x14ac:dyDescent="0.25">
      <c r="A2472">
        <v>29017</v>
      </c>
      <c r="B2472">
        <v>0</v>
      </c>
      <c r="C2472">
        <v>8.7890625</v>
      </c>
      <c r="D2472">
        <f t="shared" si="76"/>
        <v>-0.12760705605155739</v>
      </c>
      <c r="E2472">
        <f t="shared" si="77"/>
        <v>0.12760705605155739</v>
      </c>
    </row>
    <row r="2473" spans="1:5" x14ac:dyDescent="0.25">
      <c r="A2473">
        <v>29027</v>
      </c>
      <c r="B2473">
        <v>8.7890599999999999E-2</v>
      </c>
      <c r="C2473">
        <v>7.9900570000000002</v>
      </c>
      <c r="D2473">
        <f t="shared" si="76"/>
        <v>-9.7435023167136842E-2</v>
      </c>
      <c r="E2473">
        <f t="shared" si="77"/>
        <v>0.18532562316713685</v>
      </c>
    </row>
    <row r="2474" spans="1:5" x14ac:dyDescent="0.25">
      <c r="A2474">
        <v>29038</v>
      </c>
      <c r="B2474">
        <v>0.1757812</v>
      </c>
      <c r="C2474">
        <v>8.7890625</v>
      </c>
      <c r="D2474">
        <f t="shared" si="76"/>
        <v>-6.3442937661690874E-2</v>
      </c>
      <c r="E2474">
        <f t="shared" si="77"/>
        <v>0.23922413766169087</v>
      </c>
    </row>
    <row r="2475" spans="1:5" x14ac:dyDescent="0.25">
      <c r="A2475">
        <v>29059</v>
      </c>
      <c r="B2475">
        <v>0.26367190000000001</v>
      </c>
      <c r="C2475">
        <v>0</v>
      </c>
      <c r="D2475">
        <f t="shared" si="76"/>
        <v>2.591063985301833E-3</v>
      </c>
      <c r="E2475">
        <f t="shared" si="77"/>
        <v>0.26108083601469817</v>
      </c>
    </row>
    <row r="2476" spans="1:5" x14ac:dyDescent="0.25">
      <c r="A2476">
        <v>29069</v>
      </c>
      <c r="B2476">
        <v>0.3515625</v>
      </c>
      <c r="C2476">
        <v>7.9900570000000002</v>
      </c>
      <c r="D2476">
        <f t="shared" si="76"/>
        <v>3.4004940493929277E-2</v>
      </c>
      <c r="E2476">
        <f t="shared" si="77"/>
        <v>0.31755755950607073</v>
      </c>
    </row>
    <row r="2477" spans="1:5" x14ac:dyDescent="0.25">
      <c r="A2477">
        <v>29090</v>
      </c>
      <c r="B2477">
        <v>0.43945309999999999</v>
      </c>
      <c r="C2477">
        <v>0</v>
      </c>
      <c r="D2477">
        <f t="shared" si="76"/>
        <v>9.8472069839518631E-2</v>
      </c>
      <c r="E2477">
        <f t="shared" si="77"/>
        <v>0.34098103016048137</v>
      </c>
    </row>
    <row r="2478" spans="1:5" x14ac:dyDescent="0.25">
      <c r="A2478">
        <v>29111</v>
      </c>
      <c r="B2478">
        <v>0.52734380000000003</v>
      </c>
      <c r="C2478">
        <v>0</v>
      </c>
      <c r="D2478">
        <f t="shared" si="76"/>
        <v>0.15902185854833137</v>
      </c>
      <c r="E2478">
        <f t="shared" si="77"/>
        <v>0.36832194145166863</v>
      </c>
    </row>
    <row r="2479" spans="1:5" x14ac:dyDescent="0.25">
      <c r="A2479">
        <v>29194</v>
      </c>
      <c r="B2479">
        <v>0.61523439999999996</v>
      </c>
      <c r="C2479">
        <v>0</v>
      </c>
      <c r="D2479">
        <f t="shared" si="76"/>
        <v>0.322113996932824</v>
      </c>
      <c r="E2479">
        <f t="shared" si="77"/>
        <v>0.29312040306717596</v>
      </c>
    </row>
    <row r="2480" spans="1:5" x14ac:dyDescent="0.25">
      <c r="A2480">
        <v>29215</v>
      </c>
      <c r="B2480">
        <v>0.52734380000000003</v>
      </c>
      <c r="C2480">
        <v>0</v>
      </c>
      <c r="D2480">
        <f t="shared" si="76"/>
        <v>0.33708620429724612</v>
      </c>
      <c r="E2480">
        <f t="shared" si="77"/>
        <v>0.19025759570275391</v>
      </c>
    </row>
    <row r="2481" spans="1:5" x14ac:dyDescent="0.25">
      <c r="A2481">
        <v>29225</v>
      </c>
      <c r="B2481">
        <v>0.43945309999999999</v>
      </c>
      <c r="C2481">
        <v>-7.9900570000000002</v>
      </c>
      <c r="D2481">
        <f t="shared" si="76"/>
        <v>0.33996186326430783</v>
      </c>
      <c r="E2481">
        <f t="shared" si="77"/>
        <v>9.9491236735692157E-2</v>
      </c>
    </row>
    <row r="2482" spans="1:5" x14ac:dyDescent="0.25">
      <c r="A2482">
        <v>29246</v>
      </c>
      <c r="B2482">
        <v>0.3515625</v>
      </c>
      <c r="C2482">
        <v>0</v>
      </c>
      <c r="D2482">
        <f t="shared" si="76"/>
        <v>0.33698145169470456</v>
      </c>
      <c r="E2482">
        <f t="shared" si="77"/>
        <v>1.4581048305295441E-2</v>
      </c>
    </row>
    <row r="2483" spans="1:5" x14ac:dyDescent="0.25">
      <c r="A2483">
        <v>29257</v>
      </c>
      <c r="B2483">
        <v>0.26367190000000001</v>
      </c>
      <c r="C2483">
        <v>-8.7890625</v>
      </c>
      <c r="D2483">
        <f t="shared" si="76"/>
        <v>0.33059345040849758</v>
      </c>
      <c r="E2483">
        <f t="shared" si="77"/>
        <v>-6.6921550408497565E-2</v>
      </c>
    </row>
    <row r="2484" spans="1:5" x14ac:dyDescent="0.25">
      <c r="A2484">
        <v>29267</v>
      </c>
      <c r="B2484">
        <v>0.1757812</v>
      </c>
      <c r="C2484">
        <v>-7.9900570000000002</v>
      </c>
      <c r="D2484">
        <f t="shared" si="76"/>
        <v>0.32197887047384954</v>
      </c>
      <c r="E2484">
        <f t="shared" si="77"/>
        <v>-0.14619767047384954</v>
      </c>
    </row>
    <row r="2485" spans="1:5" x14ac:dyDescent="0.25">
      <c r="A2485">
        <v>29288</v>
      </c>
      <c r="B2485">
        <v>8.7890599999999999E-2</v>
      </c>
      <c r="C2485">
        <v>0</v>
      </c>
      <c r="D2485">
        <f t="shared" si="76"/>
        <v>0.29556455444861168</v>
      </c>
      <c r="E2485">
        <f t="shared" si="77"/>
        <v>-0.2076739544486117</v>
      </c>
    </row>
    <row r="2486" spans="1:5" x14ac:dyDescent="0.25">
      <c r="A2486">
        <v>29298</v>
      </c>
      <c r="B2486">
        <v>0</v>
      </c>
      <c r="C2486">
        <v>-7.9900570000000002</v>
      </c>
      <c r="D2486">
        <f t="shared" si="76"/>
        <v>0.27925525315216027</v>
      </c>
      <c r="E2486">
        <f t="shared" si="77"/>
        <v>-0.27925525315216027</v>
      </c>
    </row>
    <row r="2487" spans="1:5" x14ac:dyDescent="0.25">
      <c r="A2487">
        <v>29309</v>
      </c>
      <c r="B2487">
        <v>-8.7890599999999999E-2</v>
      </c>
      <c r="C2487">
        <v>-8.7890625</v>
      </c>
      <c r="D2487">
        <f t="shared" si="76"/>
        <v>0.25875291187801808</v>
      </c>
      <c r="E2487">
        <f t="shared" si="77"/>
        <v>-0.34664351187801806</v>
      </c>
    </row>
    <row r="2488" spans="1:5" x14ac:dyDescent="0.25">
      <c r="A2488">
        <v>29319</v>
      </c>
      <c r="B2488">
        <v>-0.1757812</v>
      </c>
      <c r="C2488">
        <v>-7.9900570000000002</v>
      </c>
      <c r="D2488">
        <f t="shared" si="76"/>
        <v>0.23795681767516916</v>
      </c>
      <c r="E2488">
        <f t="shared" si="77"/>
        <v>-0.41373801767516916</v>
      </c>
    </row>
    <row r="2489" spans="1:5" x14ac:dyDescent="0.25">
      <c r="A2489">
        <v>29330</v>
      </c>
      <c r="B2489">
        <v>-0.26367190000000001</v>
      </c>
      <c r="C2489">
        <v>-8.7890625</v>
      </c>
      <c r="D2489">
        <f t="shared" si="76"/>
        <v>0.21292357946069507</v>
      </c>
      <c r="E2489">
        <f t="shared" si="77"/>
        <v>-0.47659547946069508</v>
      </c>
    </row>
    <row r="2490" spans="1:5" x14ac:dyDescent="0.25">
      <c r="A2490">
        <v>29340</v>
      </c>
      <c r="B2490">
        <v>-0.3515625</v>
      </c>
      <c r="C2490">
        <v>-7.9900570000000002</v>
      </c>
      <c r="D2490">
        <f t="shared" si="76"/>
        <v>0.18841151268223885</v>
      </c>
      <c r="E2490">
        <f t="shared" si="77"/>
        <v>-0.53997401268223888</v>
      </c>
    </row>
    <row r="2491" spans="1:5" x14ac:dyDescent="0.25">
      <c r="A2491">
        <v>29361</v>
      </c>
      <c r="B2491">
        <v>-0.43945309999999999</v>
      </c>
      <c r="C2491">
        <v>0</v>
      </c>
      <c r="D2491">
        <f t="shared" si="76"/>
        <v>0.13244065369648961</v>
      </c>
      <c r="E2491">
        <f t="shared" si="77"/>
        <v>-0.57189375369648965</v>
      </c>
    </row>
    <row r="2492" spans="1:5" x14ac:dyDescent="0.25">
      <c r="A2492">
        <v>29371</v>
      </c>
      <c r="B2492">
        <v>-0.52734380000000003</v>
      </c>
      <c r="C2492">
        <v>-7.9900570000000002</v>
      </c>
      <c r="D2492">
        <f t="shared" si="76"/>
        <v>0.10411478715631743</v>
      </c>
      <c r="E2492">
        <f t="shared" si="77"/>
        <v>-0.63145858715631742</v>
      </c>
    </row>
    <row r="2493" spans="1:5" x14ac:dyDescent="0.25">
      <c r="A2493">
        <v>29382</v>
      </c>
      <c r="B2493">
        <v>-0.61523439999999996</v>
      </c>
      <c r="C2493">
        <v>-8.7890625</v>
      </c>
      <c r="D2493">
        <f t="shared" si="76"/>
        <v>7.2083877836911697E-2</v>
      </c>
      <c r="E2493">
        <f t="shared" si="77"/>
        <v>-0.68731827783691168</v>
      </c>
    </row>
    <row r="2494" spans="1:5" x14ac:dyDescent="0.25">
      <c r="A2494">
        <v>29392</v>
      </c>
      <c r="B2494">
        <v>-0.703125</v>
      </c>
      <c r="C2494">
        <v>-7.9900570000000002</v>
      </c>
      <c r="D2494">
        <f t="shared" si="76"/>
        <v>4.2431123564273358E-2</v>
      </c>
      <c r="E2494">
        <f t="shared" si="77"/>
        <v>-0.74555612356427337</v>
      </c>
    </row>
    <row r="2495" spans="1:5" x14ac:dyDescent="0.25">
      <c r="A2495">
        <v>29403</v>
      </c>
      <c r="B2495">
        <v>-0.79101560000000004</v>
      </c>
      <c r="C2495">
        <v>-8.7890625</v>
      </c>
      <c r="D2495">
        <f t="shared" si="76"/>
        <v>9.5249152455808422E-3</v>
      </c>
      <c r="E2495">
        <f t="shared" si="77"/>
        <v>-0.8005405152455809</v>
      </c>
    </row>
    <row r="2496" spans="1:5" x14ac:dyDescent="0.25">
      <c r="A2496">
        <v>29424</v>
      </c>
      <c r="B2496">
        <v>-0.87890619999999997</v>
      </c>
      <c r="C2496">
        <v>0</v>
      </c>
      <c r="D2496">
        <f t="shared" si="76"/>
        <v>-5.2987328789792384E-2</v>
      </c>
      <c r="E2496">
        <f t="shared" si="77"/>
        <v>-0.82591887121020757</v>
      </c>
    </row>
    <row r="2497" spans="1:5" x14ac:dyDescent="0.25">
      <c r="A2497">
        <v>29444</v>
      </c>
      <c r="B2497">
        <v>-0.96679689999999996</v>
      </c>
      <c r="C2497">
        <v>0</v>
      </c>
      <c r="D2497">
        <f t="shared" si="76"/>
        <v>-0.11043513066702476</v>
      </c>
      <c r="E2497">
        <f t="shared" si="77"/>
        <v>-0.85636176933297525</v>
      </c>
    </row>
    <row r="2498" spans="1:5" x14ac:dyDescent="0.25">
      <c r="A2498">
        <v>29549</v>
      </c>
      <c r="B2498">
        <v>-1.0546875</v>
      </c>
      <c r="C2498">
        <v>0</v>
      </c>
      <c r="D2498">
        <f t="shared" si="76"/>
        <v>-0.31196979527313784</v>
      </c>
      <c r="E2498">
        <f t="shared" si="77"/>
        <v>-0.74271770472686216</v>
      </c>
    </row>
    <row r="2499" spans="1:5" x14ac:dyDescent="0.25">
      <c r="A2499">
        <v>29570</v>
      </c>
      <c r="B2499">
        <v>-0.96679689999999996</v>
      </c>
      <c r="C2499">
        <v>0</v>
      </c>
      <c r="D2499">
        <f t="shared" ref="D2499:D2562" si="78">$H$2*EXP(-$G$17*$G$20*A2499/1000)*COS($G$9*A2499/1000)</f>
        <v>-0.32237832467807098</v>
      </c>
      <c r="E2499">
        <f t="shared" ref="E2499:E2562" si="79">B2499-D2499</f>
        <v>-0.64441857532192892</v>
      </c>
    </row>
    <row r="2500" spans="1:5" x14ac:dyDescent="0.25">
      <c r="A2500">
        <v>29580</v>
      </c>
      <c r="B2500">
        <v>-0.87890619999999997</v>
      </c>
      <c r="C2500">
        <v>8.7890625</v>
      </c>
      <c r="D2500">
        <f t="shared" si="78"/>
        <v>-0.32326630677595619</v>
      </c>
      <c r="E2500">
        <f t="shared" si="79"/>
        <v>-0.55563989322404383</v>
      </c>
    </row>
    <row r="2501" spans="1:5" x14ac:dyDescent="0.25">
      <c r="A2501">
        <v>29601</v>
      </c>
      <c r="B2501">
        <v>-0.79101560000000004</v>
      </c>
      <c r="C2501">
        <v>0</v>
      </c>
      <c r="D2501">
        <f t="shared" si="78"/>
        <v>-0.31659029609255374</v>
      </c>
      <c r="E2501">
        <f t="shared" si="79"/>
        <v>-0.47442530390744631</v>
      </c>
    </row>
    <row r="2502" spans="1:5" x14ac:dyDescent="0.25">
      <c r="A2502">
        <v>29611</v>
      </c>
      <c r="B2502">
        <v>-0.703125</v>
      </c>
      <c r="C2502">
        <v>7.9900570000000002</v>
      </c>
      <c r="D2502">
        <f t="shared" si="78"/>
        <v>-0.3094153640272308</v>
      </c>
      <c r="E2502">
        <f t="shared" si="79"/>
        <v>-0.3937096359727692</v>
      </c>
    </row>
    <row r="2503" spans="1:5" x14ac:dyDescent="0.25">
      <c r="A2503">
        <v>29622</v>
      </c>
      <c r="B2503">
        <v>-0.61523439999999996</v>
      </c>
      <c r="C2503">
        <v>8.7890625</v>
      </c>
      <c r="D2503">
        <f t="shared" si="78"/>
        <v>-0.29864357221557558</v>
      </c>
      <c r="E2503">
        <f t="shared" si="79"/>
        <v>-0.31659082778442438</v>
      </c>
    </row>
    <row r="2504" spans="1:5" x14ac:dyDescent="0.25">
      <c r="A2504">
        <v>29632</v>
      </c>
      <c r="B2504">
        <v>-0.52734380000000003</v>
      </c>
      <c r="C2504">
        <v>8.7890625</v>
      </c>
      <c r="D2504">
        <f t="shared" si="78"/>
        <v>-0.28632783011001472</v>
      </c>
      <c r="E2504">
        <f t="shared" si="79"/>
        <v>-0.2410159698899853</v>
      </c>
    </row>
    <row r="2505" spans="1:5" x14ac:dyDescent="0.25">
      <c r="A2505">
        <v>29643</v>
      </c>
      <c r="B2505">
        <v>-0.43945309999999999</v>
      </c>
      <c r="C2505">
        <v>7.9900570000000002</v>
      </c>
      <c r="D2505">
        <f t="shared" si="78"/>
        <v>-0.27013711725150624</v>
      </c>
      <c r="E2505">
        <f t="shared" si="79"/>
        <v>-0.16931598274849374</v>
      </c>
    </row>
    <row r="2506" spans="1:5" x14ac:dyDescent="0.25">
      <c r="A2506">
        <v>29663</v>
      </c>
      <c r="B2506">
        <v>-0.3515625</v>
      </c>
      <c r="C2506">
        <v>0</v>
      </c>
      <c r="D2506">
        <f t="shared" si="78"/>
        <v>-0.23415865232289182</v>
      </c>
      <c r="E2506">
        <f t="shared" si="79"/>
        <v>-0.11740384767710818</v>
      </c>
    </row>
    <row r="2507" spans="1:5" x14ac:dyDescent="0.25">
      <c r="A2507">
        <v>29674</v>
      </c>
      <c r="B2507">
        <v>-0.26367190000000001</v>
      </c>
      <c r="C2507">
        <v>8.7890625</v>
      </c>
      <c r="D2507">
        <f t="shared" si="78"/>
        <v>-0.21113693707806525</v>
      </c>
      <c r="E2507">
        <f t="shared" si="79"/>
        <v>-5.2534962921934769E-2</v>
      </c>
    </row>
    <row r="2508" spans="1:5" x14ac:dyDescent="0.25">
      <c r="A2508">
        <v>29684</v>
      </c>
      <c r="B2508">
        <v>-0.1757812</v>
      </c>
      <c r="C2508">
        <v>7.9900570000000002</v>
      </c>
      <c r="D2508">
        <f t="shared" si="78"/>
        <v>-0.18846364217097925</v>
      </c>
      <c r="E2508">
        <f t="shared" si="79"/>
        <v>1.2682442170979247E-2</v>
      </c>
    </row>
    <row r="2509" spans="1:5" x14ac:dyDescent="0.25">
      <c r="A2509">
        <v>29695</v>
      </c>
      <c r="B2509">
        <v>-8.7890599999999999E-2</v>
      </c>
      <c r="C2509">
        <v>8.7890625</v>
      </c>
      <c r="D2509">
        <f t="shared" si="78"/>
        <v>-0.16183731395900416</v>
      </c>
      <c r="E2509">
        <f t="shared" si="79"/>
        <v>7.3946713959004165E-2</v>
      </c>
    </row>
    <row r="2510" spans="1:5" x14ac:dyDescent="0.25">
      <c r="A2510">
        <v>29705</v>
      </c>
      <c r="B2510">
        <v>0</v>
      </c>
      <c r="C2510">
        <v>8.7890625</v>
      </c>
      <c r="D2510">
        <f t="shared" si="78"/>
        <v>-0.13631739369344975</v>
      </c>
      <c r="E2510">
        <f t="shared" si="79"/>
        <v>0.13631739369344975</v>
      </c>
    </row>
    <row r="2511" spans="1:5" x14ac:dyDescent="0.25">
      <c r="A2511">
        <v>29726</v>
      </c>
      <c r="B2511">
        <v>8.7890599999999999E-2</v>
      </c>
      <c r="C2511">
        <v>0</v>
      </c>
      <c r="D2511">
        <f t="shared" si="78"/>
        <v>-7.9623046609249737E-2</v>
      </c>
      <c r="E2511">
        <f t="shared" si="79"/>
        <v>0.16751364660924972</v>
      </c>
    </row>
    <row r="2512" spans="1:5" x14ac:dyDescent="0.25">
      <c r="A2512">
        <v>29736</v>
      </c>
      <c r="B2512">
        <v>0.1757812</v>
      </c>
      <c r="C2512">
        <v>7.9900570000000002</v>
      </c>
      <c r="D2512">
        <f t="shared" si="78"/>
        <v>-5.1619254664680425E-2</v>
      </c>
      <c r="E2512">
        <f t="shared" si="79"/>
        <v>0.22740045466468042</v>
      </c>
    </row>
    <row r="2513" spans="1:5" x14ac:dyDescent="0.25">
      <c r="A2513">
        <v>29757</v>
      </c>
      <c r="B2513">
        <v>0.26367190000000001</v>
      </c>
      <c r="C2513">
        <v>0</v>
      </c>
      <c r="D2513">
        <f t="shared" si="78"/>
        <v>8.0100935814844728E-3</v>
      </c>
      <c r="E2513">
        <f t="shared" si="79"/>
        <v>0.25566180641851555</v>
      </c>
    </row>
    <row r="2514" spans="1:5" x14ac:dyDescent="0.25">
      <c r="A2514">
        <v>29768</v>
      </c>
      <c r="B2514">
        <v>0.3515625</v>
      </c>
      <c r="C2514">
        <v>8.7890625</v>
      </c>
      <c r="D2514">
        <f t="shared" si="78"/>
        <v>3.9118041483230538E-2</v>
      </c>
      <c r="E2514">
        <f t="shared" si="79"/>
        <v>0.31244445851676944</v>
      </c>
    </row>
    <row r="2515" spans="1:5" x14ac:dyDescent="0.25">
      <c r="A2515">
        <v>29799</v>
      </c>
      <c r="B2515">
        <v>0.43945309999999999</v>
      </c>
      <c r="C2515">
        <v>0</v>
      </c>
      <c r="D2515">
        <f t="shared" si="78"/>
        <v>0.12320025099675548</v>
      </c>
      <c r="E2515">
        <f t="shared" si="79"/>
        <v>0.31625284900324452</v>
      </c>
    </row>
    <row r="2516" spans="1:5" x14ac:dyDescent="0.25">
      <c r="A2516">
        <v>29882</v>
      </c>
      <c r="B2516">
        <v>0.52734380000000003</v>
      </c>
      <c r="C2516">
        <v>0</v>
      </c>
      <c r="D2516">
        <f t="shared" si="78"/>
        <v>0.28267566793336468</v>
      </c>
      <c r="E2516">
        <f t="shared" si="79"/>
        <v>0.24466813206663535</v>
      </c>
    </row>
    <row r="2517" spans="1:5" x14ac:dyDescent="0.25">
      <c r="A2517">
        <v>29903</v>
      </c>
      <c r="B2517">
        <v>0.43945309999999999</v>
      </c>
      <c r="C2517">
        <v>0</v>
      </c>
      <c r="D2517">
        <f t="shared" si="78"/>
        <v>0.30026975640039216</v>
      </c>
      <c r="E2517">
        <f t="shared" si="79"/>
        <v>0.13918334359960782</v>
      </c>
    </row>
    <row r="2518" spans="1:5" x14ac:dyDescent="0.25">
      <c r="A2518">
        <v>29924</v>
      </c>
      <c r="B2518">
        <v>0.3515625</v>
      </c>
      <c r="C2518">
        <v>0</v>
      </c>
      <c r="D2518">
        <f t="shared" si="78"/>
        <v>0.30702611858163364</v>
      </c>
      <c r="E2518">
        <f t="shared" si="79"/>
        <v>4.4536381418366355E-2</v>
      </c>
    </row>
    <row r="2519" spans="1:5" x14ac:dyDescent="0.25">
      <c r="A2519">
        <v>29945</v>
      </c>
      <c r="B2519">
        <v>0.26367190000000001</v>
      </c>
      <c r="C2519">
        <v>0</v>
      </c>
      <c r="D2519">
        <f t="shared" si="78"/>
        <v>0.30277039722006638</v>
      </c>
      <c r="E2519">
        <f t="shared" si="79"/>
        <v>-3.9098497220066364E-2</v>
      </c>
    </row>
    <row r="2520" spans="1:5" x14ac:dyDescent="0.25">
      <c r="A2520">
        <v>29955</v>
      </c>
      <c r="B2520">
        <v>0.1757812</v>
      </c>
      <c r="C2520">
        <v>-7.9900570000000002</v>
      </c>
      <c r="D2520">
        <f t="shared" si="78"/>
        <v>0.29692247179491205</v>
      </c>
      <c r="E2520">
        <f t="shared" si="79"/>
        <v>-0.12114127179491205</v>
      </c>
    </row>
    <row r="2521" spans="1:5" x14ac:dyDescent="0.25">
      <c r="A2521">
        <v>29976</v>
      </c>
      <c r="B2521">
        <v>8.7890599999999999E-2</v>
      </c>
      <c r="C2521">
        <v>0</v>
      </c>
      <c r="D2521">
        <f t="shared" si="78"/>
        <v>0.27692548226459207</v>
      </c>
      <c r="E2521">
        <f t="shared" si="79"/>
        <v>-0.18903488226459209</v>
      </c>
    </row>
    <row r="2522" spans="1:5" x14ac:dyDescent="0.25">
      <c r="A2522">
        <v>29987</v>
      </c>
      <c r="B2522">
        <v>0</v>
      </c>
      <c r="C2522">
        <v>-8.7890625</v>
      </c>
      <c r="D2522">
        <f t="shared" si="78"/>
        <v>0.26248771143043631</v>
      </c>
      <c r="E2522">
        <f t="shared" si="79"/>
        <v>-0.26248771143043631</v>
      </c>
    </row>
    <row r="2523" spans="1:5" x14ac:dyDescent="0.25">
      <c r="A2523">
        <v>29997</v>
      </c>
      <c r="B2523">
        <v>-8.7890599999999999E-2</v>
      </c>
      <c r="C2523">
        <v>-8.7890625</v>
      </c>
      <c r="D2523">
        <f t="shared" si="78"/>
        <v>0.24715745085254409</v>
      </c>
      <c r="E2523">
        <f t="shared" si="79"/>
        <v>-0.33504805085254408</v>
      </c>
    </row>
    <row r="2524" spans="1:5" x14ac:dyDescent="0.25">
      <c r="A2524">
        <v>30007</v>
      </c>
      <c r="B2524">
        <v>-0.1757812</v>
      </c>
      <c r="C2524">
        <v>-7.9900570000000002</v>
      </c>
      <c r="D2524">
        <f t="shared" si="78"/>
        <v>0.22986199754500625</v>
      </c>
      <c r="E2524">
        <f t="shared" si="79"/>
        <v>-0.40564319754500622</v>
      </c>
    </row>
    <row r="2525" spans="1:5" x14ac:dyDescent="0.25">
      <c r="A2525">
        <v>30018</v>
      </c>
      <c r="B2525">
        <v>-0.26367190000000001</v>
      </c>
      <c r="C2525">
        <v>-8.7890625</v>
      </c>
      <c r="D2525">
        <f t="shared" si="78"/>
        <v>0.20874246573950739</v>
      </c>
      <c r="E2525">
        <f t="shared" si="79"/>
        <v>-0.4724143657395074</v>
      </c>
    </row>
    <row r="2526" spans="1:5" x14ac:dyDescent="0.25">
      <c r="A2526">
        <v>30028</v>
      </c>
      <c r="B2526">
        <v>-0.3515625</v>
      </c>
      <c r="C2526">
        <v>-7.9900570000000002</v>
      </c>
      <c r="D2526">
        <f t="shared" si="78"/>
        <v>0.18781401436849499</v>
      </c>
      <c r="E2526">
        <f t="shared" si="79"/>
        <v>-0.53937651436849499</v>
      </c>
    </row>
    <row r="2527" spans="1:5" x14ac:dyDescent="0.25">
      <c r="A2527">
        <v>30049</v>
      </c>
      <c r="B2527">
        <v>-0.43945309999999999</v>
      </c>
      <c r="C2527">
        <v>0</v>
      </c>
      <c r="D2527">
        <f t="shared" si="78"/>
        <v>0.13931544048221239</v>
      </c>
      <c r="E2527">
        <f t="shared" si="79"/>
        <v>-0.57876854048221238</v>
      </c>
    </row>
    <row r="2528" spans="1:5" x14ac:dyDescent="0.25">
      <c r="A2528">
        <v>30060</v>
      </c>
      <c r="B2528">
        <v>-0.52734380000000003</v>
      </c>
      <c r="C2528">
        <v>-8.7890625</v>
      </c>
      <c r="D2528">
        <f t="shared" si="78"/>
        <v>0.11192520144627979</v>
      </c>
      <c r="E2528">
        <f t="shared" si="79"/>
        <v>-0.63926900144627985</v>
      </c>
    </row>
    <row r="2529" spans="1:5" x14ac:dyDescent="0.25">
      <c r="A2529">
        <v>30070</v>
      </c>
      <c r="B2529">
        <v>-0.61523439999999996</v>
      </c>
      <c r="C2529">
        <v>-8.7890625</v>
      </c>
      <c r="D2529">
        <f t="shared" si="78"/>
        <v>8.613907734758261E-2</v>
      </c>
      <c r="E2529">
        <f t="shared" si="79"/>
        <v>-0.7013734773475826</v>
      </c>
    </row>
    <row r="2530" spans="1:5" x14ac:dyDescent="0.25">
      <c r="A2530">
        <v>30091</v>
      </c>
      <c r="B2530">
        <v>-0.703125</v>
      </c>
      <c r="C2530">
        <v>0</v>
      </c>
      <c r="D2530">
        <f t="shared" si="78"/>
        <v>3.021389918367582E-2</v>
      </c>
      <c r="E2530">
        <f t="shared" si="79"/>
        <v>-0.73333889918367579</v>
      </c>
    </row>
    <row r="2531" spans="1:5" x14ac:dyDescent="0.25">
      <c r="A2531">
        <v>30101</v>
      </c>
      <c r="B2531">
        <v>-0.79101560000000004</v>
      </c>
      <c r="C2531">
        <v>-7.9900570000000002</v>
      </c>
      <c r="D2531">
        <f t="shared" si="78"/>
        <v>3.1999936609835708E-3</v>
      </c>
      <c r="E2531">
        <f t="shared" si="79"/>
        <v>-0.7942155936609836</v>
      </c>
    </row>
    <row r="2532" spans="1:5" x14ac:dyDescent="0.25">
      <c r="A2532">
        <v>30122</v>
      </c>
      <c r="B2532">
        <v>-0.87890619999999997</v>
      </c>
      <c r="C2532">
        <v>0</v>
      </c>
      <c r="D2532">
        <f t="shared" si="78"/>
        <v>-5.3092984426733596E-2</v>
      </c>
      <c r="E2532">
        <f t="shared" si="79"/>
        <v>-0.82581321557326637</v>
      </c>
    </row>
    <row r="2533" spans="1:5" x14ac:dyDescent="0.25">
      <c r="A2533">
        <v>30143</v>
      </c>
      <c r="B2533">
        <v>-0.96679689999999996</v>
      </c>
      <c r="C2533">
        <v>0</v>
      </c>
      <c r="D2533">
        <f t="shared" si="78"/>
        <v>-0.10714062522769192</v>
      </c>
      <c r="E2533">
        <f t="shared" si="79"/>
        <v>-0.85965627477230799</v>
      </c>
    </row>
    <row r="2534" spans="1:5" x14ac:dyDescent="0.25">
      <c r="A2534">
        <v>30216</v>
      </c>
      <c r="B2534">
        <v>-1.0546875</v>
      </c>
      <c r="C2534">
        <v>0</v>
      </c>
      <c r="D2534">
        <f t="shared" si="78"/>
        <v>-0.2518937534698239</v>
      </c>
      <c r="E2534">
        <f t="shared" si="79"/>
        <v>-0.8027937465301761</v>
      </c>
    </row>
    <row r="2535" spans="1:5" x14ac:dyDescent="0.25">
      <c r="A2535">
        <v>30247</v>
      </c>
      <c r="B2535">
        <v>-0.96679689999999996</v>
      </c>
      <c r="C2535">
        <v>0</v>
      </c>
      <c r="D2535">
        <f t="shared" si="78"/>
        <v>-0.28281690952264033</v>
      </c>
      <c r="E2535">
        <f t="shared" si="79"/>
        <v>-0.68397999047735958</v>
      </c>
    </row>
    <row r="2536" spans="1:5" x14ac:dyDescent="0.25">
      <c r="A2536">
        <v>30258</v>
      </c>
      <c r="B2536">
        <v>-0.87890619999999997</v>
      </c>
      <c r="C2536">
        <v>8.7890625</v>
      </c>
      <c r="D2536">
        <f t="shared" si="78"/>
        <v>-0.28851738692038303</v>
      </c>
      <c r="E2536">
        <f t="shared" si="79"/>
        <v>-0.59038881307961688</v>
      </c>
    </row>
    <row r="2537" spans="1:5" x14ac:dyDescent="0.25">
      <c r="A2537">
        <v>30279</v>
      </c>
      <c r="B2537">
        <v>-0.79101560000000004</v>
      </c>
      <c r="C2537">
        <v>0</v>
      </c>
      <c r="D2537">
        <f t="shared" si="78"/>
        <v>-0.29144929300129335</v>
      </c>
      <c r="E2537">
        <f t="shared" si="79"/>
        <v>-0.49956630699870669</v>
      </c>
    </row>
    <row r="2538" spans="1:5" x14ac:dyDescent="0.25">
      <c r="A2538">
        <v>30289</v>
      </c>
      <c r="B2538">
        <v>-0.703125</v>
      </c>
      <c r="C2538">
        <v>8.7890625</v>
      </c>
      <c r="D2538">
        <f t="shared" si="78"/>
        <v>-0.28916712894861279</v>
      </c>
      <c r="E2538">
        <f t="shared" si="79"/>
        <v>-0.41395787105138721</v>
      </c>
    </row>
    <row r="2539" spans="1:5" x14ac:dyDescent="0.25">
      <c r="A2539">
        <v>30310</v>
      </c>
      <c r="B2539">
        <v>-0.61523439999999996</v>
      </c>
      <c r="C2539">
        <v>0</v>
      </c>
      <c r="D2539">
        <f t="shared" si="78"/>
        <v>-0.27679400816686039</v>
      </c>
      <c r="E2539">
        <f t="shared" si="79"/>
        <v>-0.33844039183313956</v>
      </c>
    </row>
    <row r="2540" spans="1:5" x14ac:dyDescent="0.25">
      <c r="A2540">
        <v>30320</v>
      </c>
      <c r="B2540">
        <v>-0.52734380000000003</v>
      </c>
      <c r="C2540">
        <v>7.9900570000000002</v>
      </c>
      <c r="D2540">
        <f t="shared" si="78"/>
        <v>-0.2674082800438139</v>
      </c>
      <c r="E2540">
        <f t="shared" si="79"/>
        <v>-0.25993551995618613</v>
      </c>
    </row>
    <row r="2541" spans="1:5" x14ac:dyDescent="0.25">
      <c r="A2541">
        <v>30331</v>
      </c>
      <c r="B2541">
        <v>-0.43945309999999999</v>
      </c>
      <c r="C2541">
        <v>8.7890625</v>
      </c>
      <c r="D2541">
        <f t="shared" si="78"/>
        <v>-0.25460737443503745</v>
      </c>
      <c r="E2541">
        <f t="shared" si="79"/>
        <v>-0.18484572556496254</v>
      </c>
    </row>
    <row r="2542" spans="1:5" x14ac:dyDescent="0.25">
      <c r="A2542">
        <v>30341</v>
      </c>
      <c r="B2542">
        <v>-0.3515625</v>
      </c>
      <c r="C2542">
        <v>8.7890625</v>
      </c>
      <c r="D2542">
        <f t="shared" si="78"/>
        <v>-0.24082829324952859</v>
      </c>
      <c r="E2542">
        <f t="shared" si="79"/>
        <v>-0.11073420675047141</v>
      </c>
    </row>
    <row r="2543" spans="1:5" x14ac:dyDescent="0.25">
      <c r="A2543">
        <v>30362</v>
      </c>
      <c r="B2543">
        <v>-0.26367190000000001</v>
      </c>
      <c r="C2543">
        <v>0</v>
      </c>
      <c r="D2543">
        <f t="shared" si="78"/>
        <v>-0.20580777410357642</v>
      </c>
      <c r="E2543">
        <f t="shared" si="79"/>
        <v>-5.7864125896423591E-2</v>
      </c>
    </row>
    <row r="2544" spans="1:5" x14ac:dyDescent="0.25">
      <c r="A2544">
        <v>30372</v>
      </c>
      <c r="B2544">
        <v>-0.1757812</v>
      </c>
      <c r="C2544">
        <v>7.9900570000000002</v>
      </c>
      <c r="D2544">
        <f t="shared" si="78"/>
        <v>-0.18653286726717169</v>
      </c>
      <c r="E2544">
        <f t="shared" si="79"/>
        <v>1.0751667267171694E-2</v>
      </c>
    </row>
    <row r="2545" spans="1:5" x14ac:dyDescent="0.25">
      <c r="A2545">
        <v>30383</v>
      </c>
      <c r="B2545">
        <v>-8.7890599999999999E-2</v>
      </c>
      <c r="C2545">
        <v>8.7890625</v>
      </c>
      <c r="D2545">
        <f t="shared" si="78"/>
        <v>-0.16365025442052011</v>
      </c>
      <c r="E2545">
        <f t="shared" si="79"/>
        <v>7.5759654420520114E-2</v>
      </c>
    </row>
    <row r="2546" spans="1:5" x14ac:dyDescent="0.25">
      <c r="A2546">
        <v>30393</v>
      </c>
      <c r="B2546">
        <v>0</v>
      </c>
      <c r="C2546">
        <v>7.9900570000000002</v>
      </c>
      <c r="D2546">
        <f t="shared" si="78"/>
        <v>-0.14150865099855778</v>
      </c>
      <c r="E2546">
        <f t="shared" si="79"/>
        <v>0.14150865099855778</v>
      </c>
    </row>
    <row r="2547" spans="1:5" x14ac:dyDescent="0.25">
      <c r="A2547">
        <v>30414</v>
      </c>
      <c r="B2547">
        <v>8.7890599999999999E-2</v>
      </c>
      <c r="C2547">
        <v>0</v>
      </c>
      <c r="D2547">
        <f t="shared" si="78"/>
        <v>-9.1706784575095943E-2</v>
      </c>
      <c r="E2547">
        <f t="shared" si="79"/>
        <v>0.17959738457509594</v>
      </c>
    </row>
    <row r="2548" spans="1:5" x14ac:dyDescent="0.25">
      <c r="A2548">
        <v>30435</v>
      </c>
      <c r="B2548">
        <v>0.1757812</v>
      </c>
      <c r="C2548">
        <v>0</v>
      </c>
      <c r="D2548">
        <f t="shared" si="78"/>
        <v>-3.8936286661021891E-2</v>
      </c>
      <c r="E2548">
        <f t="shared" si="79"/>
        <v>0.21471748666102189</v>
      </c>
    </row>
    <row r="2549" spans="1:5" x14ac:dyDescent="0.25">
      <c r="A2549">
        <v>30456</v>
      </c>
      <c r="B2549">
        <v>0.26367190000000001</v>
      </c>
      <c r="C2549">
        <v>0</v>
      </c>
      <c r="D2549">
        <f t="shared" si="78"/>
        <v>1.4898944933285949E-2</v>
      </c>
      <c r="E2549">
        <f t="shared" si="79"/>
        <v>0.24877295506671407</v>
      </c>
    </row>
    <row r="2550" spans="1:5" x14ac:dyDescent="0.25">
      <c r="A2550">
        <v>30477</v>
      </c>
      <c r="B2550">
        <v>0.3515625</v>
      </c>
      <c r="C2550">
        <v>0</v>
      </c>
      <c r="D2550">
        <f t="shared" si="78"/>
        <v>6.786874801659204E-2</v>
      </c>
      <c r="E2550">
        <f t="shared" si="79"/>
        <v>0.28369375198340796</v>
      </c>
    </row>
    <row r="2551" spans="1:5" x14ac:dyDescent="0.25">
      <c r="A2551">
        <v>30570</v>
      </c>
      <c r="B2551">
        <v>0.43945309999999999</v>
      </c>
      <c r="C2551">
        <v>0</v>
      </c>
      <c r="D2551">
        <f t="shared" si="78"/>
        <v>0.24651942314874462</v>
      </c>
      <c r="E2551">
        <f t="shared" si="79"/>
        <v>0.19293367685125537</v>
      </c>
    </row>
    <row r="2552" spans="1:5" x14ac:dyDescent="0.25">
      <c r="A2552">
        <v>30591</v>
      </c>
      <c r="B2552">
        <v>0.3515625</v>
      </c>
      <c r="C2552">
        <v>0</v>
      </c>
      <c r="D2552">
        <f t="shared" si="78"/>
        <v>0.26600564231171486</v>
      </c>
      <c r="E2552">
        <f t="shared" si="79"/>
        <v>8.5556857688285137E-2</v>
      </c>
    </row>
    <row r="2553" spans="1:5" x14ac:dyDescent="0.25">
      <c r="A2553">
        <v>30623</v>
      </c>
      <c r="B2553">
        <v>0.26367190000000001</v>
      </c>
      <c r="C2553">
        <v>0</v>
      </c>
      <c r="D2553">
        <f t="shared" si="78"/>
        <v>0.27707817378756033</v>
      </c>
      <c r="E2553">
        <f t="shared" si="79"/>
        <v>-1.3406273787560319E-2</v>
      </c>
    </row>
    <row r="2554" spans="1:5" x14ac:dyDescent="0.25">
      <c r="A2554">
        <v>30633</v>
      </c>
      <c r="B2554">
        <v>0.1757812</v>
      </c>
      <c r="C2554">
        <v>-8.7890625</v>
      </c>
      <c r="D2554">
        <f t="shared" si="78"/>
        <v>0.27580983932915148</v>
      </c>
      <c r="E2554">
        <f t="shared" si="79"/>
        <v>-0.10002863932915149</v>
      </c>
    </row>
    <row r="2555" spans="1:5" x14ac:dyDescent="0.25">
      <c r="A2555">
        <v>30654</v>
      </c>
      <c r="B2555">
        <v>8.7890599999999999E-2</v>
      </c>
      <c r="C2555">
        <v>0</v>
      </c>
      <c r="D2555">
        <f t="shared" si="78"/>
        <v>0.26589841835893663</v>
      </c>
      <c r="E2555">
        <f t="shared" si="79"/>
        <v>-0.17800781835893664</v>
      </c>
    </row>
    <row r="2556" spans="1:5" x14ac:dyDescent="0.25">
      <c r="A2556">
        <v>30675</v>
      </c>
      <c r="B2556">
        <v>0</v>
      </c>
      <c r="C2556">
        <v>0</v>
      </c>
      <c r="D2556">
        <f t="shared" si="78"/>
        <v>0.24654756184522247</v>
      </c>
      <c r="E2556">
        <f t="shared" si="79"/>
        <v>-0.24654756184522247</v>
      </c>
    </row>
    <row r="2557" spans="1:5" x14ac:dyDescent="0.25">
      <c r="A2557">
        <v>30685</v>
      </c>
      <c r="B2557">
        <v>-8.7890599999999999E-2</v>
      </c>
      <c r="C2557">
        <v>-7.9900570000000002</v>
      </c>
      <c r="D2557">
        <f t="shared" si="78"/>
        <v>0.23422065187881638</v>
      </c>
      <c r="E2557">
        <f t="shared" si="79"/>
        <v>-0.3221112518788164</v>
      </c>
    </row>
    <row r="2558" spans="1:5" x14ac:dyDescent="0.25">
      <c r="A2558">
        <v>30696</v>
      </c>
      <c r="B2558">
        <v>-0.1757812</v>
      </c>
      <c r="C2558">
        <v>-8.7890625</v>
      </c>
      <c r="D2558">
        <f t="shared" si="78"/>
        <v>0.21850709256367482</v>
      </c>
      <c r="E2558">
        <f t="shared" si="79"/>
        <v>-0.39428829256367481</v>
      </c>
    </row>
    <row r="2559" spans="1:5" x14ac:dyDescent="0.25">
      <c r="A2559">
        <v>30706</v>
      </c>
      <c r="B2559">
        <v>-0.26367190000000001</v>
      </c>
      <c r="C2559">
        <v>-8.7890625</v>
      </c>
      <c r="D2559">
        <f t="shared" si="78"/>
        <v>0.20239593243846377</v>
      </c>
      <c r="E2559">
        <f t="shared" si="79"/>
        <v>-0.46606783243846378</v>
      </c>
    </row>
    <row r="2560" spans="1:5" x14ac:dyDescent="0.25">
      <c r="A2560">
        <v>30716</v>
      </c>
      <c r="B2560">
        <v>-0.3515625</v>
      </c>
      <c r="C2560">
        <v>-7.9900570000000002</v>
      </c>
      <c r="D2560">
        <f t="shared" si="78"/>
        <v>0.18468598381743567</v>
      </c>
      <c r="E2560">
        <f t="shared" si="79"/>
        <v>-0.53624848381743573</v>
      </c>
    </row>
    <row r="2561" spans="1:5" x14ac:dyDescent="0.25">
      <c r="A2561">
        <v>30737</v>
      </c>
      <c r="B2561">
        <v>-0.43945309999999999</v>
      </c>
      <c r="C2561">
        <v>0</v>
      </c>
      <c r="D2561">
        <f t="shared" si="78"/>
        <v>0.14296671802928113</v>
      </c>
      <c r="E2561">
        <f t="shared" si="79"/>
        <v>-0.58241981802928111</v>
      </c>
    </row>
    <row r="2562" spans="1:5" x14ac:dyDescent="0.25">
      <c r="A2562">
        <v>30748</v>
      </c>
      <c r="B2562">
        <v>-0.52734380000000003</v>
      </c>
      <c r="C2562">
        <v>-8.7890625</v>
      </c>
      <c r="D2562">
        <f t="shared" si="78"/>
        <v>0.11907390591998111</v>
      </c>
      <c r="E2562">
        <f t="shared" si="79"/>
        <v>-0.64641770591998116</v>
      </c>
    </row>
    <row r="2563" spans="1:5" x14ac:dyDescent="0.25">
      <c r="A2563">
        <v>30769</v>
      </c>
      <c r="B2563">
        <v>-0.61523439999999996</v>
      </c>
      <c r="C2563">
        <v>0</v>
      </c>
      <c r="D2563">
        <f t="shared" ref="D2563:D2626" si="80">$H$2*EXP(-$G$17*$G$20*A2563/1000)*COS($G$9*A2563/1000)</f>
        <v>7.0631949028915203E-2</v>
      </c>
      <c r="E2563">
        <f t="shared" ref="E2563:E2626" si="81">B2563-D2563</f>
        <v>-0.68586634902891519</v>
      </c>
    </row>
    <row r="2564" spans="1:5" x14ac:dyDescent="0.25">
      <c r="A2564">
        <v>30779</v>
      </c>
      <c r="B2564">
        <v>-0.703125</v>
      </c>
      <c r="C2564">
        <v>-8.7890625</v>
      </c>
      <c r="D2564">
        <f t="shared" si="80"/>
        <v>4.6671570530649638E-2</v>
      </c>
      <c r="E2564">
        <f t="shared" si="81"/>
        <v>-0.74979657053064963</v>
      </c>
    </row>
    <row r="2565" spans="1:5" x14ac:dyDescent="0.25">
      <c r="A2565">
        <v>30800</v>
      </c>
      <c r="B2565">
        <v>-0.79101560000000004</v>
      </c>
      <c r="C2565">
        <v>0</v>
      </c>
      <c r="D2565">
        <f t="shared" si="80"/>
        <v>-4.4140750730493816E-3</v>
      </c>
      <c r="E2565">
        <f t="shared" si="81"/>
        <v>-0.78660152492695068</v>
      </c>
    </row>
    <row r="2566" spans="1:5" x14ac:dyDescent="0.25">
      <c r="A2566">
        <v>30821</v>
      </c>
      <c r="B2566">
        <v>-0.87890619999999997</v>
      </c>
      <c r="C2566">
        <v>0</v>
      </c>
      <c r="D2566">
        <f t="shared" si="80"/>
        <v>-5.5025936361511534E-2</v>
      </c>
      <c r="E2566">
        <f t="shared" si="81"/>
        <v>-0.82388026363848843</v>
      </c>
    </row>
    <row r="2567" spans="1:5" x14ac:dyDescent="0.25">
      <c r="A2567">
        <v>30904</v>
      </c>
      <c r="B2567">
        <v>-0.96679689999999996</v>
      </c>
      <c r="C2567">
        <v>0</v>
      </c>
      <c r="D2567">
        <f t="shared" si="80"/>
        <v>-0.21702865937392182</v>
      </c>
      <c r="E2567">
        <f t="shared" si="81"/>
        <v>-0.74976824062607816</v>
      </c>
    </row>
    <row r="2568" spans="1:5" x14ac:dyDescent="0.25">
      <c r="A2568">
        <v>30935</v>
      </c>
      <c r="B2568">
        <v>-0.87890619999999997</v>
      </c>
      <c r="C2568">
        <v>0</v>
      </c>
      <c r="D2568">
        <f t="shared" si="80"/>
        <v>-0.24983608390314654</v>
      </c>
      <c r="E2568">
        <f t="shared" si="81"/>
        <v>-0.62907011609685348</v>
      </c>
    </row>
    <row r="2569" spans="1:5" x14ac:dyDescent="0.25">
      <c r="A2569">
        <v>30956</v>
      </c>
      <c r="B2569">
        <v>-0.79101560000000004</v>
      </c>
      <c r="C2569">
        <v>0</v>
      </c>
      <c r="D2569">
        <f t="shared" si="80"/>
        <v>-0.260977027512801</v>
      </c>
      <c r="E2569">
        <f t="shared" si="81"/>
        <v>-0.53003857248719899</v>
      </c>
    </row>
    <row r="2570" spans="1:5" x14ac:dyDescent="0.25">
      <c r="A2570">
        <v>30967</v>
      </c>
      <c r="B2570">
        <v>-0.703125</v>
      </c>
      <c r="C2570">
        <v>8.7890625</v>
      </c>
      <c r="D2570">
        <f t="shared" si="80"/>
        <v>-0.26307194951355095</v>
      </c>
      <c r="E2570">
        <f t="shared" si="81"/>
        <v>-0.44005305048644905</v>
      </c>
    </row>
    <row r="2571" spans="1:5" x14ac:dyDescent="0.25">
      <c r="A2571">
        <v>30987</v>
      </c>
      <c r="B2571">
        <v>-0.61523439999999996</v>
      </c>
      <c r="C2571">
        <v>0</v>
      </c>
      <c r="D2571">
        <f t="shared" si="80"/>
        <v>-0.26024028248357878</v>
      </c>
      <c r="E2571">
        <f t="shared" si="81"/>
        <v>-0.35499411751642118</v>
      </c>
    </row>
    <row r="2572" spans="1:5" x14ac:dyDescent="0.25">
      <c r="A2572">
        <v>30998</v>
      </c>
      <c r="B2572">
        <v>-0.52734380000000003</v>
      </c>
      <c r="C2572">
        <v>8.7890625</v>
      </c>
      <c r="D2572">
        <f t="shared" si="80"/>
        <v>-0.25507308585024696</v>
      </c>
      <c r="E2572">
        <f t="shared" si="81"/>
        <v>-0.27227071414975307</v>
      </c>
    </row>
    <row r="2573" spans="1:5" x14ac:dyDescent="0.25">
      <c r="A2573">
        <v>31019</v>
      </c>
      <c r="B2573">
        <v>-0.43945309999999999</v>
      </c>
      <c r="C2573">
        <v>0</v>
      </c>
      <c r="D2573">
        <f t="shared" si="80"/>
        <v>-0.23835541870034652</v>
      </c>
      <c r="E2573">
        <f t="shared" si="81"/>
        <v>-0.20109768129965347</v>
      </c>
    </row>
    <row r="2574" spans="1:5" x14ac:dyDescent="0.25">
      <c r="A2574">
        <v>31029</v>
      </c>
      <c r="B2574">
        <v>-0.3515625</v>
      </c>
      <c r="C2574">
        <v>7.9900570000000002</v>
      </c>
      <c r="D2574">
        <f t="shared" si="80"/>
        <v>-0.22738587412370614</v>
      </c>
      <c r="E2574">
        <f t="shared" si="81"/>
        <v>-0.12417662587629386</v>
      </c>
    </row>
    <row r="2575" spans="1:5" x14ac:dyDescent="0.25">
      <c r="A2575">
        <v>31040</v>
      </c>
      <c r="B2575">
        <v>-0.26367190000000001</v>
      </c>
      <c r="C2575">
        <v>8.7890625</v>
      </c>
      <c r="D2575">
        <f t="shared" si="80"/>
        <v>-0.21322455893411621</v>
      </c>
      <c r="E2575">
        <f t="shared" si="81"/>
        <v>-5.0447341065883805E-2</v>
      </c>
    </row>
    <row r="2576" spans="1:5" x14ac:dyDescent="0.25">
      <c r="A2576">
        <v>31060</v>
      </c>
      <c r="B2576">
        <v>-0.1757812</v>
      </c>
      <c r="C2576">
        <v>0</v>
      </c>
      <c r="D2576">
        <f t="shared" si="80"/>
        <v>-0.18233487939281404</v>
      </c>
      <c r="E2576">
        <f t="shared" si="81"/>
        <v>6.553679392814038E-3</v>
      </c>
    </row>
    <row r="2577" spans="1:5" x14ac:dyDescent="0.25">
      <c r="A2577">
        <v>31071</v>
      </c>
      <c r="B2577">
        <v>-8.7890599999999999E-2</v>
      </c>
      <c r="C2577">
        <v>8.7890625</v>
      </c>
      <c r="D2577">
        <f t="shared" si="80"/>
        <v>-0.16282888611602178</v>
      </c>
      <c r="E2577">
        <f t="shared" si="81"/>
        <v>7.4938286116021782E-2</v>
      </c>
    </row>
    <row r="2578" spans="1:5" x14ac:dyDescent="0.25">
      <c r="A2578">
        <v>31092</v>
      </c>
      <c r="B2578">
        <v>0</v>
      </c>
      <c r="C2578">
        <v>0</v>
      </c>
      <c r="D2578">
        <f t="shared" si="80"/>
        <v>-0.1214951941910512</v>
      </c>
      <c r="E2578">
        <f t="shared" si="81"/>
        <v>0.1214951941910512</v>
      </c>
    </row>
    <row r="2579" spans="1:5" x14ac:dyDescent="0.25">
      <c r="A2579">
        <v>31113</v>
      </c>
      <c r="B2579">
        <v>8.7890599999999999E-2</v>
      </c>
      <c r="C2579">
        <v>0</v>
      </c>
      <c r="D2579">
        <f t="shared" si="80"/>
        <v>-7.6076115282952675E-2</v>
      </c>
      <c r="E2579">
        <f t="shared" si="81"/>
        <v>0.16396671528295267</v>
      </c>
    </row>
    <row r="2580" spans="1:5" x14ac:dyDescent="0.25">
      <c r="A2580">
        <v>31133</v>
      </c>
      <c r="B2580">
        <v>0.1757812</v>
      </c>
      <c r="C2580">
        <v>0</v>
      </c>
      <c r="D2580">
        <f t="shared" si="80"/>
        <v>-3.0528623734245211E-2</v>
      </c>
      <c r="E2580">
        <f t="shared" si="81"/>
        <v>0.20630982373424522</v>
      </c>
    </row>
    <row r="2581" spans="1:5" x14ac:dyDescent="0.25">
      <c r="A2581">
        <v>31154</v>
      </c>
      <c r="B2581">
        <v>0.26367190000000001</v>
      </c>
      <c r="C2581">
        <v>0</v>
      </c>
      <c r="D2581">
        <f t="shared" si="80"/>
        <v>1.8045596225452605E-2</v>
      </c>
      <c r="E2581">
        <f t="shared" si="81"/>
        <v>0.24562630377454742</v>
      </c>
    </row>
    <row r="2582" spans="1:5" x14ac:dyDescent="0.25">
      <c r="A2582">
        <v>31186</v>
      </c>
      <c r="B2582">
        <v>0.3515625</v>
      </c>
      <c r="C2582">
        <v>0</v>
      </c>
      <c r="D2582">
        <f t="shared" si="80"/>
        <v>8.9672798086315036E-2</v>
      </c>
      <c r="E2582">
        <f t="shared" si="81"/>
        <v>0.26188970191368499</v>
      </c>
    </row>
    <row r="2583" spans="1:5" x14ac:dyDescent="0.25">
      <c r="A2583">
        <v>31196</v>
      </c>
      <c r="B2583">
        <v>0.43945309999999999</v>
      </c>
      <c r="C2583">
        <v>8.7890625</v>
      </c>
      <c r="D2583">
        <f t="shared" si="80"/>
        <v>0.11066213372831869</v>
      </c>
      <c r="E2583">
        <f t="shared" si="81"/>
        <v>0.32879096627168131</v>
      </c>
    </row>
    <row r="2584" spans="1:5" x14ac:dyDescent="0.25">
      <c r="A2584">
        <v>31206</v>
      </c>
      <c r="B2584">
        <v>0.3515625</v>
      </c>
      <c r="C2584">
        <v>-7.9900570000000002</v>
      </c>
      <c r="D2584">
        <f t="shared" si="80"/>
        <v>0.13068938084221818</v>
      </c>
      <c r="E2584">
        <f t="shared" si="81"/>
        <v>0.22087311915778182</v>
      </c>
    </row>
    <row r="2585" spans="1:5" x14ac:dyDescent="0.25">
      <c r="A2585">
        <v>31227</v>
      </c>
      <c r="B2585">
        <v>0.43945309999999999</v>
      </c>
      <c r="C2585">
        <v>0</v>
      </c>
      <c r="D2585">
        <f t="shared" si="80"/>
        <v>0.16891471814721221</v>
      </c>
      <c r="E2585">
        <f t="shared" si="81"/>
        <v>0.27053838185278778</v>
      </c>
    </row>
    <row r="2586" spans="1:5" x14ac:dyDescent="0.25">
      <c r="A2586">
        <v>31269</v>
      </c>
      <c r="B2586">
        <v>0.3515625</v>
      </c>
      <c r="C2586">
        <v>0</v>
      </c>
      <c r="D2586">
        <f t="shared" si="80"/>
        <v>0.22544661669935331</v>
      </c>
      <c r="E2586">
        <f t="shared" si="81"/>
        <v>0.12611588330064669</v>
      </c>
    </row>
    <row r="2587" spans="1:5" x14ac:dyDescent="0.25">
      <c r="A2587">
        <v>31290</v>
      </c>
      <c r="B2587">
        <v>0.26367190000000001</v>
      </c>
      <c r="C2587">
        <v>0</v>
      </c>
      <c r="D2587">
        <f t="shared" si="80"/>
        <v>0.24181768188191399</v>
      </c>
      <c r="E2587">
        <f t="shared" si="81"/>
        <v>2.1854218118086022E-2</v>
      </c>
    </row>
    <row r="2588" spans="1:5" x14ac:dyDescent="0.25">
      <c r="A2588">
        <v>31321</v>
      </c>
      <c r="B2588">
        <v>0.1757812</v>
      </c>
      <c r="C2588">
        <v>0</v>
      </c>
      <c r="D2588">
        <f t="shared" si="80"/>
        <v>0.24993212417285304</v>
      </c>
      <c r="E2588">
        <f t="shared" si="81"/>
        <v>-7.4150924172853044E-2</v>
      </c>
    </row>
    <row r="2589" spans="1:5" x14ac:dyDescent="0.25">
      <c r="A2589">
        <v>31332</v>
      </c>
      <c r="B2589">
        <v>8.7890599999999999E-2</v>
      </c>
      <c r="C2589">
        <v>-7.9900570000000002</v>
      </c>
      <c r="D2589">
        <f t="shared" si="80"/>
        <v>0.24811642642886805</v>
      </c>
      <c r="E2589">
        <f t="shared" si="81"/>
        <v>-0.16022582642886807</v>
      </c>
    </row>
    <row r="2590" spans="1:5" x14ac:dyDescent="0.25">
      <c r="A2590">
        <v>31352</v>
      </c>
      <c r="B2590">
        <v>0</v>
      </c>
      <c r="C2590">
        <v>0</v>
      </c>
      <c r="D2590">
        <f t="shared" si="80"/>
        <v>0.23860955604324649</v>
      </c>
      <c r="E2590">
        <f t="shared" si="81"/>
        <v>-0.23860955604324649</v>
      </c>
    </row>
    <row r="2591" spans="1:5" x14ac:dyDescent="0.25">
      <c r="A2591">
        <v>31363</v>
      </c>
      <c r="B2591">
        <v>-8.7890599999999999E-2</v>
      </c>
      <c r="C2591">
        <v>-8.7890625</v>
      </c>
      <c r="D2591">
        <f t="shared" si="80"/>
        <v>0.2300740218969676</v>
      </c>
      <c r="E2591">
        <f t="shared" si="81"/>
        <v>-0.31796462189696761</v>
      </c>
    </row>
    <row r="2592" spans="1:5" x14ac:dyDescent="0.25">
      <c r="A2592">
        <v>31384</v>
      </c>
      <c r="B2592">
        <v>-0.1757812</v>
      </c>
      <c r="C2592">
        <v>0</v>
      </c>
      <c r="D2592">
        <f t="shared" si="80"/>
        <v>0.20766441437275796</v>
      </c>
      <c r="E2592">
        <f t="shared" si="81"/>
        <v>-0.38344561437275793</v>
      </c>
    </row>
    <row r="2593" spans="1:5" x14ac:dyDescent="0.25">
      <c r="A2593">
        <v>31394</v>
      </c>
      <c r="B2593">
        <v>-0.26367190000000001</v>
      </c>
      <c r="C2593">
        <v>-8.7890625</v>
      </c>
      <c r="D2593">
        <f t="shared" si="80"/>
        <v>0.19437161759167601</v>
      </c>
      <c r="E2593">
        <f t="shared" si="81"/>
        <v>-0.45804351759167605</v>
      </c>
    </row>
    <row r="2594" spans="1:5" x14ac:dyDescent="0.25">
      <c r="A2594">
        <v>31415</v>
      </c>
      <c r="B2594">
        <v>-0.3515625</v>
      </c>
      <c r="C2594">
        <v>0</v>
      </c>
      <c r="D2594">
        <f t="shared" si="80"/>
        <v>0.16158786145759152</v>
      </c>
      <c r="E2594">
        <f t="shared" si="81"/>
        <v>-0.51315036145759152</v>
      </c>
    </row>
    <row r="2595" spans="1:5" x14ac:dyDescent="0.25">
      <c r="A2595">
        <v>31425</v>
      </c>
      <c r="B2595">
        <v>-0.43945309999999999</v>
      </c>
      <c r="C2595">
        <v>-7.9900570000000002</v>
      </c>
      <c r="D2595">
        <f t="shared" si="80"/>
        <v>0.14393624223582305</v>
      </c>
      <c r="E2595">
        <f t="shared" si="81"/>
        <v>-0.58338934223582306</v>
      </c>
    </row>
    <row r="2596" spans="1:5" x14ac:dyDescent="0.25">
      <c r="A2596">
        <v>31446</v>
      </c>
      <c r="B2596">
        <v>-0.52734380000000003</v>
      </c>
      <c r="C2596">
        <v>0</v>
      </c>
      <c r="D2596">
        <f t="shared" si="80"/>
        <v>0.10341280483295946</v>
      </c>
      <c r="E2596">
        <f t="shared" si="81"/>
        <v>-0.63075660483295948</v>
      </c>
    </row>
    <row r="2597" spans="1:5" x14ac:dyDescent="0.25">
      <c r="A2597">
        <v>31457</v>
      </c>
      <c r="B2597">
        <v>-0.61523439999999996</v>
      </c>
      <c r="C2597">
        <v>-8.7890625</v>
      </c>
      <c r="D2597">
        <f t="shared" si="80"/>
        <v>8.0712772489356946E-2</v>
      </c>
      <c r="E2597">
        <f t="shared" si="81"/>
        <v>-0.69594717248935689</v>
      </c>
    </row>
    <row r="2598" spans="1:5" x14ac:dyDescent="0.25">
      <c r="A2598">
        <v>31477</v>
      </c>
      <c r="B2598">
        <v>-0.703125</v>
      </c>
      <c r="C2598">
        <v>0</v>
      </c>
      <c r="D2598">
        <f t="shared" si="80"/>
        <v>3.7756579456806147E-2</v>
      </c>
      <c r="E2598">
        <f t="shared" si="81"/>
        <v>-0.74088157945680611</v>
      </c>
    </row>
    <row r="2599" spans="1:5" x14ac:dyDescent="0.25">
      <c r="A2599">
        <v>31509</v>
      </c>
      <c r="B2599">
        <v>-0.79101560000000004</v>
      </c>
      <c r="C2599">
        <v>0</v>
      </c>
      <c r="D2599">
        <f t="shared" si="80"/>
        <v>-3.2397753464756644E-2</v>
      </c>
      <c r="E2599">
        <f t="shared" si="81"/>
        <v>-0.75861784653524345</v>
      </c>
    </row>
    <row r="2600" spans="1:5" x14ac:dyDescent="0.25">
      <c r="A2600">
        <v>31603</v>
      </c>
      <c r="B2600">
        <v>-0.87890619999999997</v>
      </c>
      <c r="C2600">
        <v>0</v>
      </c>
      <c r="D2600">
        <f t="shared" si="80"/>
        <v>-0.19940260631757095</v>
      </c>
      <c r="E2600">
        <f t="shared" si="81"/>
        <v>-0.67950359368242896</v>
      </c>
    </row>
    <row r="2601" spans="1:5" x14ac:dyDescent="0.25">
      <c r="A2601">
        <v>31623</v>
      </c>
      <c r="B2601">
        <v>-0.79101560000000004</v>
      </c>
      <c r="C2601">
        <v>0</v>
      </c>
      <c r="D2601">
        <f t="shared" si="80"/>
        <v>-0.21941092504306456</v>
      </c>
      <c r="E2601">
        <f t="shared" si="81"/>
        <v>-0.57160467495693545</v>
      </c>
    </row>
    <row r="2602" spans="1:5" x14ac:dyDescent="0.25">
      <c r="A2602">
        <v>31655</v>
      </c>
      <c r="B2602">
        <v>-0.703125</v>
      </c>
      <c r="C2602">
        <v>0</v>
      </c>
      <c r="D2602">
        <f t="shared" si="80"/>
        <v>-0.23621720234018953</v>
      </c>
      <c r="E2602">
        <f t="shared" si="81"/>
        <v>-0.4669077976598105</v>
      </c>
    </row>
    <row r="2603" spans="1:5" x14ac:dyDescent="0.25">
      <c r="A2603">
        <v>31665</v>
      </c>
      <c r="B2603">
        <v>-0.61523439999999996</v>
      </c>
      <c r="C2603">
        <v>7.9900570000000002</v>
      </c>
      <c r="D2603">
        <f t="shared" si="80"/>
        <v>-0.23745272015701352</v>
      </c>
      <c r="E2603">
        <f t="shared" si="81"/>
        <v>-0.37778167984298644</v>
      </c>
    </row>
    <row r="2604" spans="1:5" x14ac:dyDescent="0.25">
      <c r="A2604">
        <v>31686</v>
      </c>
      <c r="B2604">
        <v>-0.52734380000000003</v>
      </c>
      <c r="C2604">
        <v>0</v>
      </c>
      <c r="D2604">
        <f t="shared" si="80"/>
        <v>-0.23376250969918433</v>
      </c>
      <c r="E2604">
        <f t="shared" si="81"/>
        <v>-0.2935812903008157</v>
      </c>
    </row>
    <row r="2605" spans="1:5" x14ac:dyDescent="0.25">
      <c r="A2605">
        <v>31707</v>
      </c>
      <c r="B2605">
        <v>-0.43945309999999999</v>
      </c>
      <c r="C2605">
        <v>0</v>
      </c>
      <c r="D2605">
        <f t="shared" si="80"/>
        <v>-0.22174261419396563</v>
      </c>
      <c r="E2605">
        <f t="shared" si="81"/>
        <v>-0.21771048580603436</v>
      </c>
    </row>
    <row r="2606" spans="1:5" x14ac:dyDescent="0.25">
      <c r="A2606">
        <v>31717</v>
      </c>
      <c r="B2606">
        <v>-0.3515625</v>
      </c>
      <c r="C2606">
        <v>7.9900570000000002</v>
      </c>
      <c r="D2606">
        <f t="shared" si="80"/>
        <v>-0.21321990361982562</v>
      </c>
      <c r="E2606">
        <f t="shared" si="81"/>
        <v>-0.13834259638017438</v>
      </c>
    </row>
    <row r="2607" spans="1:5" x14ac:dyDescent="0.25">
      <c r="A2607">
        <v>31728</v>
      </c>
      <c r="B2607">
        <v>-0.26367190000000001</v>
      </c>
      <c r="C2607">
        <v>8.7890625</v>
      </c>
      <c r="D2607">
        <f t="shared" si="80"/>
        <v>-0.20187404947093213</v>
      </c>
      <c r="E2607">
        <f t="shared" si="81"/>
        <v>-6.1797850529067888E-2</v>
      </c>
    </row>
    <row r="2608" spans="1:5" x14ac:dyDescent="0.25">
      <c r="A2608">
        <v>31749</v>
      </c>
      <c r="B2608">
        <v>-0.1757812</v>
      </c>
      <c r="C2608">
        <v>0</v>
      </c>
      <c r="D2608">
        <f t="shared" si="80"/>
        <v>-0.17491529437988371</v>
      </c>
      <c r="E2608">
        <f t="shared" si="81"/>
        <v>-8.659056201162918E-4</v>
      </c>
    </row>
    <row r="2609" spans="1:5" x14ac:dyDescent="0.25">
      <c r="A2609">
        <v>31759</v>
      </c>
      <c r="B2609">
        <v>-8.7890599999999999E-2</v>
      </c>
      <c r="C2609">
        <v>8.7890625</v>
      </c>
      <c r="D2609">
        <f t="shared" si="80"/>
        <v>-0.15986943940919254</v>
      </c>
      <c r="E2609">
        <f t="shared" si="81"/>
        <v>7.1978839409192544E-2</v>
      </c>
    </row>
    <row r="2610" spans="1:5" x14ac:dyDescent="0.25">
      <c r="A2610">
        <v>31780</v>
      </c>
      <c r="B2610">
        <v>0</v>
      </c>
      <c r="C2610">
        <v>0</v>
      </c>
      <c r="D2610">
        <f t="shared" si="80"/>
        <v>-0.12434777450420463</v>
      </c>
      <c r="E2610">
        <f t="shared" si="81"/>
        <v>0.12434777450420463</v>
      </c>
    </row>
    <row r="2611" spans="1:5" x14ac:dyDescent="0.25">
      <c r="A2611">
        <v>31801</v>
      </c>
      <c r="B2611">
        <v>8.7890599999999999E-2</v>
      </c>
      <c r="C2611">
        <v>0</v>
      </c>
      <c r="D2611">
        <f t="shared" si="80"/>
        <v>-8.4602838794836543E-2</v>
      </c>
      <c r="E2611">
        <f t="shared" si="81"/>
        <v>0.17249343879483653</v>
      </c>
    </row>
    <row r="2612" spans="1:5" x14ac:dyDescent="0.25">
      <c r="A2612">
        <v>31822</v>
      </c>
      <c r="B2612">
        <v>0.1757812</v>
      </c>
      <c r="C2612">
        <v>0</v>
      </c>
      <c r="D2612">
        <f t="shared" si="80"/>
        <v>-4.2080879052535818E-2</v>
      </c>
      <c r="E2612">
        <f t="shared" si="81"/>
        <v>0.21786207905253582</v>
      </c>
    </row>
    <row r="2613" spans="1:5" x14ac:dyDescent="0.25">
      <c r="A2613">
        <v>31853</v>
      </c>
      <c r="B2613">
        <v>0.26367190000000001</v>
      </c>
      <c r="C2613">
        <v>0</v>
      </c>
      <c r="D2613">
        <f t="shared" si="80"/>
        <v>2.2500827181565802E-2</v>
      </c>
      <c r="E2613">
        <f t="shared" si="81"/>
        <v>0.24117107281843422</v>
      </c>
    </row>
    <row r="2614" spans="1:5" x14ac:dyDescent="0.25">
      <c r="A2614">
        <v>31947</v>
      </c>
      <c r="B2614">
        <v>0.3515625</v>
      </c>
      <c r="C2614">
        <v>0</v>
      </c>
      <c r="D2614">
        <f t="shared" si="80"/>
        <v>0.18482713082987054</v>
      </c>
      <c r="E2614">
        <f t="shared" si="81"/>
        <v>0.16673536917012946</v>
      </c>
    </row>
    <row r="2615" spans="1:5" x14ac:dyDescent="0.25">
      <c r="A2615">
        <v>31978</v>
      </c>
      <c r="B2615">
        <v>0.26367190000000001</v>
      </c>
      <c r="C2615">
        <v>0</v>
      </c>
      <c r="D2615">
        <f t="shared" si="80"/>
        <v>0.2134639143525118</v>
      </c>
      <c r="E2615">
        <f t="shared" si="81"/>
        <v>5.0207985647488212E-2</v>
      </c>
    </row>
    <row r="2616" spans="1:5" x14ac:dyDescent="0.25">
      <c r="A2616">
        <v>31999</v>
      </c>
      <c r="B2616">
        <v>0.1757812</v>
      </c>
      <c r="C2616">
        <v>0</v>
      </c>
      <c r="D2616">
        <f t="shared" si="80"/>
        <v>0.22339291458461313</v>
      </c>
      <c r="E2616">
        <f t="shared" si="81"/>
        <v>-4.7611714584613135E-2</v>
      </c>
    </row>
    <row r="2617" spans="1:5" x14ac:dyDescent="0.25">
      <c r="A2617">
        <v>32020</v>
      </c>
      <c r="B2617">
        <v>8.7890599999999999E-2</v>
      </c>
      <c r="C2617">
        <v>0</v>
      </c>
      <c r="D2617">
        <f t="shared" si="80"/>
        <v>0.22527848165529885</v>
      </c>
      <c r="E2617">
        <f t="shared" si="81"/>
        <v>-0.13738788165529886</v>
      </c>
    </row>
    <row r="2618" spans="1:5" x14ac:dyDescent="0.25">
      <c r="A2618">
        <v>32040</v>
      </c>
      <c r="B2618">
        <v>0</v>
      </c>
      <c r="C2618">
        <v>0</v>
      </c>
      <c r="D2618">
        <f t="shared" si="80"/>
        <v>0.21957697075855584</v>
      </c>
      <c r="E2618">
        <f t="shared" si="81"/>
        <v>-0.21957697075855584</v>
      </c>
    </row>
    <row r="2619" spans="1:5" x14ac:dyDescent="0.25">
      <c r="A2619">
        <v>32061</v>
      </c>
      <c r="B2619">
        <v>-8.7890599999999999E-2</v>
      </c>
      <c r="C2619">
        <v>0</v>
      </c>
      <c r="D2619">
        <f t="shared" si="80"/>
        <v>0.20597167521504398</v>
      </c>
      <c r="E2619">
        <f t="shared" si="81"/>
        <v>-0.29386227521504399</v>
      </c>
    </row>
    <row r="2620" spans="1:5" x14ac:dyDescent="0.25">
      <c r="A2620">
        <v>32072</v>
      </c>
      <c r="B2620">
        <v>-0.1757812</v>
      </c>
      <c r="C2620">
        <v>-8.7890625</v>
      </c>
      <c r="D2620">
        <f t="shared" si="80"/>
        <v>0.19589712482239846</v>
      </c>
      <c r="E2620">
        <f t="shared" si="81"/>
        <v>-0.37167832482239849</v>
      </c>
    </row>
    <row r="2621" spans="1:5" x14ac:dyDescent="0.25">
      <c r="A2621">
        <v>32093</v>
      </c>
      <c r="B2621">
        <v>-0.26367190000000001</v>
      </c>
      <c r="C2621">
        <v>0</v>
      </c>
      <c r="D2621">
        <f t="shared" si="80"/>
        <v>0.17150613357914915</v>
      </c>
      <c r="E2621">
        <f t="shared" si="81"/>
        <v>-0.43517803357914919</v>
      </c>
    </row>
    <row r="2622" spans="1:5" x14ac:dyDescent="0.25">
      <c r="A2622">
        <v>32103</v>
      </c>
      <c r="B2622">
        <v>-0.3515625</v>
      </c>
      <c r="C2622">
        <v>-8.7890625</v>
      </c>
      <c r="D2622">
        <f t="shared" si="80"/>
        <v>0.15772612102546318</v>
      </c>
      <c r="E2622">
        <f t="shared" si="81"/>
        <v>-0.50928862102546324</v>
      </c>
    </row>
    <row r="2623" spans="1:5" x14ac:dyDescent="0.25">
      <c r="A2623">
        <v>32124</v>
      </c>
      <c r="B2623">
        <v>-0.43945309999999999</v>
      </c>
      <c r="C2623">
        <v>0</v>
      </c>
      <c r="D2623">
        <f t="shared" si="80"/>
        <v>0.12489484402639028</v>
      </c>
      <c r="E2623">
        <f t="shared" si="81"/>
        <v>-0.56434794402639032</v>
      </c>
    </row>
    <row r="2624" spans="1:5" x14ac:dyDescent="0.25">
      <c r="A2624">
        <v>32155</v>
      </c>
      <c r="B2624">
        <v>-0.52734380000000003</v>
      </c>
      <c r="C2624">
        <v>0</v>
      </c>
      <c r="D2624">
        <f t="shared" si="80"/>
        <v>6.9032648140575387E-2</v>
      </c>
      <c r="E2624">
        <f t="shared" si="81"/>
        <v>-0.59637644814057544</v>
      </c>
    </row>
    <row r="2625" spans="1:5" x14ac:dyDescent="0.25">
      <c r="A2625">
        <v>32176</v>
      </c>
      <c r="B2625">
        <v>-0.61523439999999996</v>
      </c>
      <c r="C2625">
        <v>0</v>
      </c>
      <c r="D2625">
        <f t="shared" si="80"/>
        <v>2.8154141213589372E-2</v>
      </c>
      <c r="E2625">
        <f t="shared" si="81"/>
        <v>-0.64338854121358935</v>
      </c>
    </row>
    <row r="2626" spans="1:5" x14ac:dyDescent="0.25">
      <c r="A2626">
        <v>32218</v>
      </c>
      <c r="B2626">
        <v>-0.703125</v>
      </c>
      <c r="C2626">
        <v>0</v>
      </c>
      <c r="D2626">
        <f t="shared" si="80"/>
        <v>-5.4369849736688111E-2</v>
      </c>
      <c r="E2626">
        <f t="shared" si="81"/>
        <v>-0.64875515026331187</v>
      </c>
    </row>
    <row r="2627" spans="1:5" x14ac:dyDescent="0.25">
      <c r="A2627">
        <v>32249</v>
      </c>
      <c r="B2627">
        <v>-0.79101560000000004</v>
      </c>
      <c r="C2627">
        <v>0</v>
      </c>
      <c r="D2627">
        <f t="shared" ref="D2627:D2690" si="82">$H$2*EXP(-$G$17*$G$20*A2627/1000)*COS($G$9*A2627/1000)</f>
        <v>-0.11032009337069927</v>
      </c>
      <c r="E2627">
        <f t="shared" ref="E2627:E2690" si="83">B2627-D2627</f>
        <v>-0.68069550662930078</v>
      </c>
    </row>
    <row r="2628" spans="1:5" x14ac:dyDescent="0.25">
      <c r="A2628">
        <v>32301</v>
      </c>
      <c r="B2628">
        <v>-0.703125</v>
      </c>
      <c r="C2628">
        <v>0</v>
      </c>
      <c r="D2628">
        <f t="shared" si="82"/>
        <v>-0.18199460036036416</v>
      </c>
      <c r="E2628">
        <f t="shared" si="83"/>
        <v>-0.52113039963963581</v>
      </c>
    </row>
    <row r="2629" spans="1:5" x14ac:dyDescent="0.25">
      <c r="A2629">
        <v>32322</v>
      </c>
      <c r="B2629">
        <v>-0.61523439999999996</v>
      </c>
      <c r="C2629">
        <v>0</v>
      </c>
      <c r="D2629">
        <f t="shared" si="82"/>
        <v>-0.20011981891606814</v>
      </c>
      <c r="E2629">
        <f t="shared" si="83"/>
        <v>-0.41511458108393184</v>
      </c>
    </row>
    <row r="2630" spans="1:5" x14ac:dyDescent="0.25">
      <c r="A2630">
        <v>32343</v>
      </c>
      <c r="B2630">
        <v>-0.52734380000000003</v>
      </c>
      <c r="C2630">
        <v>0</v>
      </c>
      <c r="D2630">
        <f t="shared" si="82"/>
        <v>-0.21098246026582246</v>
      </c>
      <c r="E2630">
        <f t="shared" si="83"/>
        <v>-0.31636133973417757</v>
      </c>
    </row>
    <row r="2631" spans="1:5" x14ac:dyDescent="0.25">
      <c r="A2631">
        <v>32364</v>
      </c>
      <c r="B2631">
        <v>-0.43945309999999999</v>
      </c>
      <c r="C2631">
        <v>0</v>
      </c>
      <c r="D2631">
        <f t="shared" si="82"/>
        <v>-0.21423932722001929</v>
      </c>
      <c r="E2631">
        <f t="shared" si="83"/>
        <v>-0.2252137727799807</v>
      </c>
    </row>
    <row r="2632" spans="1:5" x14ac:dyDescent="0.25">
      <c r="A2632">
        <v>32374</v>
      </c>
      <c r="B2632">
        <v>-0.3515625</v>
      </c>
      <c r="C2632">
        <v>7.9900570000000002</v>
      </c>
      <c r="D2632">
        <f t="shared" si="82"/>
        <v>-0.21308638471058564</v>
      </c>
      <c r="E2632">
        <f t="shared" si="83"/>
        <v>-0.13847611528941436</v>
      </c>
    </row>
    <row r="2633" spans="1:5" x14ac:dyDescent="0.25">
      <c r="A2633">
        <v>32395</v>
      </c>
      <c r="B2633">
        <v>-0.26367190000000001</v>
      </c>
      <c r="C2633">
        <v>0</v>
      </c>
      <c r="D2633">
        <f t="shared" si="82"/>
        <v>-0.20506891132617092</v>
      </c>
      <c r="E2633">
        <f t="shared" si="83"/>
        <v>-5.8602988673829098E-2</v>
      </c>
    </row>
    <row r="2634" spans="1:5" x14ac:dyDescent="0.25">
      <c r="A2634">
        <v>32405</v>
      </c>
      <c r="B2634">
        <v>-0.1757812</v>
      </c>
      <c r="C2634">
        <v>7.9900570000000002</v>
      </c>
      <c r="D2634">
        <f t="shared" si="82"/>
        <v>-0.19866266541390573</v>
      </c>
      <c r="E2634">
        <f t="shared" si="83"/>
        <v>2.2881465413905733E-2</v>
      </c>
    </row>
    <row r="2635" spans="1:5" x14ac:dyDescent="0.25">
      <c r="A2635">
        <v>32426</v>
      </c>
      <c r="B2635">
        <v>-8.7890599999999999E-2</v>
      </c>
      <c r="C2635">
        <v>0</v>
      </c>
      <c r="D2635">
        <f t="shared" si="82"/>
        <v>-0.18009480852712603</v>
      </c>
      <c r="E2635">
        <f t="shared" si="83"/>
        <v>9.2204208527126033E-2</v>
      </c>
    </row>
    <row r="2636" spans="1:5" x14ac:dyDescent="0.25">
      <c r="A2636">
        <v>32447</v>
      </c>
      <c r="B2636">
        <v>0</v>
      </c>
      <c r="C2636">
        <v>0</v>
      </c>
      <c r="D2636">
        <f t="shared" si="82"/>
        <v>-0.15520690303694804</v>
      </c>
      <c r="E2636">
        <f t="shared" si="83"/>
        <v>0.15520690303694804</v>
      </c>
    </row>
    <row r="2637" spans="1:5" x14ac:dyDescent="0.25">
      <c r="A2637">
        <v>32468</v>
      </c>
      <c r="B2637">
        <v>8.7890599999999999E-2</v>
      </c>
      <c r="C2637">
        <v>0</v>
      </c>
      <c r="D2637">
        <f t="shared" si="82"/>
        <v>-0.12492731519477768</v>
      </c>
      <c r="E2637">
        <f t="shared" si="83"/>
        <v>0.21281791519477766</v>
      </c>
    </row>
    <row r="2638" spans="1:5" x14ac:dyDescent="0.25">
      <c r="A2638">
        <v>32489</v>
      </c>
      <c r="B2638">
        <v>0.1757812</v>
      </c>
      <c r="C2638">
        <v>0</v>
      </c>
      <c r="D2638">
        <f t="shared" si="82"/>
        <v>-9.0371316471157245E-2</v>
      </c>
      <c r="E2638">
        <f t="shared" si="83"/>
        <v>0.26615251647115723</v>
      </c>
    </row>
    <row r="2639" spans="1:5" x14ac:dyDescent="0.25">
      <c r="A2639">
        <v>32510</v>
      </c>
      <c r="B2639">
        <v>0.26367190000000001</v>
      </c>
      <c r="C2639">
        <v>0</v>
      </c>
      <c r="D2639">
        <f t="shared" si="82"/>
        <v>-5.2800077659263506E-2</v>
      </c>
      <c r="E2639">
        <f t="shared" si="83"/>
        <v>0.31647197765926349</v>
      </c>
    </row>
    <row r="2640" spans="1:5" x14ac:dyDescent="0.25">
      <c r="A2640">
        <v>32541</v>
      </c>
      <c r="B2640">
        <v>0.3515625</v>
      </c>
      <c r="C2640">
        <v>0</v>
      </c>
      <c r="D2640">
        <f t="shared" si="82"/>
        <v>5.2764512909343328E-3</v>
      </c>
      <c r="E2640">
        <f t="shared" si="83"/>
        <v>0.34628604870906565</v>
      </c>
    </row>
    <row r="2641" spans="1:5" x14ac:dyDescent="0.25">
      <c r="A2641">
        <v>32551</v>
      </c>
      <c r="B2641">
        <v>0.43945309999999999</v>
      </c>
      <c r="C2641">
        <v>7.9900570000000002</v>
      </c>
      <c r="D2641">
        <f t="shared" si="82"/>
        <v>2.402905716447323E-2</v>
      </c>
      <c r="E2641">
        <f t="shared" si="83"/>
        <v>0.41542404283552675</v>
      </c>
    </row>
    <row r="2642" spans="1:5" x14ac:dyDescent="0.25">
      <c r="A2642">
        <v>32562</v>
      </c>
      <c r="B2642">
        <v>0.3515625</v>
      </c>
      <c r="C2642">
        <v>-8.7890625</v>
      </c>
      <c r="D2642">
        <f t="shared" si="82"/>
        <v>4.4361460554759577E-2</v>
      </c>
      <c r="E2642">
        <f t="shared" si="83"/>
        <v>0.30720103944524041</v>
      </c>
    </row>
    <row r="2643" spans="1:5" x14ac:dyDescent="0.25">
      <c r="A2643">
        <v>32614</v>
      </c>
      <c r="B2643">
        <v>0.43945309999999999</v>
      </c>
      <c r="C2643">
        <v>0</v>
      </c>
      <c r="D2643">
        <f t="shared" si="82"/>
        <v>0.13051461665307748</v>
      </c>
      <c r="E2643">
        <f t="shared" si="83"/>
        <v>0.30893848334692253</v>
      </c>
    </row>
    <row r="2644" spans="1:5" x14ac:dyDescent="0.25">
      <c r="A2644">
        <v>32656</v>
      </c>
      <c r="B2644">
        <v>0.3515625</v>
      </c>
      <c r="C2644">
        <v>0</v>
      </c>
      <c r="D2644">
        <f t="shared" si="82"/>
        <v>0.17934539128925753</v>
      </c>
      <c r="E2644">
        <f t="shared" si="83"/>
        <v>0.17221710871074247</v>
      </c>
    </row>
    <row r="2645" spans="1:5" x14ac:dyDescent="0.25">
      <c r="A2645">
        <v>-12958</v>
      </c>
      <c r="B2645">
        <v>0</v>
      </c>
      <c r="C2645">
        <v>0</v>
      </c>
      <c r="D2645">
        <f t="shared" si="82"/>
        <v>-128.20892815231613</v>
      </c>
      <c r="E2645">
        <f t="shared" si="83"/>
        <v>128.20892815231613</v>
      </c>
    </row>
    <row r="2646" spans="1:5" x14ac:dyDescent="0.25">
      <c r="A2646">
        <v>-12958</v>
      </c>
      <c r="B2646">
        <v>0</v>
      </c>
      <c r="C2646">
        <v>0</v>
      </c>
      <c r="D2646">
        <f t="shared" si="82"/>
        <v>-128.20892815231613</v>
      </c>
      <c r="E2646">
        <f t="shared" si="83"/>
        <v>128.20892815231613</v>
      </c>
    </row>
    <row r="2647" spans="1:5" x14ac:dyDescent="0.25">
      <c r="A2647">
        <v>-12958</v>
      </c>
      <c r="B2647">
        <v>0</v>
      </c>
      <c r="C2647">
        <v>0</v>
      </c>
      <c r="D2647">
        <f t="shared" si="82"/>
        <v>-128.20892815231613</v>
      </c>
      <c r="E2647">
        <f t="shared" si="83"/>
        <v>128.20892815231613</v>
      </c>
    </row>
    <row r="2648" spans="1:5" x14ac:dyDescent="0.25">
      <c r="A2648">
        <v>-12958</v>
      </c>
      <c r="B2648">
        <v>0</v>
      </c>
      <c r="C2648">
        <v>0</v>
      </c>
      <c r="D2648">
        <f t="shared" si="82"/>
        <v>-128.20892815231613</v>
      </c>
      <c r="E2648">
        <f t="shared" si="83"/>
        <v>128.20892815231613</v>
      </c>
    </row>
    <row r="2649" spans="1:5" x14ac:dyDescent="0.25">
      <c r="A2649">
        <v>-12958</v>
      </c>
      <c r="B2649">
        <v>0</v>
      </c>
      <c r="C2649">
        <v>0</v>
      </c>
      <c r="D2649">
        <f t="shared" si="82"/>
        <v>-128.20892815231613</v>
      </c>
      <c r="E2649">
        <f t="shared" si="83"/>
        <v>128.20892815231613</v>
      </c>
    </row>
    <row r="2650" spans="1:5" x14ac:dyDescent="0.25">
      <c r="A2650">
        <v>-12958</v>
      </c>
      <c r="B2650">
        <v>0</v>
      </c>
      <c r="C2650">
        <v>0</v>
      </c>
      <c r="D2650">
        <f t="shared" si="82"/>
        <v>-128.20892815231613</v>
      </c>
      <c r="E2650">
        <f t="shared" si="83"/>
        <v>128.20892815231613</v>
      </c>
    </row>
    <row r="2651" spans="1:5" x14ac:dyDescent="0.25">
      <c r="A2651">
        <v>-12958</v>
      </c>
      <c r="B2651">
        <v>0</v>
      </c>
      <c r="C2651">
        <v>0</v>
      </c>
      <c r="D2651">
        <f t="shared" si="82"/>
        <v>-128.20892815231613</v>
      </c>
      <c r="E2651">
        <f t="shared" si="83"/>
        <v>128.20892815231613</v>
      </c>
    </row>
    <row r="2652" spans="1:5" x14ac:dyDescent="0.25">
      <c r="A2652">
        <v>-12958</v>
      </c>
      <c r="B2652">
        <v>0</v>
      </c>
      <c r="C2652">
        <v>0</v>
      </c>
      <c r="D2652">
        <f t="shared" si="82"/>
        <v>-128.20892815231613</v>
      </c>
      <c r="E2652">
        <f t="shared" si="83"/>
        <v>128.20892815231613</v>
      </c>
    </row>
    <row r="2653" spans="1:5" x14ac:dyDescent="0.25">
      <c r="A2653">
        <v>-12958</v>
      </c>
      <c r="B2653">
        <v>0</v>
      </c>
      <c r="C2653">
        <v>0</v>
      </c>
      <c r="D2653">
        <f t="shared" si="82"/>
        <v>-128.20892815231613</v>
      </c>
      <c r="E2653">
        <f t="shared" si="83"/>
        <v>128.20892815231613</v>
      </c>
    </row>
    <row r="2654" spans="1:5" x14ac:dyDescent="0.25">
      <c r="A2654">
        <v>-12958</v>
      </c>
      <c r="B2654">
        <v>0</v>
      </c>
      <c r="C2654">
        <v>0</v>
      </c>
      <c r="D2654">
        <f t="shared" si="82"/>
        <v>-128.20892815231613</v>
      </c>
      <c r="E2654">
        <f t="shared" si="83"/>
        <v>128.20892815231613</v>
      </c>
    </row>
    <row r="2655" spans="1:5" x14ac:dyDescent="0.25">
      <c r="A2655">
        <v>-12958</v>
      </c>
      <c r="B2655">
        <v>0</v>
      </c>
      <c r="C2655">
        <v>0</v>
      </c>
      <c r="D2655">
        <f t="shared" si="82"/>
        <v>-128.20892815231613</v>
      </c>
      <c r="E2655">
        <f t="shared" si="83"/>
        <v>128.20892815231613</v>
      </c>
    </row>
    <row r="2656" spans="1:5" x14ac:dyDescent="0.25">
      <c r="A2656">
        <v>-12958</v>
      </c>
      <c r="B2656">
        <v>0</v>
      </c>
      <c r="C2656">
        <v>0</v>
      </c>
      <c r="D2656">
        <f t="shared" si="82"/>
        <v>-128.20892815231613</v>
      </c>
      <c r="E2656">
        <f t="shared" si="83"/>
        <v>128.20892815231613</v>
      </c>
    </row>
    <row r="2657" spans="1:5" x14ac:dyDescent="0.25">
      <c r="A2657">
        <v>-12958</v>
      </c>
      <c r="B2657">
        <v>0</v>
      </c>
      <c r="C2657">
        <v>0</v>
      </c>
      <c r="D2657">
        <f t="shared" si="82"/>
        <v>-128.20892815231613</v>
      </c>
      <c r="E2657">
        <f t="shared" si="83"/>
        <v>128.20892815231613</v>
      </c>
    </row>
    <row r="2658" spans="1:5" x14ac:dyDescent="0.25">
      <c r="A2658">
        <v>-12958</v>
      </c>
      <c r="B2658">
        <v>0</v>
      </c>
      <c r="C2658">
        <v>0</v>
      </c>
      <c r="D2658">
        <f t="shared" si="82"/>
        <v>-128.20892815231613</v>
      </c>
      <c r="E2658">
        <f t="shared" si="83"/>
        <v>128.20892815231613</v>
      </c>
    </row>
    <row r="2659" spans="1:5" x14ac:dyDescent="0.25">
      <c r="A2659">
        <v>-12958</v>
      </c>
      <c r="B2659">
        <v>0</v>
      </c>
      <c r="C2659">
        <v>0</v>
      </c>
      <c r="D2659">
        <f t="shared" si="82"/>
        <v>-128.20892815231613</v>
      </c>
      <c r="E2659">
        <f t="shared" si="83"/>
        <v>128.20892815231613</v>
      </c>
    </row>
    <row r="2660" spans="1:5" x14ac:dyDescent="0.25">
      <c r="A2660">
        <v>-12958</v>
      </c>
      <c r="B2660">
        <v>0</v>
      </c>
      <c r="C2660">
        <v>0</v>
      </c>
      <c r="D2660">
        <f t="shared" si="82"/>
        <v>-128.20892815231613</v>
      </c>
      <c r="E2660">
        <f t="shared" si="83"/>
        <v>128.20892815231613</v>
      </c>
    </row>
    <row r="2661" spans="1:5" x14ac:dyDescent="0.25">
      <c r="A2661">
        <v>-12958</v>
      </c>
      <c r="B2661">
        <v>0</v>
      </c>
      <c r="C2661">
        <v>0</v>
      </c>
      <c r="D2661">
        <f t="shared" si="82"/>
        <v>-128.20892815231613</v>
      </c>
      <c r="E2661">
        <f t="shared" si="83"/>
        <v>128.20892815231613</v>
      </c>
    </row>
    <row r="2662" spans="1:5" x14ac:dyDescent="0.25">
      <c r="A2662">
        <v>-12958</v>
      </c>
      <c r="B2662">
        <v>0</v>
      </c>
      <c r="C2662">
        <v>0</v>
      </c>
      <c r="D2662">
        <f t="shared" si="82"/>
        <v>-128.20892815231613</v>
      </c>
      <c r="E2662">
        <f t="shared" si="83"/>
        <v>128.20892815231613</v>
      </c>
    </row>
    <row r="2663" spans="1:5" x14ac:dyDescent="0.25">
      <c r="A2663">
        <v>-12958</v>
      </c>
      <c r="B2663">
        <v>0</v>
      </c>
      <c r="C2663">
        <v>0</v>
      </c>
      <c r="D2663">
        <f t="shared" si="82"/>
        <v>-128.20892815231613</v>
      </c>
      <c r="E2663">
        <f t="shared" si="83"/>
        <v>128.20892815231613</v>
      </c>
    </row>
    <row r="2664" spans="1:5" x14ac:dyDescent="0.25">
      <c r="A2664">
        <v>-12958</v>
      </c>
      <c r="B2664">
        <v>0</v>
      </c>
      <c r="C2664">
        <v>0</v>
      </c>
      <c r="D2664">
        <f t="shared" si="82"/>
        <v>-128.20892815231613</v>
      </c>
      <c r="E2664">
        <f t="shared" si="83"/>
        <v>128.20892815231613</v>
      </c>
    </row>
    <row r="2665" spans="1:5" x14ac:dyDescent="0.25">
      <c r="A2665">
        <v>-12958</v>
      </c>
      <c r="B2665">
        <v>0</v>
      </c>
      <c r="C2665">
        <v>0</v>
      </c>
      <c r="D2665">
        <f t="shared" si="82"/>
        <v>-128.20892815231613</v>
      </c>
      <c r="E2665">
        <f t="shared" si="83"/>
        <v>128.20892815231613</v>
      </c>
    </row>
    <row r="2666" spans="1:5" x14ac:dyDescent="0.25">
      <c r="A2666">
        <v>-12958</v>
      </c>
      <c r="B2666">
        <v>0</v>
      </c>
      <c r="C2666">
        <v>0</v>
      </c>
      <c r="D2666">
        <f t="shared" si="82"/>
        <v>-128.20892815231613</v>
      </c>
      <c r="E2666">
        <f t="shared" si="83"/>
        <v>128.20892815231613</v>
      </c>
    </row>
    <row r="2667" spans="1:5" x14ac:dyDescent="0.25">
      <c r="A2667">
        <v>-12958</v>
      </c>
      <c r="B2667">
        <v>0</v>
      </c>
      <c r="C2667">
        <v>0</v>
      </c>
      <c r="D2667">
        <f t="shared" si="82"/>
        <v>-128.20892815231613</v>
      </c>
      <c r="E2667">
        <f t="shared" si="83"/>
        <v>128.20892815231613</v>
      </c>
    </row>
    <row r="2668" spans="1:5" x14ac:dyDescent="0.25">
      <c r="A2668">
        <v>-12958</v>
      </c>
      <c r="B2668">
        <v>0</v>
      </c>
      <c r="C2668">
        <v>0</v>
      </c>
      <c r="D2668">
        <f t="shared" si="82"/>
        <v>-128.20892815231613</v>
      </c>
      <c r="E2668">
        <f t="shared" si="83"/>
        <v>128.20892815231613</v>
      </c>
    </row>
    <row r="2669" spans="1:5" x14ac:dyDescent="0.25">
      <c r="A2669">
        <v>-12958</v>
      </c>
      <c r="B2669">
        <v>0</v>
      </c>
      <c r="C2669">
        <v>0</v>
      </c>
      <c r="D2669">
        <f t="shared" si="82"/>
        <v>-128.20892815231613</v>
      </c>
      <c r="E2669">
        <f t="shared" si="83"/>
        <v>128.20892815231613</v>
      </c>
    </row>
    <row r="2670" spans="1:5" x14ac:dyDescent="0.25">
      <c r="A2670">
        <v>-12958</v>
      </c>
      <c r="B2670">
        <v>0</v>
      </c>
      <c r="C2670">
        <v>0</v>
      </c>
      <c r="D2670">
        <f t="shared" si="82"/>
        <v>-128.20892815231613</v>
      </c>
      <c r="E2670">
        <f t="shared" si="83"/>
        <v>128.20892815231613</v>
      </c>
    </row>
    <row r="2671" spans="1:5" x14ac:dyDescent="0.25">
      <c r="A2671">
        <v>-12958</v>
      </c>
      <c r="B2671">
        <v>0</v>
      </c>
      <c r="C2671">
        <v>0</v>
      </c>
      <c r="D2671">
        <f t="shared" si="82"/>
        <v>-128.20892815231613</v>
      </c>
      <c r="E2671">
        <f t="shared" si="83"/>
        <v>128.20892815231613</v>
      </c>
    </row>
    <row r="2672" spans="1:5" x14ac:dyDescent="0.25">
      <c r="A2672">
        <v>-12958</v>
      </c>
      <c r="B2672">
        <v>0</v>
      </c>
      <c r="C2672">
        <v>0</v>
      </c>
      <c r="D2672">
        <f t="shared" si="82"/>
        <v>-128.20892815231613</v>
      </c>
      <c r="E2672">
        <f t="shared" si="83"/>
        <v>128.20892815231613</v>
      </c>
    </row>
    <row r="2673" spans="1:5" x14ac:dyDescent="0.25">
      <c r="A2673">
        <v>-12958</v>
      </c>
      <c r="B2673">
        <v>0</v>
      </c>
      <c r="C2673">
        <v>0</v>
      </c>
      <c r="D2673">
        <f t="shared" si="82"/>
        <v>-128.20892815231613</v>
      </c>
      <c r="E2673">
        <f t="shared" si="83"/>
        <v>128.20892815231613</v>
      </c>
    </row>
    <row r="2674" spans="1:5" x14ac:dyDescent="0.25">
      <c r="A2674">
        <v>-12958</v>
      </c>
      <c r="B2674">
        <v>0</v>
      </c>
      <c r="C2674">
        <v>0</v>
      </c>
      <c r="D2674">
        <f t="shared" si="82"/>
        <v>-128.20892815231613</v>
      </c>
      <c r="E2674">
        <f t="shared" si="83"/>
        <v>128.20892815231613</v>
      </c>
    </row>
    <row r="2675" spans="1:5" x14ac:dyDescent="0.25">
      <c r="A2675">
        <v>-12958</v>
      </c>
      <c r="B2675">
        <v>0</v>
      </c>
      <c r="C2675">
        <v>0</v>
      </c>
      <c r="D2675">
        <f t="shared" si="82"/>
        <v>-128.20892815231613</v>
      </c>
      <c r="E2675">
        <f t="shared" si="83"/>
        <v>128.20892815231613</v>
      </c>
    </row>
    <row r="2676" spans="1:5" x14ac:dyDescent="0.25">
      <c r="A2676">
        <v>-12958</v>
      </c>
      <c r="B2676">
        <v>0</v>
      </c>
      <c r="C2676">
        <v>0</v>
      </c>
      <c r="D2676">
        <f t="shared" si="82"/>
        <v>-128.20892815231613</v>
      </c>
      <c r="E2676">
        <f t="shared" si="83"/>
        <v>128.20892815231613</v>
      </c>
    </row>
    <row r="2677" spans="1:5" x14ac:dyDescent="0.25">
      <c r="A2677">
        <v>-12958</v>
      </c>
      <c r="B2677">
        <v>0</v>
      </c>
      <c r="C2677">
        <v>0</v>
      </c>
      <c r="D2677">
        <f t="shared" si="82"/>
        <v>-128.20892815231613</v>
      </c>
      <c r="E2677">
        <f t="shared" si="83"/>
        <v>128.20892815231613</v>
      </c>
    </row>
    <row r="2678" spans="1:5" x14ac:dyDescent="0.25">
      <c r="A2678">
        <v>-12958</v>
      </c>
      <c r="B2678">
        <v>0</v>
      </c>
      <c r="C2678">
        <v>0</v>
      </c>
      <c r="D2678">
        <f t="shared" si="82"/>
        <v>-128.20892815231613</v>
      </c>
      <c r="E2678">
        <f t="shared" si="83"/>
        <v>128.20892815231613</v>
      </c>
    </row>
    <row r="2679" spans="1:5" x14ac:dyDescent="0.25">
      <c r="A2679">
        <v>-12958</v>
      </c>
      <c r="B2679">
        <v>0</v>
      </c>
      <c r="C2679">
        <v>0</v>
      </c>
      <c r="D2679">
        <f t="shared" si="82"/>
        <v>-128.20892815231613</v>
      </c>
      <c r="E2679">
        <f t="shared" si="83"/>
        <v>128.20892815231613</v>
      </c>
    </row>
    <row r="2680" spans="1:5" x14ac:dyDescent="0.25">
      <c r="A2680">
        <v>-12958</v>
      </c>
      <c r="B2680">
        <v>0</v>
      </c>
      <c r="C2680">
        <v>0</v>
      </c>
      <c r="D2680">
        <f t="shared" si="82"/>
        <v>-128.20892815231613</v>
      </c>
      <c r="E2680">
        <f t="shared" si="83"/>
        <v>128.20892815231613</v>
      </c>
    </row>
    <row r="2681" spans="1:5" x14ac:dyDescent="0.25">
      <c r="A2681">
        <v>-12958</v>
      </c>
      <c r="B2681">
        <v>0</v>
      </c>
      <c r="C2681">
        <v>0</v>
      </c>
      <c r="D2681">
        <f t="shared" si="82"/>
        <v>-128.20892815231613</v>
      </c>
      <c r="E2681">
        <f t="shared" si="83"/>
        <v>128.20892815231613</v>
      </c>
    </row>
    <row r="2682" spans="1:5" x14ac:dyDescent="0.25">
      <c r="A2682">
        <v>-12958</v>
      </c>
      <c r="B2682">
        <v>0</v>
      </c>
      <c r="C2682">
        <v>0</v>
      </c>
      <c r="D2682">
        <f t="shared" si="82"/>
        <v>-128.20892815231613</v>
      </c>
      <c r="E2682">
        <f t="shared" si="83"/>
        <v>128.20892815231613</v>
      </c>
    </row>
    <row r="2683" spans="1:5" x14ac:dyDescent="0.25">
      <c r="A2683">
        <v>-12958</v>
      </c>
      <c r="B2683">
        <v>0</v>
      </c>
      <c r="C2683">
        <v>0</v>
      </c>
      <c r="D2683">
        <f t="shared" si="82"/>
        <v>-128.20892815231613</v>
      </c>
      <c r="E2683">
        <f t="shared" si="83"/>
        <v>128.20892815231613</v>
      </c>
    </row>
    <row r="2684" spans="1:5" x14ac:dyDescent="0.25">
      <c r="A2684">
        <v>-12958</v>
      </c>
      <c r="B2684">
        <v>0</v>
      </c>
      <c r="C2684">
        <v>0</v>
      </c>
      <c r="D2684">
        <f t="shared" si="82"/>
        <v>-128.20892815231613</v>
      </c>
      <c r="E2684">
        <f t="shared" si="83"/>
        <v>128.20892815231613</v>
      </c>
    </row>
    <row r="2685" spans="1:5" x14ac:dyDescent="0.25">
      <c r="A2685">
        <v>-12958</v>
      </c>
      <c r="B2685">
        <v>0</v>
      </c>
      <c r="C2685">
        <v>0</v>
      </c>
      <c r="D2685">
        <f t="shared" si="82"/>
        <v>-128.20892815231613</v>
      </c>
      <c r="E2685">
        <f t="shared" si="83"/>
        <v>128.20892815231613</v>
      </c>
    </row>
    <row r="2686" spans="1:5" x14ac:dyDescent="0.25">
      <c r="A2686">
        <v>-12958</v>
      </c>
      <c r="B2686">
        <v>0</v>
      </c>
      <c r="C2686">
        <v>0</v>
      </c>
      <c r="D2686">
        <f t="shared" si="82"/>
        <v>-128.20892815231613</v>
      </c>
      <c r="E2686">
        <f t="shared" si="83"/>
        <v>128.20892815231613</v>
      </c>
    </row>
    <row r="2687" spans="1:5" x14ac:dyDescent="0.25">
      <c r="A2687">
        <v>-12958</v>
      </c>
      <c r="B2687">
        <v>0</v>
      </c>
      <c r="C2687">
        <v>0</v>
      </c>
      <c r="D2687">
        <f t="shared" si="82"/>
        <v>-128.20892815231613</v>
      </c>
      <c r="E2687">
        <f t="shared" si="83"/>
        <v>128.20892815231613</v>
      </c>
    </row>
    <row r="2688" spans="1:5" x14ac:dyDescent="0.25">
      <c r="A2688">
        <v>-12958</v>
      </c>
      <c r="B2688">
        <v>0</v>
      </c>
      <c r="C2688">
        <v>0</v>
      </c>
      <c r="D2688">
        <f t="shared" si="82"/>
        <v>-128.20892815231613</v>
      </c>
      <c r="E2688">
        <f t="shared" si="83"/>
        <v>128.20892815231613</v>
      </c>
    </row>
    <row r="2689" spans="1:5" x14ac:dyDescent="0.25">
      <c r="A2689">
        <v>-12958</v>
      </c>
      <c r="B2689">
        <v>0</v>
      </c>
      <c r="C2689">
        <v>0</v>
      </c>
      <c r="D2689">
        <f t="shared" si="82"/>
        <v>-128.20892815231613</v>
      </c>
      <c r="E2689">
        <f t="shared" si="83"/>
        <v>128.20892815231613</v>
      </c>
    </row>
    <row r="2690" spans="1:5" x14ac:dyDescent="0.25">
      <c r="A2690">
        <v>-12958</v>
      </c>
      <c r="B2690">
        <v>0</v>
      </c>
      <c r="C2690">
        <v>0</v>
      </c>
      <c r="D2690">
        <f t="shared" si="82"/>
        <v>-128.20892815231613</v>
      </c>
      <c r="E2690">
        <f t="shared" si="83"/>
        <v>128.20892815231613</v>
      </c>
    </row>
    <row r="2691" spans="1:5" x14ac:dyDescent="0.25">
      <c r="A2691">
        <v>-12958</v>
      </c>
      <c r="B2691">
        <v>0</v>
      </c>
      <c r="C2691">
        <v>0</v>
      </c>
      <c r="D2691">
        <f t="shared" ref="D2691:D2754" si="84">$H$2*EXP(-$G$17*$G$20*A2691/1000)*COS($G$9*A2691/1000)</f>
        <v>-128.20892815231613</v>
      </c>
      <c r="E2691">
        <f t="shared" ref="E2691:E2754" si="85">B2691-D2691</f>
        <v>128.20892815231613</v>
      </c>
    </row>
    <row r="2692" spans="1:5" x14ac:dyDescent="0.25">
      <c r="A2692">
        <v>-12958</v>
      </c>
      <c r="B2692">
        <v>0</v>
      </c>
      <c r="C2692">
        <v>0</v>
      </c>
      <c r="D2692">
        <f t="shared" si="84"/>
        <v>-128.20892815231613</v>
      </c>
      <c r="E2692">
        <f t="shared" si="85"/>
        <v>128.20892815231613</v>
      </c>
    </row>
    <row r="2693" spans="1:5" x14ac:dyDescent="0.25">
      <c r="A2693">
        <v>-12958</v>
      </c>
      <c r="B2693">
        <v>0</v>
      </c>
      <c r="C2693">
        <v>0</v>
      </c>
      <c r="D2693">
        <f t="shared" si="84"/>
        <v>-128.20892815231613</v>
      </c>
      <c r="E2693">
        <f t="shared" si="85"/>
        <v>128.20892815231613</v>
      </c>
    </row>
    <row r="2694" spans="1:5" x14ac:dyDescent="0.25">
      <c r="A2694">
        <v>-12958</v>
      </c>
      <c r="B2694">
        <v>0</v>
      </c>
      <c r="C2694">
        <v>0</v>
      </c>
      <c r="D2694">
        <f t="shared" si="84"/>
        <v>-128.20892815231613</v>
      </c>
      <c r="E2694">
        <f t="shared" si="85"/>
        <v>128.20892815231613</v>
      </c>
    </row>
    <row r="2695" spans="1:5" x14ac:dyDescent="0.25">
      <c r="A2695">
        <v>-12958</v>
      </c>
      <c r="B2695">
        <v>0</v>
      </c>
      <c r="C2695">
        <v>0</v>
      </c>
      <c r="D2695">
        <f t="shared" si="84"/>
        <v>-128.20892815231613</v>
      </c>
      <c r="E2695">
        <f t="shared" si="85"/>
        <v>128.20892815231613</v>
      </c>
    </row>
    <row r="2696" spans="1:5" x14ac:dyDescent="0.25">
      <c r="A2696">
        <v>-12958</v>
      </c>
      <c r="B2696">
        <v>0</v>
      </c>
      <c r="C2696">
        <v>0</v>
      </c>
      <c r="D2696">
        <f t="shared" si="84"/>
        <v>-128.20892815231613</v>
      </c>
      <c r="E2696">
        <f t="shared" si="85"/>
        <v>128.20892815231613</v>
      </c>
    </row>
    <row r="2697" spans="1:5" x14ac:dyDescent="0.25">
      <c r="A2697">
        <v>-12958</v>
      </c>
      <c r="B2697">
        <v>0</v>
      </c>
      <c r="C2697">
        <v>0</v>
      </c>
      <c r="D2697">
        <f t="shared" si="84"/>
        <v>-128.20892815231613</v>
      </c>
      <c r="E2697">
        <f t="shared" si="85"/>
        <v>128.20892815231613</v>
      </c>
    </row>
    <row r="2698" spans="1:5" x14ac:dyDescent="0.25">
      <c r="A2698">
        <v>-12958</v>
      </c>
      <c r="B2698">
        <v>0</v>
      </c>
      <c r="C2698">
        <v>0</v>
      </c>
      <c r="D2698">
        <f t="shared" si="84"/>
        <v>-128.20892815231613</v>
      </c>
      <c r="E2698">
        <f t="shared" si="85"/>
        <v>128.20892815231613</v>
      </c>
    </row>
    <row r="2699" spans="1:5" x14ac:dyDescent="0.25">
      <c r="A2699">
        <v>-12958</v>
      </c>
      <c r="B2699">
        <v>0</v>
      </c>
      <c r="C2699">
        <v>0</v>
      </c>
      <c r="D2699">
        <f t="shared" si="84"/>
        <v>-128.20892815231613</v>
      </c>
      <c r="E2699">
        <f t="shared" si="85"/>
        <v>128.20892815231613</v>
      </c>
    </row>
    <row r="2700" spans="1:5" x14ac:dyDescent="0.25">
      <c r="A2700">
        <v>-12958</v>
      </c>
      <c r="B2700">
        <v>0</v>
      </c>
      <c r="C2700">
        <v>0</v>
      </c>
      <c r="D2700">
        <f t="shared" si="84"/>
        <v>-128.20892815231613</v>
      </c>
      <c r="E2700">
        <f t="shared" si="85"/>
        <v>128.20892815231613</v>
      </c>
    </row>
    <row r="2701" spans="1:5" x14ac:dyDescent="0.25">
      <c r="A2701">
        <v>-12958</v>
      </c>
      <c r="B2701">
        <v>0</v>
      </c>
      <c r="C2701">
        <v>0</v>
      </c>
      <c r="D2701">
        <f t="shared" si="84"/>
        <v>-128.20892815231613</v>
      </c>
      <c r="E2701">
        <f t="shared" si="85"/>
        <v>128.20892815231613</v>
      </c>
    </row>
    <row r="2702" spans="1:5" x14ac:dyDescent="0.25">
      <c r="A2702">
        <v>-12958</v>
      </c>
      <c r="B2702">
        <v>0</v>
      </c>
      <c r="C2702">
        <v>0</v>
      </c>
      <c r="D2702">
        <f t="shared" si="84"/>
        <v>-128.20892815231613</v>
      </c>
      <c r="E2702">
        <f t="shared" si="85"/>
        <v>128.20892815231613</v>
      </c>
    </row>
    <row r="2703" spans="1:5" x14ac:dyDescent="0.25">
      <c r="A2703">
        <v>-12958</v>
      </c>
      <c r="B2703">
        <v>0</v>
      </c>
      <c r="C2703">
        <v>0</v>
      </c>
      <c r="D2703">
        <f t="shared" si="84"/>
        <v>-128.20892815231613</v>
      </c>
      <c r="E2703">
        <f t="shared" si="85"/>
        <v>128.20892815231613</v>
      </c>
    </row>
    <row r="2704" spans="1:5" x14ac:dyDescent="0.25">
      <c r="A2704">
        <v>-12958</v>
      </c>
      <c r="B2704">
        <v>0</v>
      </c>
      <c r="C2704">
        <v>0</v>
      </c>
      <c r="D2704">
        <f t="shared" si="84"/>
        <v>-128.20892815231613</v>
      </c>
      <c r="E2704">
        <f t="shared" si="85"/>
        <v>128.20892815231613</v>
      </c>
    </row>
    <row r="2705" spans="1:5" x14ac:dyDescent="0.25">
      <c r="A2705">
        <v>-12958</v>
      </c>
      <c r="B2705">
        <v>0</v>
      </c>
      <c r="C2705">
        <v>0</v>
      </c>
      <c r="D2705">
        <f t="shared" si="84"/>
        <v>-128.20892815231613</v>
      </c>
      <c r="E2705">
        <f t="shared" si="85"/>
        <v>128.20892815231613</v>
      </c>
    </row>
    <row r="2706" spans="1:5" x14ac:dyDescent="0.25">
      <c r="A2706">
        <v>-12958</v>
      </c>
      <c r="B2706">
        <v>0</v>
      </c>
      <c r="C2706">
        <v>0</v>
      </c>
      <c r="D2706">
        <f t="shared" si="84"/>
        <v>-128.20892815231613</v>
      </c>
      <c r="E2706">
        <f t="shared" si="85"/>
        <v>128.20892815231613</v>
      </c>
    </row>
    <row r="2707" spans="1:5" x14ac:dyDescent="0.25">
      <c r="A2707">
        <v>-12958</v>
      </c>
      <c r="B2707">
        <v>0</v>
      </c>
      <c r="C2707">
        <v>0</v>
      </c>
      <c r="D2707">
        <f t="shared" si="84"/>
        <v>-128.20892815231613</v>
      </c>
      <c r="E2707">
        <f t="shared" si="85"/>
        <v>128.20892815231613</v>
      </c>
    </row>
    <row r="2708" spans="1:5" x14ac:dyDescent="0.25">
      <c r="A2708">
        <v>-12958</v>
      </c>
      <c r="B2708">
        <v>0</v>
      </c>
      <c r="C2708">
        <v>0</v>
      </c>
      <c r="D2708">
        <f t="shared" si="84"/>
        <v>-128.20892815231613</v>
      </c>
      <c r="E2708">
        <f t="shared" si="85"/>
        <v>128.20892815231613</v>
      </c>
    </row>
    <row r="2709" spans="1:5" x14ac:dyDescent="0.25">
      <c r="A2709">
        <v>-12958</v>
      </c>
      <c r="B2709">
        <v>0</v>
      </c>
      <c r="C2709">
        <v>0</v>
      </c>
      <c r="D2709">
        <f t="shared" si="84"/>
        <v>-128.20892815231613</v>
      </c>
      <c r="E2709">
        <f t="shared" si="85"/>
        <v>128.20892815231613</v>
      </c>
    </row>
    <row r="2710" spans="1:5" x14ac:dyDescent="0.25">
      <c r="A2710">
        <v>-12958</v>
      </c>
      <c r="B2710">
        <v>0</v>
      </c>
      <c r="C2710">
        <v>0</v>
      </c>
      <c r="D2710">
        <f t="shared" si="84"/>
        <v>-128.20892815231613</v>
      </c>
      <c r="E2710">
        <f t="shared" si="85"/>
        <v>128.20892815231613</v>
      </c>
    </row>
    <row r="2711" spans="1:5" x14ac:dyDescent="0.25">
      <c r="A2711">
        <v>-12958</v>
      </c>
      <c r="B2711">
        <v>0</v>
      </c>
      <c r="C2711">
        <v>0</v>
      </c>
      <c r="D2711">
        <f t="shared" si="84"/>
        <v>-128.20892815231613</v>
      </c>
      <c r="E2711">
        <f t="shared" si="85"/>
        <v>128.20892815231613</v>
      </c>
    </row>
    <row r="2712" spans="1:5" x14ac:dyDescent="0.25">
      <c r="A2712">
        <v>-12958</v>
      </c>
      <c r="B2712">
        <v>0</v>
      </c>
      <c r="C2712">
        <v>0</v>
      </c>
      <c r="D2712">
        <f t="shared" si="84"/>
        <v>-128.20892815231613</v>
      </c>
      <c r="E2712">
        <f t="shared" si="85"/>
        <v>128.20892815231613</v>
      </c>
    </row>
    <row r="2713" spans="1:5" x14ac:dyDescent="0.25">
      <c r="A2713">
        <v>-12958</v>
      </c>
      <c r="B2713">
        <v>0</v>
      </c>
      <c r="C2713">
        <v>0</v>
      </c>
      <c r="D2713">
        <f t="shared" si="84"/>
        <v>-128.20892815231613</v>
      </c>
      <c r="E2713">
        <f t="shared" si="85"/>
        <v>128.20892815231613</v>
      </c>
    </row>
    <row r="2714" spans="1:5" x14ac:dyDescent="0.25">
      <c r="A2714">
        <v>-12958</v>
      </c>
      <c r="B2714">
        <v>0</v>
      </c>
      <c r="C2714">
        <v>0</v>
      </c>
      <c r="D2714">
        <f t="shared" si="84"/>
        <v>-128.20892815231613</v>
      </c>
      <c r="E2714">
        <f t="shared" si="85"/>
        <v>128.20892815231613</v>
      </c>
    </row>
    <row r="2715" spans="1:5" x14ac:dyDescent="0.25">
      <c r="A2715">
        <v>-12958</v>
      </c>
      <c r="B2715">
        <v>0</v>
      </c>
      <c r="C2715">
        <v>0</v>
      </c>
      <c r="D2715">
        <f t="shared" si="84"/>
        <v>-128.20892815231613</v>
      </c>
      <c r="E2715">
        <f t="shared" si="85"/>
        <v>128.20892815231613</v>
      </c>
    </row>
    <row r="2716" spans="1:5" x14ac:dyDescent="0.25">
      <c r="A2716">
        <v>-12958</v>
      </c>
      <c r="B2716">
        <v>0</v>
      </c>
      <c r="C2716">
        <v>0</v>
      </c>
      <c r="D2716">
        <f t="shared" si="84"/>
        <v>-128.20892815231613</v>
      </c>
      <c r="E2716">
        <f t="shared" si="85"/>
        <v>128.20892815231613</v>
      </c>
    </row>
    <row r="2717" spans="1:5" x14ac:dyDescent="0.25">
      <c r="A2717">
        <v>-12958</v>
      </c>
      <c r="B2717">
        <v>0</v>
      </c>
      <c r="C2717">
        <v>0</v>
      </c>
      <c r="D2717">
        <f t="shared" si="84"/>
        <v>-128.20892815231613</v>
      </c>
      <c r="E2717">
        <f t="shared" si="85"/>
        <v>128.20892815231613</v>
      </c>
    </row>
    <row r="2718" spans="1:5" x14ac:dyDescent="0.25">
      <c r="A2718">
        <v>-12958</v>
      </c>
      <c r="B2718">
        <v>0</v>
      </c>
      <c r="C2718">
        <v>0</v>
      </c>
      <c r="D2718">
        <f t="shared" si="84"/>
        <v>-128.20892815231613</v>
      </c>
      <c r="E2718">
        <f t="shared" si="85"/>
        <v>128.20892815231613</v>
      </c>
    </row>
    <row r="2719" spans="1:5" x14ac:dyDescent="0.25">
      <c r="A2719">
        <v>-12958</v>
      </c>
      <c r="B2719">
        <v>0</v>
      </c>
      <c r="C2719">
        <v>0</v>
      </c>
      <c r="D2719">
        <f t="shared" si="84"/>
        <v>-128.20892815231613</v>
      </c>
      <c r="E2719">
        <f t="shared" si="85"/>
        <v>128.20892815231613</v>
      </c>
    </row>
    <row r="2720" spans="1:5" x14ac:dyDescent="0.25">
      <c r="A2720">
        <v>-12958</v>
      </c>
      <c r="B2720">
        <v>0</v>
      </c>
      <c r="C2720">
        <v>0</v>
      </c>
      <c r="D2720">
        <f t="shared" si="84"/>
        <v>-128.20892815231613</v>
      </c>
      <c r="E2720">
        <f t="shared" si="85"/>
        <v>128.20892815231613</v>
      </c>
    </row>
    <row r="2721" spans="1:5" x14ac:dyDescent="0.25">
      <c r="A2721">
        <v>-12958</v>
      </c>
      <c r="B2721">
        <v>0</v>
      </c>
      <c r="C2721">
        <v>0</v>
      </c>
      <c r="D2721">
        <f t="shared" si="84"/>
        <v>-128.20892815231613</v>
      </c>
      <c r="E2721">
        <f t="shared" si="85"/>
        <v>128.20892815231613</v>
      </c>
    </row>
    <row r="2722" spans="1:5" x14ac:dyDescent="0.25">
      <c r="A2722">
        <v>-12958</v>
      </c>
      <c r="B2722">
        <v>0</v>
      </c>
      <c r="C2722">
        <v>0</v>
      </c>
      <c r="D2722">
        <f t="shared" si="84"/>
        <v>-128.20892815231613</v>
      </c>
      <c r="E2722">
        <f t="shared" si="85"/>
        <v>128.20892815231613</v>
      </c>
    </row>
    <row r="2723" spans="1:5" x14ac:dyDescent="0.25">
      <c r="A2723">
        <v>-12958</v>
      </c>
      <c r="B2723">
        <v>0</v>
      </c>
      <c r="C2723">
        <v>0</v>
      </c>
      <c r="D2723">
        <f t="shared" si="84"/>
        <v>-128.20892815231613</v>
      </c>
      <c r="E2723">
        <f t="shared" si="85"/>
        <v>128.20892815231613</v>
      </c>
    </row>
    <row r="2724" spans="1:5" x14ac:dyDescent="0.25">
      <c r="A2724">
        <v>-12958</v>
      </c>
      <c r="B2724">
        <v>0</v>
      </c>
      <c r="C2724">
        <v>0</v>
      </c>
      <c r="D2724">
        <f t="shared" si="84"/>
        <v>-128.20892815231613</v>
      </c>
      <c r="E2724">
        <f t="shared" si="85"/>
        <v>128.20892815231613</v>
      </c>
    </row>
    <row r="2725" spans="1:5" x14ac:dyDescent="0.25">
      <c r="A2725">
        <v>-12958</v>
      </c>
      <c r="B2725">
        <v>0</v>
      </c>
      <c r="C2725">
        <v>0</v>
      </c>
      <c r="D2725">
        <f t="shared" si="84"/>
        <v>-128.20892815231613</v>
      </c>
      <c r="E2725">
        <f t="shared" si="85"/>
        <v>128.20892815231613</v>
      </c>
    </row>
    <row r="2726" spans="1:5" x14ac:dyDescent="0.25">
      <c r="A2726">
        <v>-12958</v>
      </c>
      <c r="B2726">
        <v>0</v>
      </c>
      <c r="C2726">
        <v>0</v>
      </c>
      <c r="D2726">
        <f t="shared" si="84"/>
        <v>-128.20892815231613</v>
      </c>
      <c r="E2726">
        <f t="shared" si="85"/>
        <v>128.20892815231613</v>
      </c>
    </row>
    <row r="2727" spans="1:5" x14ac:dyDescent="0.25">
      <c r="A2727">
        <v>-12958</v>
      </c>
      <c r="B2727">
        <v>0</v>
      </c>
      <c r="C2727">
        <v>0</v>
      </c>
      <c r="D2727">
        <f t="shared" si="84"/>
        <v>-128.20892815231613</v>
      </c>
      <c r="E2727">
        <f t="shared" si="85"/>
        <v>128.20892815231613</v>
      </c>
    </row>
    <row r="2728" spans="1:5" x14ac:dyDescent="0.25">
      <c r="A2728">
        <v>-12958</v>
      </c>
      <c r="B2728">
        <v>0</v>
      </c>
      <c r="C2728">
        <v>0</v>
      </c>
      <c r="D2728">
        <f t="shared" si="84"/>
        <v>-128.20892815231613</v>
      </c>
      <c r="E2728">
        <f t="shared" si="85"/>
        <v>128.20892815231613</v>
      </c>
    </row>
    <row r="2729" spans="1:5" x14ac:dyDescent="0.25">
      <c r="A2729">
        <v>-12958</v>
      </c>
      <c r="B2729">
        <v>0</v>
      </c>
      <c r="C2729">
        <v>0</v>
      </c>
      <c r="D2729">
        <f t="shared" si="84"/>
        <v>-128.20892815231613</v>
      </c>
      <c r="E2729">
        <f t="shared" si="85"/>
        <v>128.20892815231613</v>
      </c>
    </row>
    <row r="2730" spans="1:5" x14ac:dyDescent="0.25">
      <c r="A2730">
        <v>-12958</v>
      </c>
      <c r="B2730">
        <v>0</v>
      </c>
      <c r="C2730">
        <v>0</v>
      </c>
      <c r="D2730">
        <f t="shared" si="84"/>
        <v>-128.20892815231613</v>
      </c>
      <c r="E2730">
        <f t="shared" si="85"/>
        <v>128.20892815231613</v>
      </c>
    </row>
    <row r="2731" spans="1:5" x14ac:dyDescent="0.25">
      <c r="A2731">
        <v>-12958</v>
      </c>
      <c r="B2731">
        <v>0</v>
      </c>
      <c r="C2731">
        <v>0</v>
      </c>
      <c r="D2731">
        <f t="shared" si="84"/>
        <v>-128.20892815231613</v>
      </c>
      <c r="E2731">
        <f t="shared" si="85"/>
        <v>128.20892815231613</v>
      </c>
    </row>
    <row r="2732" spans="1:5" x14ac:dyDescent="0.25">
      <c r="A2732">
        <v>-12958</v>
      </c>
      <c r="B2732">
        <v>0</v>
      </c>
      <c r="C2732">
        <v>0</v>
      </c>
      <c r="D2732">
        <f t="shared" si="84"/>
        <v>-128.20892815231613</v>
      </c>
      <c r="E2732">
        <f t="shared" si="85"/>
        <v>128.20892815231613</v>
      </c>
    </row>
    <row r="2733" spans="1:5" x14ac:dyDescent="0.25">
      <c r="A2733">
        <v>-12958</v>
      </c>
      <c r="B2733">
        <v>0</v>
      </c>
      <c r="C2733">
        <v>0</v>
      </c>
      <c r="D2733">
        <f t="shared" si="84"/>
        <v>-128.20892815231613</v>
      </c>
      <c r="E2733">
        <f t="shared" si="85"/>
        <v>128.20892815231613</v>
      </c>
    </row>
    <row r="2734" spans="1:5" x14ac:dyDescent="0.25">
      <c r="A2734">
        <v>-12958</v>
      </c>
      <c r="B2734">
        <v>0</v>
      </c>
      <c r="C2734">
        <v>0</v>
      </c>
      <c r="D2734">
        <f t="shared" si="84"/>
        <v>-128.20892815231613</v>
      </c>
      <c r="E2734">
        <f t="shared" si="85"/>
        <v>128.20892815231613</v>
      </c>
    </row>
    <row r="2735" spans="1:5" x14ac:dyDescent="0.25">
      <c r="A2735">
        <v>-12958</v>
      </c>
      <c r="B2735">
        <v>0</v>
      </c>
      <c r="C2735">
        <v>0</v>
      </c>
      <c r="D2735">
        <f t="shared" si="84"/>
        <v>-128.20892815231613</v>
      </c>
      <c r="E2735">
        <f t="shared" si="85"/>
        <v>128.20892815231613</v>
      </c>
    </row>
    <row r="2736" spans="1:5" x14ac:dyDescent="0.25">
      <c r="A2736">
        <v>-12958</v>
      </c>
      <c r="B2736">
        <v>0</v>
      </c>
      <c r="C2736">
        <v>0</v>
      </c>
      <c r="D2736">
        <f t="shared" si="84"/>
        <v>-128.20892815231613</v>
      </c>
      <c r="E2736">
        <f t="shared" si="85"/>
        <v>128.20892815231613</v>
      </c>
    </row>
    <row r="2737" spans="1:5" x14ac:dyDescent="0.25">
      <c r="A2737">
        <v>-12958</v>
      </c>
      <c r="B2737">
        <v>0</v>
      </c>
      <c r="C2737">
        <v>0</v>
      </c>
      <c r="D2737">
        <f t="shared" si="84"/>
        <v>-128.20892815231613</v>
      </c>
      <c r="E2737">
        <f t="shared" si="85"/>
        <v>128.20892815231613</v>
      </c>
    </row>
    <row r="2738" spans="1:5" x14ac:dyDescent="0.25">
      <c r="A2738">
        <v>-12958</v>
      </c>
      <c r="B2738">
        <v>0</v>
      </c>
      <c r="C2738">
        <v>0</v>
      </c>
      <c r="D2738">
        <f t="shared" si="84"/>
        <v>-128.20892815231613</v>
      </c>
      <c r="E2738">
        <f t="shared" si="85"/>
        <v>128.20892815231613</v>
      </c>
    </row>
    <row r="2739" spans="1:5" x14ac:dyDescent="0.25">
      <c r="A2739">
        <v>-12958</v>
      </c>
      <c r="B2739">
        <v>0</v>
      </c>
      <c r="C2739">
        <v>0</v>
      </c>
      <c r="D2739">
        <f t="shared" si="84"/>
        <v>-128.20892815231613</v>
      </c>
      <c r="E2739">
        <f t="shared" si="85"/>
        <v>128.20892815231613</v>
      </c>
    </row>
    <row r="2740" spans="1:5" x14ac:dyDescent="0.25">
      <c r="A2740">
        <v>-12958</v>
      </c>
      <c r="B2740">
        <v>0</v>
      </c>
      <c r="C2740">
        <v>0</v>
      </c>
      <c r="D2740">
        <f t="shared" si="84"/>
        <v>-128.20892815231613</v>
      </c>
      <c r="E2740">
        <f t="shared" si="85"/>
        <v>128.20892815231613</v>
      </c>
    </row>
    <row r="2741" spans="1:5" x14ac:dyDescent="0.25">
      <c r="A2741">
        <v>-12958</v>
      </c>
      <c r="B2741">
        <v>0</v>
      </c>
      <c r="C2741">
        <v>0</v>
      </c>
      <c r="D2741">
        <f t="shared" si="84"/>
        <v>-128.20892815231613</v>
      </c>
      <c r="E2741">
        <f t="shared" si="85"/>
        <v>128.20892815231613</v>
      </c>
    </row>
    <row r="2742" spans="1:5" x14ac:dyDescent="0.25">
      <c r="A2742">
        <v>-12958</v>
      </c>
      <c r="B2742">
        <v>0</v>
      </c>
      <c r="C2742">
        <v>0</v>
      </c>
      <c r="D2742">
        <f t="shared" si="84"/>
        <v>-128.20892815231613</v>
      </c>
      <c r="E2742">
        <f t="shared" si="85"/>
        <v>128.20892815231613</v>
      </c>
    </row>
    <row r="2743" spans="1:5" x14ac:dyDescent="0.25">
      <c r="A2743">
        <v>-12958</v>
      </c>
      <c r="B2743">
        <v>0</v>
      </c>
      <c r="C2743">
        <v>0</v>
      </c>
      <c r="D2743">
        <f t="shared" si="84"/>
        <v>-128.20892815231613</v>
      </c>
      <c r="E2743">
        <f t="shared" si="85"/>
        <v>128.20892815231613</v>
      </c>
    </row>
    <row r="2744" spans="1:5" x14ac:dyDescent="0.25">
      <c r="A2744">
        <v>-12958</v>
      </c>
      <c r="B2744">
        <v>0</v>
      </c>
      <c r="C2744">
        <v>0</v>
      </c>
      <c r="D2744">
        <f t="shared" si="84"/>
        <v>-128.20892815231613</v>
      </c>
      <c r="E2744">
        <f t="shared" si="85"/>
        <v>128.20892815231613</v>
      </c>
    </row>
    <row r="2745" spans="1:5" x14ac:dyDescent="0.25">
      <c r="A2745">
        <v>-12958</v>
      </c>
      <c r="B2745">
        <v>0</v>
      </c>
      <c r="C2745">
        <v>0</v>
      </c>
      <c r="D2745">
        <f t="shared" si="84"/>
        <v>-128.20892815231613</v>
      </c>
      <c r="E2745">
        <f t="shared" si="85"/>
        <v>128.20892815231613</v>
      </c>
    </row>
    <row r="2746" spans="1:5" x14ac:dyDescent="0.25">
      <c r="A2746">
        <v>-12958</v>
      </c>
      <c r="B2746">
        <v>0</v>
      </c>
      <c r="C2746">
        <v>0</v>
      </c>
      <c r="D2746">
        <f t="shared" si="84"/>
        <v>-128.20892815231613</v>
      </c>
      <c r="E2746">
        <f t="shared" si="85"/>
        <v>128.20892815231613</v>
      </c>
    </row>
    <row r="2747" spans="1:5" x14ac:dyDescent="0.25">
      <c r="A2747">
        <v>-12958</v>
      </c>
      <c r="B2747">
        <v>0</v>
      </c>
      <c r="C2747">
        <v>0</v>
      </c>
      <c r="D2747">
        <f t="shared" si="84"/>
        <v>-128.20892815231613</v>
      </c>
      <c r="E2747">
        <f t="shared" si="85"/>
        <v>128.20892815231613</v>
      </c>
    </row>
    <row r="2748" spans="1:5" x14ac:dyDescent="0.25">
      <c r="A2748">
        <v>-12958</v>
      </c>
      <c r="B2748">
        <v>0</v>
      </c>
      <c r="C2748">
        <v>0</v>
      </c>
      <c r="D2748">
        <f t="shared" si="84"/>
        <v>-128.20892815231613</v>
      </c>
      <c r="E2748">
        <f t="shared" si="85"/>
        <v>128.20892815231613</v>
      </c>
    </row>
    <row r="2749" spans="1:5" x14ac:dyDescent="0.25">
      <c r="A2749">
        <v>-12958</v>
      </c>
      <c r="B2749">
        <v>0</v>
      </c>
      <c r="C2749">
        <v>0</v>
      </c>
      <c r="D2749">
        <f t="shared" si="84"/>
        <v>-128.20892815231613</v>
      </c>
      <c r="E2749">
        <f t="shared" si="85"/>
        <v>128.20892815231613</v>
      </c>
    </row>
    <row r="2750" spans="1:5" x14ac:dyDescent="0.25">
      <c r="A2750">
        <v>-12958</v>
      </c>
      <c r="B2750">
        <v>0</v>
      </c>
      <c r="C2750">
        <v>0</v>
      </c>
      <c r="D2750">
        <f t="shared" si="84"/>
        <v>-128.20892815231613</v>
      </c>
      <c r="E2750">
        <f t="shared" si="85"/>
        <v>128.20892815231613</v>
      </c>
    </row>
    <row r="2751" spans="1:5" x14ac:dyDescent="0.25">
      <c r="A2751">
        <v>-12958</v>
      </c>
      <c r="B2751">
        <v>0</v>
      </c>
      <c r="C2751">
        <v>0</v>
      </c>
      <c r="D2751">
        <f t="shared" si="84"/>
        <v>-128.20892815231613</v>
      </c>
      <c r="E2751">
        <f t="shared" si="85"/>
        <v>128.20892815231613</v>
      </c>
    </row>
    <row r="2752" spans="1:5" x14ac:dyDescent="0.25">
      <c r="A2752">
        <v>-12958</v>
      </c>
      <c r="B2752">
        <v>0</v>
      </c>
      <c r="C2752">
        <v>0</v>
      </c>
      <c r="D2752">
        <f t="shared" si="84"/>
        <v>-128.20892815231613</v>
      </c>
      <c r="E2752">
        <f t="shared" si="85"/>
        <v>128.20892815231613</v>
      </c>
    </row>
    <row r="2753" spans="1:5" x14ac:dyDescent="0.25">
      <c r="A2753">
        <v>-12958</v>
      </c>
      <c r="B2753">
        <v>0</v>
      </c>
      <c r="C2753">
        <v>0</v>
      </c>
      <c r="D2753">
        <f t="shared" si="84"/>
        <v>-128.20892815231613</v>
      </c>
      <c r="E2753">
        <f t="shared" si="85"/>
        <v>128.20892815231613</v>
      </c>
    </row>
    <row r="2754" spans="1:5" x14ac:dyDescent="0.25">
      <c r="A2754">
        <v>-12958</v>
      </c>
      <c r="B2754">
        <v>0</v>
      </c>
      <c r="C2754">
        <v>0</v>
      </c>
      <c r="D2754">
        <f t="shared" si="84"/>
        <v>-128.20892815231613</v>
      </c>
      <c r="E2754">
        <f t="shared" si="85"/>
        <v>128.20892815231613</v>
      </c>
    </row>
    <row r="2755" spans="1:5" x14ac:dyDescent="0.25">
      <c r="A2755">
        <v>-12958</v>
      </c>
      <c r="B2755">
        <v>0</v>
      </c>
      <c r="C2755">
        <v>0</v>
      </c>
      <c r="D2755">
        <f t="shared" ref="D2755:D2818" si="86">$H$2*EXP(-$G$17*$G$20*A2755/1000)*COS($G$9*A2755/1000)</f>
        <v>-128.20892815231613</v>
      </c>
      <c r="E2755">
        <f t="shared" ref="E2755:E2818" si="87">B2755-D2755</f>
        <v>128.20892815231613</v>
      </c>
    </row>
    <row r="2756" spans="1:5" x14ac:dyDescent="0.25">
      <c r="A2756">
        <v>-12958</v>
      </c>
      <c r="B2756">
        <v>0</v>
      </c>
      <c r="C2756">
        <v>0</v>
      </c>
      <c r="D2756">
        <f t="shared" si="86"/>
        <v>-128.20892815231613</v>
      </c>
      <c r="E2756">
        <f t="shared" si="87"/>
        <v>128.20892815231613</v>
      </c>
    </row>
    <row r="2757" spans="1:5" x14ac:dyDescent="0.25">
      <c r="A2757">
        <v>-12958</v>
      </c>
      <c r="B2757">
        <v>0</v>
      </c>
      <c r="C2757">
        <v>0</v>
      </c>
      <c r="D2757">
        <f t="shared" si="86"/>
        <v>-128.20892815231613</v>
      </c>
      <c r="E2757">
        <f t="shared" si="87"/>
        <v>128.20892815231613</v>
      </c>
    </row>
    <row r="2758" spans="1:5" x14ac:dyDescent="0.25">
      <c r="A2758">
        <v>-12958</v>
      </c>
      <c r="B2758">
        <v>0</v>
      </c>
      <c r="C2758">
        <v>0</v>
      </c>
      <c r="D2758">
        <f t="shared" si="86"/>
        <v>-128.20892815231613</v>
      </c>
      <c r="E2758">
        <f t="shared" si="87"/>
        <v>128.20892815231613</v>
      </c>
    </row>
    <row r="2759" spans="1:5" x14ac:dyDescent="0.25">
      <c r="A2759">
        <v>-12958</v>
      </c>
      <c r="B2759">
        <v>0</v>
      </c>
      <c r="C2759">
        <v>0</v>
      </c>
      <c r="D2759">
        <f t="shared" si="86"/>
        <v>-128.20892815231613</v>
      </c>
      <c r="E2759">
        <f t="shared" si="87"/>
        <v>128.20892815231613</v>
      </c>
    </row>
    <row r="2760" spans="1:5" x14ac:dyDescent="0.25">
      <c r="A2760">
        <v>-12958</v>
      </c>
      <c r="B2760">
        <v>0</v>
      </c>
      <c r="C2760">
        <v>0</v>
      </c>
      <c r="D2760">
        <f t="shared" si="86"/>
        <v>-128.20892815231613</v>
      </c>
      <c r="E2760">
        <f t="shared" si="87"/>
        <v>128.20892815231613</v>
      </c>
    </row>
    <row r="2761" spans="1:5" x14ac:dyDescent="0.25">
      <c r="A2761">
        <v>-12958</v>
      </c>
      <c r="B2761">
        <v>0</v>
      </c>
      <c r="C2761">
        <v>0</v>
      </c>
      <c r="D2761">
        <f t="shared" si="86"/>
        <v>-128.20892815231613</v>
      </c>
      <c r="E2761">
        <f t="shared" si="87"/>
        <v>128.20892815231613</v>
      </c>
    </row>
    <row r="2762" spans="1:5" x14ac:dyDescent="0.25">
      <c r="A2762">
        <v>-12958</v>
      </c>
      <c r="B2762">
        <v>0</v>
      </c>
      <c r="C2762">
        <v>0</v>
      </c>
      <c r="D2762">
        <f t="shared" si="86"/>
        <v>-128.20892815231613</v>
      </c>
      <c r="E2762">
        <f t="shared" si="87"/>
        <v>128.20892815231613</v>
      </c>
    </row>
    <row r="2763" spans="1:5" x14ac:dyDescent="0.25">
      <c r="A2763">
        <v>-12958</v>
      </c>
      <c r="B2763">
        <v>0</v>
      </c>
      <c r="C2763">
        <v>0</v>
      </c>
      <c r="D2763">
        <f t="shared" si="86"/>
        <v>-128.20892815231613</v>
      </c>
      <c r="E2763">
        <f t="shared" si="87"/>
        <v>128.20892815231613</v>
      </c>
    </row>
    <row r="2764" spans="1:5" x14ac:dyDescent="0.25">
      <c r="A2764">
        <v>-12958</v>
      </c>
      <c r="B2764">
        <v>0</v>
      </c>
      <c r="C2764">
        <v>0</v>
      </c>
      <c r="D2764">
        <f t="shared" si="86"/>
        <v>-128.20892815231613</v>
      </c>
      <c r="E2764">
        <f t="shared" si="87"/>
        <v>128.20892815231613</v>
      </c>
    </row>
    <row r="2765" spans="1:5" x14ac:dyDescent="0.25">
      <c r="A2765">
        <v>-12958</v>
      </c>
      <c r="B2765">
        <v>0</v>
      </c>
      <c r="C2765">
        <v>0</v>
      </c>
      <c r="D2765">
        <f t="shared" si="86"/>
        <v>-128.20892815231613</v>
      </c>
      <c r="E2765">
        <f t="shared" si="87"/>
        <v>128.20892815231613</v>
      </c>
    </row>
    <row r="2766" spans="1:5" x14ac:dyDescent="0.25">
      <c r="A2766">
        <v>-12958</v>
      </c>
      <c r="B2766">
        <v>0</v>
      </c>
      <c r="C2766">
        <v>0</v>
      </c>
      <c r="D2766">
        <f t="shared" si="86"/>
        <v>-128.20892815231613</v>
      </c>
      <c r="E2766">
        <f t="shared" si="87"/>
        <v>128.20892815231613</v>
      </c>
    </row>
    <row r="2767" spans="1:5" x14ac:dyDescent="0.25">
      <c r="A2767">
        <v>-12958</v>
      </c>
      <c r="B2767">
        <v>0</v>
      </c>
      <c r="C2767">
        <v>0</v>
      </c>
      <c r="D2767">
        <f t="shared" si="86"/>
        <v>-128.20892815231613</v>
      </c>
      <c r="E2767">
        <f t="shared" si="87"/>
        <v>128.20892815231613</v>
      </c>
    </row>
    <row r="2768" spans="1:5" x14ac:dyDescent="0.25">
      <c r="A2768">
        <v>-12958</v>
      </c>
      <c r="B2768">
        <v>0</v>
      </c>
      <c r="C2768">
        <v>0</v>
      </c>
      <c r="D2768">
        <f t="shared" si="86"/>
        <v>-128.20892815231613</v>
      </c>
      <c r="E2768">
        <f t="shared" si="87"/>
        <v>128.20892815231613</v>
      </c>
    </row>
    <row r="2769" spans="1:5" x14ac:dyDescent="0.25">
      <c r="A2769">
        <v>-12958</v>
      </c>
      <c r="B2769">
        <v>0</v>
      </c>
      <c r="C2769">
        <v>0</v>
      </c>
      <c r="D2769">
        <f t="shared" si="86"/>
        <v>-128.20892815231613</v>
      </c>
      <c r="E2769">
        <f t="shared" si="87"/>
        <v>128.20892815231613</v>
      </c>
    </row>
    <row r="2770" spans="1:5" x14ac:dyDescent="0.25">
      <c r="A2770">
        <v>-12958</v>
      </c>
      <c r="B2770">
        <v>0</v>
      </c>
      <c r="C2770">
        <v>0</v>
      </c>
      <c r="D2770">
        <f t="shared" si="86"/>
        <v>-128.20892815231613</v>
      </c>
      <c r="E2770">
        <f t="shared" si="87"/>
        <v>128.20892815231613</v>
      </c>
    </row>
    <row r="2771" spans="1:5" x14ac:dyDescent="0.25">
      <c r="A2771">
        <v>-12958</v>
      </c>
      <c r="B2771">
        <v>0</v>
      </c>
      <c r="C2771">
        <v>0</v>
      </c>
      <c r="D2771">
        <f t="shared" si="86"/>
        <v>-128.20892815231613</v>
      </c>
      <c r="E2771">
        <f t="shared" si="87"/>
        <v>128.20892815231613</v>
      </c>
    </row>
    <row r="2772" spans="1:5" x14ac:dyDescent="0.25">
      <c r="A2772">
        <v>-12958</v>
      </c>
      <c r="B2772">
        <v>0</v>
      </c>
      <c r="C2772">
        <v>0</v>
      </c>
      <c r="D2772">
        <f t="shared" si="86"/>
        <v>-128.20892815231613</v>
      </c>
      <c r="E2772">
        <f t="shared" si="87"/>
        <v>128.20892815231613</v>
      </c>
    </row>
    <row r="2773" spans="1:5" x14ac:dyDescent="0.25">
      <c r="A2773">
        <v>-12958</v>
      </c>
      <c r="B2773">
        <v>0</v>
      </c>
      <c r="C2773">
        <v>0</v>
      </c>
      <c r="D2773">
        <f t="shared" si="86"/>
        <v>-128.20892815231613</v>
      </c>
      <c r="E2773">
        <f t="shared" si="87"/>
        <v>128.20892815231613</v>
      </c>
    </row>
    <row r="2774" spans="1:5" x14ac:dyDescent="0.25">
      <c r="A2774">
        <v>-12958</v>
      </c>
      <c r="B2774">
        <v>0</v>
      </c>
      <c r="C2774">
        <v>0</v>
      </c>
      <c r="D2774">
        <f t="shared" si="86"/>
        <v>-128.20892815231613</v>
      </c>
      <c r="E2774">
        <f t="shared" si="87"/>
        <v>128.20892815231613</v>
      </c>
    </row>
    <row r="2775" spans="1:5" x14ac:dyDescent="0.25">
      <c r="A2775">
        <v>-12958</v>
      </c>
      <c r="B2775">
        <v>0</v>
      </c>
      <c r="C2775">
        <v>0</v>
      </c>
      <c r="D2775">
        <f t="shared" si="86"/>
        <v>-128.20892815231613</v>
      </c>
      <c r="E2775">
        <f t="shared" si="87"/>
        <v>128.20892815231613</v>
      </c>
    </row>
    <row r="2776" spans="1:5" x14ac:dyDescent="0.25">
      <c r="A2776">
        <v>-12958</v>
      </c>
      <c r="B2776">
        <v>0</v>
      </c>
      <c r="C2776">
        <v>0</v>
      </c>
      <c r="D2776">
        <f t="shared" si="86"/>
        <v>-128.20892815231613</v>
      </c>
      <c r="E2776">
        <f t="shared" si="87"/>
        <v>128.20892815231613</v>
      </c>
    </row>
    <row r="2777" spans="1:5" x14ac:dyDescent="0.25">
      <c r="A2777">
        <v>-12958</v>
      </c>
      <c r="B2777">
        <v>0</v>
      </c>
      <c r="C2777">
        <v>0</v>
      </c>
      <c r="D2777">
        <f t="shared" si="86"/>
        <v>-128.20892815231613</v>
      </c>
      <c r="E2777">
        <f t="shared" si="87"/>
        <v>128.20892815231613</v>
      </c>
    </row>
    <row r="2778" spans="1:5" x14ac:dyDescent="0.25">
      <c r="A2778">
        <v>-12958</v>
      </c>
      <c r="B2778">
        <v>0</v>
      </c>
      <c r="C2778">
        <v>0</v>
      </c>
      <c r="D2778">
        <f t="shared" si="86"/>
        <v>-128.20892815231613</v>
      </c>
      <c r="E2778">
        <f t="shared" si="87"/>
        <v>128.20892815231613</v>
      </c>
    </row>
    <row r="2779" spans="1:5" x14ac:dyDescent="0.25">
      <c r="A2779">
        <v>-12958</v>
      </c>
      <c r="B2779">
        <v>0</v>
      </c>
      <c r="C2779">
        <v>0</v>
      </c>
      <c r="D2779">
        <f t="shared" si="86"/>
        <v>-128.20892815231613</v>
      </c>
      <c r="E2779">
        <f t="shared" si="87"/>
        <v>128.20892815231613</v>
      </c>
    </row>
    <row r="2780" spans="1:5" x14ac:dyDescent="0.25">
      <c r="A2780">
        <v>-12958</v>
      </c>
      <c r="B2780">
        <v>0</v>
      </c>
      <c r="C2780">
        <v>0</v>
      </c>
      <c r="D2780">
        <f t="shared" si="86"/>
        <v>-128.20892815231613</v>
      </c>
      <c r="E2780">
        <f t="shared" si="87"/>
        <v>128.20892815231613</v>
      </c>
    </row>
    <row r="2781" spans="1:5" x14ac:dyDescent="0.25">
      <c r="A2781">
        <v>-12958</v>
      </c>
      <c r="B2781">
        <v>0</v>
      </c>
      <c r="C2781">
        <v>0</v>
      </c>
      <c r="D2781">
        <f t="shared" si="86"/>
        <v>-128.20892815231613</v>
      </c>
      <c r="E2781">
        <f t="shared" si="87"/>
        <v>128.20892815231613</v>
      </c>
    </row>
    <row r="2782" spans="1:5" x14ac:dyDescent="0.25">
      <c r="A2782">
        <v>-12958</v>
      </c>
      <c r="B2782">
        <v>0</v>
      </c>
      <c r="C2782">
        <v>0</v>
      </c>
      <c r="D2782">
        <f t="shared" si="86"/>
        <v>-128.20892815231613</v>
      </c>
      <c r="E2782">
        <f t="shared" si="87"/>
        <v>128.20892815231613</v>
      </c>
    </row>
    <row r="2783" spans="1:5" x14ac:dyDescent="0.25">
      <c r="A2783">
        <v>-12958</v>
      </c>
      <c r="B2783">
        <v>0</v>
      </c>
      <c r="C2783">
        <v>0</v>
      </c>
      <c r="D2783">
        <f t="shared" si="86"/>
        <v>-128.20892815231613</v>
      </c>
      <c r="E2783">
        <f t="shared" si="87"/>
        <v>128.20892815231613</v>
      </c>
    </row>
    <row r="2784" spans="1:5" x14ac:dyDescent="0.25">
      <c r="A2784">
        <v>-12958</v>
      </c>
      <c r="B2784">
        <v>0</v>
      </c>
      <c r="C2784">
        <v>0</v>
      </c>
      <c r="D2784">
        <f t="shared" si="86"/>
        <v>-128.20892815231613</v>
      </c>
      <c r="E2784">
        <f t="shared" si="87"/>
        <v>128.20892815231613</v>
      </c>
    </row>
    <row r="2785" spans="1:5" x14ac:dyDescent="0.25">
      <c r="A2785">
        <v>-12958</v>
      </c>
      <c r="B2785">
        <v>0</v>
      </c>
      <c r="C2785">
        <v>0</v>
      </c>
      <c r="D2785">
        <f t="shared" si="86"/>
        <v>-128.20892815231613</v>
      </c>
      <c r="E2785">
        <f t="shared" si="87"/>
        <v>128.20892815231613</v>
      </c>
    </row>
    <row r="2786" spans="1:5" x14ac:dyDescent="0.25">
      <c r="A2786">
        <v>-12958</v>
      </c>
      <c r="B2786">
        <v>0</v>
      </c>
      <c r="C2786">
        <v>0</v>
      </c>
      <c r="D2786">
        <f t="shared" si="86"/>
        <v>-128.20892815231613</v>
      </c>
      <c r="E2786">
        <f t="shared" si="87"/>
        <v>128.20892815231613</v>
      </c>
    </row>
    <row r="2787" spans="1:5" x14ac:dyDescent="0.25">
      <c r="A2787">
        <v>-12958</v>
      </c>
      <c r="B2787">
        <v>0</v>
      </c>
      <c r="C2787">
        <v>0</v>
      </c>
      <c r="D2787">
        <f t="shared" si="86"/>
        <v>-128.20892815231613</v>
      </c>
      <c r="E2787">
        <f t="shared" si="87"/>
        <v>128.20892815231613</v>
      </c>
    </row>
    <row r="2788" spans="1:5" x14ac:dyDescent="0.25">
      <c r="A2788">
        <v>-12958</v>
      </c>
      <c r="B2788">
        <v>0</v>
      </c>
      <c r="C2788">
        <v>0</v>
      </c>
      <c r="D2788">
        <f t="shared" si="86"/>
        <v>-128.20892815231613</v>
      </c>
      <c r="E2788">
        <f t="shared" si="87"/>
        <v>128.20892815231613</v>
      </c>
    </row>
    <row r="2789" spans="1:5" x14ac:dyDescent="0.25">
      <c r="A2789">
        <v>-12958</v>
      </c>
      <c r="B2789">
        <v>0</v>
      </c>
      <c r="C2789">
        <v>0</v>
      </c>
      <c r="D2789">
        <f t="shared" si="86"/>
        <v>-128.20892815231613</v>
      </c>
      <c r="E2789">
        <f t="shared" si="87"/>
        <v>128.20892815231613</v>
      </c>
    </row>
    <row r="2790" spans="1:5" x14ac:dyDescent="0.25">
      <c r="A2790">
        <v>-12958</v>
      </c>
      <c r="B2790">
        <v>0</v>
      </c>
      <c r="C2790">
        <v>0</v>
      </c>
      <c r="D2790">
        <f t="shared" si="86"/>
        <v>-128.20892815231613</v>
      </c>
      <c r="E2790">
        <f t="shared" si="87"/>
        <v>128.20892815231613</v>
      </c>
    </row>
    <row r="2791" spans="1:5" x14ac:dyDescent="0.25">
      <c r="A2791">
        <v>-12958</v>
      </c>
      <c r="B2791">
        <v>0</v>
      </c>
      <c r="C2791">
        <v>0</v>
      </c>
      <c r="D2791">
        <f t="shared" si="86"/>
        <v>-128.20892815231613</v>
      </c>
      <c r="E2791">
        <f t="shared" si="87"/>
        <v>128.20892815231613</v>
      </c>
    </row>
    <row r="2792" spans="1:5" x14ac:dyDescent="0.25">
      <c r="A2792">
        <v>-12958</v>
      </c>
      <c r="B2792">
        <v>0</v>
      </c>
      <c r="C2792">
        <v>0</v>
      </c>
      <c r="D2792">
        <f t="shared" si="86"/>
        <v>-128.20892815231613</v>
      </c>
      <c r="E2792">
        <f t="shared" si="87"/>
        <v>128.20892815231613</v>
      </c>
    </row>
    <row r="2793" spans="1:5" x14ac:dyDescent="0.25">
      <c r="A2793">
        <v>-12958</v>
      </c>
      <c r="B2793">
        <v>0</v>
      </c>
      <c r="C2793">
        <v>0</v>
      </c>
      <c r="D2793">
        <f t="shared" si="86"/>
        <v>-128.20892815231613</v>
      </c>
      <c r="E2793">
        <f t="shared" si="87"/>
        <v>128.20892815231613</v>
      </c>
    </row>
    <row r="2794" spans="1:5" x14ac:dyDescent="0.25">
      <c r="A2794">
        <v>-12958</v>
      </c>
      <c r="B2794">
        <v>0</v>
      </c>
      <c r="C2794">
        <v>0</v>
      </c>
      <c r="D2794">
        <f t="shared" si="86"/>
        <v>-128.20892815231613</v>
      </c>
      <c r="E2794">
        <f t="shared" si="87"/>
        <v>128.20892815231613</v>
      </c>
    </row>
    <row r="2795" spans="1:5" x14ac:dyDescent="0.25">
      <c r="A2795">
        <v>-12958</v>
      </c>
      <c r="B2795">
        <v>0</v>
      </c>
      <c r="C2795">
        <v>0</v>
      </c>
      <c r="D2795">
        <f t="shared" si="86"/>
        <v>-128.20892815231613</v>
      </c>
      <c r="E2795">
        <f t="shared" si="87"/>
        <v>128.20892815231613</v>
      </c>
    </row>
    <row r="2796" spans="1:5" x14ac:dyDescent="0.25">
      <c r="A2796">
        <v>-12958</v>
      </c>
      <c r="B2796">
        <v>0</v>
      </c>
      <c r="C2796">
        <v>0</v>
      </c>
      <c r="D2796">
        <f t="shared" si="86"/>
        <v>-128.20892815231613</v>
      </c>
      <c r="E2796">
        <f t="shared" si="87"/>
        <v>128.20892815231613</v>
      </c>
    </row>
    <row r="2797" spans="1:5" x14ac:dyDescent="0.25">
      <c r="A2797">
        <v>-12958</v>
      </c>
      <c r="B2797">
        <v>0</v>
      </c>
      <c r="C2797">
        <v>0</v>
      </c>
      <c r="D2797">
        <f t="shared" si="86"/>
        <v>-128.20892815231613</v>
      </c>
      <c r="E2797">
        <f t="shared" si="87"/>
        <v>128.20892815231613</v>
      </c>
    </row>
    <row r="2798" spans="1:5" x14ac:dyDescent="0.25">
      <c r="A2798">
        <v>-12958</v>
      </c>
      <c r="B2798">
        <v>0</v>
      </c>
      <c r="C2798">
        <v>0</v>
      </c>
      <c r="D2798">
        <f t="shared" si="86"/>
        <v>-128.20892815231613</v>
      </c>
      <c r="E2798">
        <f t="shared" si="87"/>
        <v>128.20892815231613</v>
      </c>
    </row>
    <row r="2799" spans="1:5" x14ac:dyDescent="0.25">
      <c r="A2799">
        <v>-12958</v>
      </c>
      <c r="B2799">
        <v>0</v>
      </c>
      <c r="C2799">
        <v>0</v>
      </c>
      <c r="D2799">
        <f t="shared" si="86"/>
        <v>-128.20892815231613</v>
      </c>
      <c r="E2799">
        <f t="shared" si="87"/>
        <v>128.20892815231613</v>
      </c>
    </row>
    <row r="2800" spans="1:5" x14ac:dyDescent="0.25">
      <c r="A2800">
        <v>-12958</v>
      </c>
      <c r="B2800">
        <v>0</v>
      </c>
      <c r="C2800">
        <v>0</v>
      </c>
      <c r="D2800">
        <f t="shared" si="86"/>
        <v>-128.20892815231613</v>
      </c>
      <c r="E2800">
        <f t="shared" si="87"/>
        <v>128.20892815231613</v>
      </c>
    </row>
    <row r="2801" spans="1:5" x14ac:dyDescent="0.25">
      <c r="A2801">
        <v>-12958</v>
      </c>
      <c r="B2801">
        <v>0</v>
      </c>
      <c r="C2801">
        <v>0</v>
      </c>
      <c r="D2801">
        <f t="shared" si="86"/>
        <v>-128.20892815231613</v>
      </c>
      <c r="E2801">
        <f t="shared" si="87"/>
        <v>128.20892815231613</v>
      </c>
    </row>
    <row r="2802" spans="1:5" x14ac:dyDescent="0.25">
      <c r="A2802">
        <v>-12958</v>
      </c>
      <c r="B2802">
        <v>0</v>
      </c>
      <c r="C2802">
        <v>0</v>
      </c>
      <c r="D2802">
        <f t="shared" si="86"/>
        <v>-128.20892815231613</v>
      </c>
      <c r="E2802">
        <f t="shared" si="87"/>
        <v>128.20892815231613</v>
      </c>
    </row>
    <row r="2803" spans="1:5" x14ac:dyDescent="0.25">
      <c r="A2803">
        <v>-12958</v>
      </c>
      <c r="B2803">
        <v>0</v>
      </c>
      <c r="C2803">
        <v>0</v>
      </c>
      <c r="D2803">
        <f t="shared" si="86"/>
        <v>-128.20892815231613</v>
      </c>
      <c r="E2803">
        <f t="shared" si="87"/>
        <v>128.20892815231613</v>
      </c>
    </row>
    <row r="2804" spans="1:5" x14ac:dyDescent="0.25">
      <c r="A2804">
        <v>-12958</v>
      </c>
      <c r="B2804">
        <v>0</v>
      </c>
      <c r="C2804">
        <v>0</v>
      </c>
      <c r="D2804">
        <f t="shared" si="86"/>
        <v>-128.20892815231613</v>
      </c>
      <c r="E2804">
        <f t="shared" si="87"/>
        <v>128.20892815231613</v>
      </c>
    </row>
    <row r="2805" spans="1:5" x14ac:dyDescent="0.25">
      <c r="A2805">
        <v>-12958</v>
      </c>
      <c r="B2805">
        <v>0</v>
      </c>
      <c r="C2805">
        <v>0</v>
      </c>
      <c r="D2805">
        <f t="shared" si="86"/>
        <v>-128.20892815231613</v>
      </c>
      <c r="E2805">
        <f t="shared" si="87"/>
        <v>128.20892815231613</v>
      </c>
    </row>
    <row r="2806" spans="1:5" x14ac:dyDescent="0.25">
      <c r="A2806">
        <v>-12958</v>
      </c>
      <c r="B2806">
        <v>0</v>
      </c>
      <c r="C2806">
        <v>0</v>
      </c>
      <c r="D2806">
        <f t="shared" si="86"/>
        <v>-128.20892815231613</v>
      </c>
      <c r="E2806">
        <f t="shared" si="87"/>
        <v>128.20892815231613</v>
      </c>
    </row>
    <row r="2807" spans="1:5" x14ac:dyDescent="0.25">
      <c r="A2807">
        <v>-12958</v>
      </c>
      <c r="B2807">
        <v>0</v>
      </c>
      <c r="C2807">
        <v>0</v>
      </c>
      <c r="D2807">
        <f t="shared" si="86"/>
        <v>-128.20892815231613</v>
      </c>
      <c r="E2807">
        <f t="shared" si="87"/>
        <v>128.20892815231613</v>
      </c>
    </row>
    <row r="2808" spans="1:5" x14ac:dyDescent="0.25">
      <c r="A2808">
        <v>-12958</v>
      </c>
      <c r="B2808">
        <v>0</v>
      </c>
      <c r="C2808">
        <v>0</v>
      </c>
      <c r="D2808">
        <f t="shared" si="86"/>
        <v>-128.20892815231613</v>
      </c>
      <c r="E2808">
        <f t="shared" si="87"/>
        <v>128.20892815231613</v>
      </c>
    </row>
    <row r="2809" spans="1:5" x14ac:dyDescent="0.25">
      <c r="A2809">
        <v>-12958</v>
      </c>
      <c r="B2809">
        <v>0</v>
      </c>
      <c r="C2809">
        <v>0</v>
      </c>
      <c r="D2809">
        <f t="shared" si="86"/>
        <v>-128.20892815231613</v>
      </c>
      <c r="E2809">
        <f t="shared" si="87"/>
        <v>128.20892815231613</v>
      </c>
    </row>
    <row r="2810" spans="1:5" x14ac:dyDescent="0.25">
      <c r="A2810">
        <v>-12958</v>
      </c>
      <c r="B2810">
        <v>0</v>
      </c>
      <c r="C2810">
        <v>0</v>
      </c>
      <c r="D2810">
        <f t="shared" si="86"/>
        <v>-128.20892815231613</v>
      </c>
      <c r="E2810">
        <f t="shared" si="87"/>
        <v>128.20892815231613</v>
      </c>
    </row>
    <row r="2811" spans="1:5" x14ac:dyDescent="0.25">
      <c r="A2811">
        <v>-12958</v>
      </c>
      <c r="B2811">
        <v>0</v>
      </c>
      <c r="C2811">
        <v>0</v>
      </c>
      <c r="D2811">
        <f t="shared" si="86"/>
        <v>-128.20892815231613</v>
      </c>
      <c r="E2811">
        <f t="shared" si="87"/>
        <v>128.20892815231613</v>
      </c>
    </row>
    <row r="2812" spans="1:5" x14ac:dyDescent="0.25">
      <c r="A2812">
        <v>-12958</v>
      </c>
      <c r="B2812">
        <v>0</v>
      </c>
      <c r="C2812">
        <v>0</v>
      </c>
      <c r="D2812">
        <f t="shared" si="86"/>
        <v>-128.20892815231613</v>
      </c>
      <c r="E2812">
        <f t="shared" si="87"/>
        <v>128.20892815231613</v>
      </c>
    </row>
    <row r="2813" spans="1:5" x14ac:dyDescent="0.25">
      <c r="A2813">
        <v>-12958</v>
      </c>
      <c r="B2813">
        <v>0</v>
      </c>
      <c r="C2813">
        <v>0</v>
      </c>
      <c r="D2813">
        <f t="shared" si="86"/>
        <v>-128.20892815231613</v>
      </c>
      <c r="E2813">
        <f t="shared" si="87"/>
        <v>128.20892815231613</v>
      </c>
    </row>
    <row r="2814" spans="1:5" x14ac:dyDescent="0.25">
      <c r="A2814">
        <v>-12958</v>
      </c>
      <c r="B2814">
        <v>0</v>
      </c>
      <c r="C2814">
        <v>0</v>
      </c>
      <c r="D2814">
        <f t="shared" si="86"/>
        <v>-128.20892815231613</v>
      </c>
      <c r="E2814">
        <f t="shared" si="87"/>
        <v>128.20892815231613</v>
      </c>
    </row>
    <row r="2815" spans="1:5" x14ac:dyDescent="0.25">
      <c r="A2815">
        <v>-12958</v>
      </c>
      <c r="B2815">
        <v>0</v>
      </c>
      <c r="C2815">
        <v>0</v>
      </c>
      <c r="D2815">
        <f t="shared" si="86"/>
        <v>-128.20892815231613</v>
      </c>
      <c r="E2815">
        <f t="shared" si="87"/>
        <v>128.20892815231613</v>
      </c>
    </row>
    <row r="2816" spans="1:5" x14ac:dyDescent="0.25">
      <c r="A2816">
        <v>-12958</v>
      </c>
      <c r="B2816">
        <v>0</v>
      </c>
      <c r="C2816">
        <v>0</v>
      </c>
      <c r="D2816">
        <f t="shared" si="86"/>
        <v>-128.20892815231613</v>
      </c>
      <c r="E2816">
        <f t="shared" si="87"/>
        <v>128.20892815231613</v>
      </c>
    </row>
    <row r="2817" spans="1:5" x14ac:dyDescent="0.25">
      <c r="A2817">
        <v>-12958</v>
      </c>
      <c r="B2817">
        <v>0</v>
      </c>
      <c r="C2817">
        <v>0</v>
      </c>
      <c r="D2817">
        <f t="shared" si="86"/>
        <v>-128.20892815231613</v>
      </c>
      <c r="E2817">
        <f t="shared" si="87"/>
        <v>128.20892815231613</v>
      </c>
    </row>
    <row r="2818" spans="1:5" x14ac:dyDescent="0.25">
      <c r="A2818">
        <v>-12958</v>
      </c>
      <c r="B2818">
        <v>0</v>
      </c>
      <c r="C2818">
        <v>0</v>
      </c>
      <c r="D2818">
        <f t="shared" si="86"/>
        <v>-128.20892815231613</v>
      </c>
      <c r="E2818">
        <f t="shared" si="87"/>
        <v>128.20892815231613</v>
      </c>
    </row>
    <row r="2819" spans="1:5" x14ac:dyDescent="0.25">
      <c r="A2819">
        <v>-12958</v>
      </c>
      <c r="B2819">
        <v>0</v>
      </c>
      <c r="C2819">
        <v>0</v>
      </c>
      <c r="D2819">
        <f t="shared" ref="D2819:D2882" si="88">$H$2*EXP(-$G$17*$G$20*A2819/1000)*COS($G$9*A2819/1000)</f>
        <v>-128.20892815231613</v>
      </c>
      <c r="E2819">
        <f t="shared" ref="E2819:E2882" si="89">B2819-D2819</f>
        <v>128.20892815231613</v>
      </c>
    </row>
    <row r="2820" spans="1:5" x14ac:dyDescent="0.25">
      <c r="A2820">
        <v>-12958</v>
      </c>
      <c r="B2820">
        <v>0</v>
      </c>
      <c r="C2820">
        <v>0</v>
      </c>
      <c r="D2820">
        <f t="shared" si="88"/>
        <v>-128.20892815231613</v>
      </c>
      <c r="E2820">
        <f t="shared" si="89"/>
        <v>128.20892815231613</v>
      </c>
    </row>
    <row r="2821" spans="1:5" x14ac:dyDescent="0.25">
      <c r="A2821">
        <v>-12958</v>
      </c>
      <c r="B2821">
        <v>0</v>
      </c>
      <c r="C2821">
        <v>0</v>
      </c>
      <c r="D2821">
        <f t="shared" si="88"/>
        <v>-128.20892815231613</v>
      </c>
      <c r="E2821">
        <f t="shared" si="89"/>
        <v>128.20892815231613</v>
      </c>
    </row>
    <row r="2822" spans="1:5" x14ac:dyDescent="0.25">
      <c r="A2822">
        <v>-12958</v>
      </c>
      <c r="B2822">
        <v>0</v>
      </c>
      <c r="C2822">
        <v>0</v>
      </c>
      <c r="D2822">
        <f t="shared" si="88"/>
        <v>-128.20892815231613</v>
      </c>
      <c r="E2822">
        <f t="shared" si="89"/>
        <v>128.20892815231613</v>
      </c>
    </row>
    <row r="2823" spans="1:5" x14ac:dyDescent="0.25">
      <c r="A2823">
        <v>-12958</v>
      </c>
      <c r="B2823">
        <v>0</v>
      </c>
      <c r="C2823">
        <v>0</v>
      </c>
      <c r="D2823">
        <f t="shared" si="88"/>
        <v>-128.20892815231613</v>
      </c>
      <c r="E2823">
        <f t="shared" si="89"/>
        <v>128.20892815231613</v>
      </c>
    </row>
    <row r="2824" spans="1:5" x14ac:dyDescent="0.25">
      <c r="A2824">
        <v>-12958</v>
      </c>
      <c r="B2824">
        <v>0</v>
      </c>
      <c r="C2824">
        <v>0</v>
      </c>
      <c r="D2824">
        <f t="shared" si="88"/>
        <v>-128.20892815231613</v>
      </c>
      <c r="E2824">
        <f t="shared" si="89"/>
        <v>128.20892815231613</v>
      </c>
    </row>
    <row r="2825" spans="1:5" x14ac:dyDescent="0.25">
      <c r="A2825">
        <v>-12958</v>
      </c>
      <c r="B2825">
        <v>0</v>
      </c>
      <c r="C2825">
        <v>0</v>
      </c>
      <c r="D2825">
        <f t="shared" si="88"/>
        <v>-128.20892815231613</v>
      </c>
      <c r="E2825">
        <f t="shared" si="89"/>
        <v>128.20892815231613</v>
      </c>
    </row>
    <row r="2826" spans="1:5" x14ac:dyDescent="0.25">
      <c r="A2826">
        <v>-12958</v>
      </c>
      <c r="B2826">
        <v>0</v>
      </c>
      <c r="C2826">
        <v>0</v>
      </c>
      <c r="D2826">
        <f t="shared" si="88"/>
        <v>-128.20892815231613</v>
      </c>
      <c r="E2826">
        <f t="shared" si="89"/>
        <v>128.20892815231613</v>
      </c>
    </row>
    <row r="2827" spans="1:5" x14ac:dyDescent="0.25">
      <c r="A2827">
        <v>-12958</v>
      </c>
      <c r="B2827">
        <v>0</v>
      </c>
      <c r="C2827">
        <v>0</v>
      </c>
      <c r="D2827">
        <f t="shared" si="88"/>
        <v>-128.20892815231613</v>
      </c>
      <c r="E2827">
        <f t="shared" si="89"/>
        <v>128.20892815231613</v>
      </c>
    </row>
    <row r="2828" spans="1:5" x14ac:dyDescent="0.25">
      <c r="A2828">
        <v>-12958</v>
      </c>
      <c r="B2828">
        <v>0</v>
      </c>
      <c r="C2828">
        <v>0</v>
      </c>
      <c r="D2828">
        <f t="shared" si="88"/>
        <v>-128.20892815231613</v>
      </c>
      <c r="E2828">
        <f t="shared" si="89"/>
        <v>128.20892815231613</v>
      </c>
    </row>
    <row r="2829" spans="1:5" x14ac:dyDescent="0.25">
      <c r="A2829">
        <v>-12958</v>
      </c>
      <c r="B2829">
        <v>0</v>
      </c>
      <c r="C2829">
        <v>0</v>
      </c>
      <c r="D2829">
        <f t="shared" si="88"/>
        <v>-128.20892815231613</v>
      </c>
      <c r="E2829">
        <f t="shared" si="89"/>
        <v>128.20892815231613</v>
      </c>
    </row>
    <row r="2830" spans="1:5" x14ac:dyDescent="0.25">
      <c r="A2830">
        <v>-12958</v>
      </c>
      <c r="B2830">
        <v>0</v>
      </c>
      <c r="C2830">
        <v>0</v>
      </c>
      <c r="D2830">
        <f t="shared" si="88"/>
        <v>-128.20892815231613</v>
      </c>
      <c r="E2830">
        <f t="shared" si="89"/>
        <v>128.20892815231613</v>
      </c>
    </row>
    <row r="2831" spans="1:5" x14ac:dyDescent="0.25">
      <c r="A2831">
        <v>-12958</v>
      </c>
      <c r="B2831">
        <v>0</v>
      </c>
      <c r="C2831">
        <v>0</v>
      </c>
      <c r="D2831">
        <f t="shared" si="88"/>
        <v>-128.20892815231613</v>
      </c>
      <c r="E2831">
        <f t="shared" si="89"/>
        <v>128.20892815231613</v>
      </c>
    </row>
    <row r="2832" spans="1:5" x14ac:dyDescent="0.25">
      <c r="A2832">
        <v>-12958</v>
      </c>
      <c r="B2832">
        <v>0</v>
      </c>
      <c r="C2832">
        <v>0</v>
      </c>
      <c r="D2832">
        <f t="shared" si="88"/>
        <v>-128.20892815231613</v>
      </c>
      <c r="E2832">
        <f t="shared" si="89"/>
        <v>128.20892815231613</v>
      </c>
    </row>
    <row r="2833" spans="1:5" x14ac:dyDescent="0.25">
      <c r="A2833">
        <v>-12958</v>
      </c>
      <c r="B2833">
        <v>0</v>
      </c>
      <c r="C2833">
        <v>0</v>
      </c>
      <c r="D2833">
        <f t="shared" si="88"/>
        <v>-128.20892815231613</v>
      </c>
      <c r="E2833">
        <f t="shared" si="89"/>
        <v>128.20892815231613</v>
      </c>
    </row>
    <row r="2834" spans="1:5" x14ac:dyDescent="0.25">
      <c r="A2834">
        <v>-12958</v>
      </c>
      <c r="B2834">
        <v>0</v>
      </c>
      <c r="C2834">
        <v>0</v>
      </c>
      <c r="D2834">
        <f t="shared" si="88"/>
        <v>-128.20892815231613</v>
      </c>
      <c r="E2834">
        <f t="shared" si="89"/>
        <v>128.20892815231613</v>
      </c>
    </row>
    <row r="2835" spans="1:5" x14ac:dyDescent="0.25">
      <c r="A2835">
        <v>-12958</v>
      </c>
      <c r="B2835">
        <v>0</v>
      </c>
      <c r="C2835">
        <v>0</v>
      </c>
      <c r="D2835">
        <f t="shared" si="88"/>
        <v>-128.20892815231613</v>
      </c>
      <c r="E2835">
        <f t="shared" si="89"/>
        <v>128.20892815231613</v>
      </c>
    </row>
    <row r="2836" spans="1:5" x14ac:dyDescent="0.25">
      <c r="A2836">
        <v>-12958</v>
      </c>
      <c r="B2836">
        <v>0</v>
      </c>
      <c r="C2836">
        <v>0</v>
      </c>
      <c r="D2836">
        <f t="shared" si="88"/>
        <v>-128.20892815231613</v>
      </c>
      <c r="E2836">
        <f t="shared" si="89"/>
        <v>128.20892815231613</v>
      </c>
    </row>
    <row r="2837" spans="1:5" x14ac:dyDescent="0.25">
      <c r="A2837">
        <v>-12958</v>
      </c>
      <c r="B2837">
        <v>0</v>
      </c>
      <c r="C2837">
        <v>0</v>
      </c>
      <c r="D2837">
        <f t="shared" si="88"/>
        <v>-128.20892815231613</v>
      </c>
      <c r="E2837">
        <f t="shared" si="89"/>
        <v>128.20892815231613</v>
      </c>
    </row>
    <row r="2838" spans="1:5" x14ac:dyDescent="0.25">
      <c r="A2838">
        <v>-12958</v>
      </c>
      <c r="B2838">
        <v>0</v>
      </c>
      <c r="C2838">
        <v>0</v>
      </c>
      <c r="D2838">
        <f t="shared" si="88"/>
        <v>-128.20892815231613</v>
      </c>
      <c r="E2838">
        <f t="shared" si="89"/>
        <v>128.20892815231613</v>
      </c>
    </row>
    <row r="2839" spans="1:5" x14ac:dyDescent="0.25">
      <c r="A2839">
        <v>-12958</v>
      </c>
      <c r="B2839">
        <v>0</v>
      </c>
      <c r="C2839">
        <v>0</v>
      </c>
      <c r="D2839">
        <f t="shared" si="88"/>
        <v>-128.20892815231613</v>
      </c>
      <c r="E2839">
        <f t="shared" si="89"/>
        <v>128.20892815231613</v>
      </c>
    </row>
    <row r="2840" spans="1:5" x14ac:dyDescent="0.25">
      <c r="A2840">
        <v>-12958</v>
      </c>
      <c r="B2840">
        <v>0</v>
      </c>
      <c r="C2840">
        <v>0</v>
      </c>
      <c r="D2840">
        <f t="shared" si="88"/>
        <v>-128.20892815231613</v>
      </c>
      <c r="E2840">
        <f t="shared" si="89"/>
        <v>128.20892815231613</v>
      </c>
    </row>
    <row r="2841" spans="1:5" x14ac:dyDescent="0.25">
      <c r="A2841">
        <v>-12958</v>
      </c>
      <c r="B2841">
        <v>0</v>
      </c>
      <c r="C2841">
        <v>0</v>
      </c>
      <c r="D2841">
        <f t="shared" si="88"/>
        <v>-128.20892815231613</v>
      </c>
      <c r="E2841">
        <f t="shared" si="89"/>
        <v>128.20892815231613</v>
      </c>
    </row>
    <row r="2842" spans="1:5" x14ac:dyDescent="0.25">
      <c r="A2842">
        <v>-12958</v>
      </c>
      <c r="B2842">
        <v>0</v>
      </c>
      <c r="C2842">
        <v>0</v>
      </c>
      <c r="D2842">
        <f t="shared" si="88"/>
        <v>-128.20892815231613</v>
      </c>
      <c r="E2842">
        <f t="shared" si="89"/>
        <v>128.20892815231613</v>
      </c>
    </row>
    <row r="2843" spans="1:5" x14ac:dyDescent="0.25">
      <c r="A2843">
        <v>-12958</v>
      </c>
      <c r="B2843">
        <v>0</v>
      </c>
      <c r="C2843">
        <v>0</v>
      </c>
      <c r="D2843">
        <f t="shared" si="88"/>
        <v>-128.20892815231613</v>
      </c>
      <c r="E2843">
        <f t="shared" si="89"/>
        <v>128.20892815231613</v>
      </c>
    </row>
    <row r="2844" spans="1:5" x14ac:dyDescent="0.25">
      <c r="A2844">
        <v>-12958</v>
      </c>
      <c r="B2844">
        <v>0</v>
      </c>
      <c r="C2844">
        <v>0</v>
      </c>
      <c r="D2844">
        <f t="shared" si="88"/>
        <v>-128.20892815231613</v>
      </c>
      <c r="E2844">
        <f t="shared" si="89"/>
        <v>128.20892815231613</v>
      </c>
    </row>
    <row r="2845" spans="1:5" x14ac:dyDescent="0.25">
      <c r="A2845">
        <v>-12958</v>
      </c>
      <c r="B2845">
        <v>0</v>
      </c>
      <c r="C2845">
        <v>0</v>
      </c>
      <c r="D2845">
        <f t="shared" si="88"/>
        <v>-128.20892815231613</v>
      </c>
      <c r="E2845">
        <f t="shared" si="89"/>
        <v>128.20892815231613</v>
      </c>
    </row>
    <row r="2846" spans="1:5" x14ac:dyDescent="0.25">
      <c r="A2846">
        <v>-12958</v>
      </c>
      <c r="B2846">
        <v>0</v>
      </c>
      <c r="C2846">
        <v>0</v>
      </c>
      <c r="D2846">
        <f t="shared" si="88"/>
        <v>-128.20892815231613</v>
      </c>
      <c r="E2846">
        <f t="shared" si="89"/>
        <v>128.20892815231613</v>
      </c>
    </row>
    <row r="2847" spans="1:5" x14ac:dyDescent="0.25">
      <c r="A2847">
        <v>-12958</v>
      </c>
      <c r="B2847">
        <v>0</v>
      </c>
      <c r="C2847">
        <v>0</v>
      </c>
      <c r="D2847">
        <f t="shared" si="88"/>
        <v>-128.20892815231613</v>
      </c>
      <c r="E2847">
        <f t="shared" si="89"/>
        <v>128.20892815231613</v>
      </c>
    </row>
    <row r="2848" spans="1:5" x14ac:dyDescent="0.25">
      <c r="A2848">
        <v>-12958</v>
      </c>
      <c r="B2848">
        <v>0</v>
      </c>
      <c r="C2848">
        <v>0</v>
      </c>
      <c r="D2848">
        <f t="shared" si="88"/>
        <v>-128.20892815231613</v>
      </c>
      <c r="E2848">
        <f t="shared" si="89"/>
        <v>128.20892815231613</v>
      </c>
    </row>
    <row r="2849" spans="1:5" x14ac:dyDescent="0.25">
      <c r="A2849">
        <v>-12958</v>
      </c>
      <c r="B2849">
        <v>0</v>
      </c>
      <c r="C2849">
        <v>0</v>
      </c>
      <c r="D2849">
        <f t="shared" si="88"/>
        <v>-128.20892815231613</v>
      </c>
      <c r="E2849">
        <f t="shared" si="89"/>
        <v>128.20892815231613</v>
      </c>
    </row>
    <row r="2850" spans="1:5" x14ac:dyDescent="0.25">
      <c r="A2850">
        <v>-12958</v>
      </c>
      <c r="B2850">
        <v>0</v>
      </c>
      <c r="C2850">
        <v>0</v>
      </c>
      <c r="D2850">
        <f t="shared" si="88"/>
        <v>-128.20892815231613</v>
      </c>
      <c r="E2850">
        <f t="shared" si="89"/>
        <v>128.20892815231613</v>
      </c>
    </row>
    <row r="2851" spans="1:5" x14ac:dyDescent="0.25">
      <c r="A2851">
        <v>-12958</v>
      </c>
      <c r="B2851">
        <v>0</v>
      </c>
      <c r="C2851">
        <v>0</v>
      </c>
      <c r="D2851">
        <f t="shared" si="88"/>
        <v>-128.20892815231613</v>
      </c>
      <c r="E2851">
        <f t="shared" si="89"/>
        <v>128.20892815231613</v>
      </c>
    </row>
    <row r="2852" spans="1:5" x14ac:dyDescent="0.25">
      <c r="A2852">
        <v>-12958</v>
      </c>
      <c r="B2852">
        <v>0</v>
      </c>
      <c r="C2852">
        <v>0</v>
      </c>
      <c r="D2852">
        <f t="shared" si="88"/>
        <v>-128.20892815231613</v>
      </c>
      <c r="E2852">
        <f t="shared" si="89"/>
        <v>128.20892815231613</v>
      </c>
    </row>
    <row r="2853" spans="1:5" x14ac:dyDescent="0.25">
      <c r="A2853">
        <v>-12958</v>
      </c>
      <c r="B2853">
        <v>0</v>
      </c>
      <c r="C2853">
        <v>0</v>
      </c>
      <c r="D2853">
        <f t="shared" si="88"/>
        <v>-128.20892815231613</v>
      </c>
      <c r="E2853">
        <f t="shared" si="89"/>
        <v>128.20892815231613</v>
      </c>
    </row>
    <row r="2854" spans="1:5" x14ac:dyDescent="0.25">
      <c r="A2854">
        <v>-12958</v>
      </c>
      <c r="B2854">
        <v>0</v>
      </c>
      <c r="C2854">
        <v>0</v>
      </c>
      <c r="D2854">
        <f t="shared" si="88"/>
        <v>-128.20892815231613</v>
      </c>
      <c r="E2854">
        <f t="shared" si="89"/>
        <v>128.20892815231613</v>
      </c>
    </row>
    <row r="2855" spans="1:5" x14ac:dyDescent="0.25">
      <c r="A2855">
        <v>-12958</v>
      </c>
      <c r="B2855">
        <v>0</v>
      </c>
      <c r="C2855">
        <v>0</v>
      </c>
      <c r="D2855">
        <f t="shared" si="88"/>
        <v>-128.20892815231613</v>
      </c>
      <c r="E2855">
        <f t="shared" si="89"/>
        <v>128.20892815231613</v>
      </c>
    </row>
    <row r="2856" spans="1:5" x14ac:dyDescent="0.25">
      <c r="A2856">
        <v>-12958</v>
      </c>
      <c r="B2856">
        <v>0</v>
      </c>
      <c r="C2856">
        <v>0</v>
      </c>
      <c r="D2856">
        <f t="shared" si="88"/>
        <v>-128.20892815231613</v>
      </c>
      <c r="E2856">
        <f t="shared" si="89"/>
        <v>128.20892815231613</v>
      </c>
    </row>
    <row r="2857" spans="1:5" x14ac:dyDescent="0.25">
      <c r="A2857">
        <v>-12958</v>
      </c>
      <c r="B2857">
        <v>0</v>
      </c>
      <c r="C2857">
        <v>0</v>
      </c>
      <c r="D2857">
        <f t="shared" si="88"/>
        <v>-128.20892815231613</v>
      </c>
      <c r="E2857">
        <f t="shared" si="89"/>
        <v>128.20892815231613</v>
      </c>
    </row>
    <row r="2858" spans="1:5" x14ac:dyDescent="0.25">
      <c r="A2858">
        <v>-12958</v>
      </c>
      <c r="B2858">
        <v>0</v>
      </c>
      <c r="C2858">
        <v>0</v>
      </c>
      <c r="D2858">
        <f t="shared" si="88"/>
        <v>-128.20892815231613</v>
      </c>
      <c r="E2858">
        <f t="shared" si="89"/>
        <v>128.20892815231613</v>
      </c>
    </row>
    <row r="2859" spans="1:5" x14ac:dyDescent="0.25">
      <c r="A2859">
        <v>-12958</v>
      </c>
      <c r="B2859">
        <v>0</v>
      </c>
      <c r="C2859">
        <v>0</v>
      </c>
      <c r="D2859">
        <f t="shared" si="88"/>
        <v>-128.20892815231613</v>
      </c>
      <c r="E2859">
        <f t="shared" si="89"/>
        <v>128.20892815231613</v>
      </c>
    </row>
    <row r="2860" spans="1:5" x14ac:dyDescent="0.25">
      <c r="A2860">
        <v>-12958</v>
      </c>
      <c r="B2860">
        <v>0</v>
      </c>
      <c r="C2860">
        <v>0</v>
      </c>
      <c r="D2860">
        <f t="shared" si="88"/>
        <v>-128.20892815231613</v>
      </c>
      <c r="E2860">
        <f t="shared" si="89"/>
        <v>128.20892815231613</v>
      </c>
    </row>
    <row r="2861" spans="1:5" x14ac:dyDescent="0.25">
      <c r="A2861">
        <v>-12958</v>
      </c>
      <c r="B2861">
        <v>0</v>
      </c>
      <c r="C2861">
        <v>0</v>
      </c>
      <c r="D2861">
        <f t="shared" si="88"/>
        <v>-128.20892815231613</v>
      </c>
      <c r="E2861">
        <f t="shared" si="89"/>
        <v>128.20892815231613</v>
      </c>
    </row>
    <row r="2862" spans="1:5" x14ac:dyDescent="0.25">
      <c r="A2862">
        <v>-12958</v>
      </c>
      <c r="B2862">
        <v>0</v>
      </c>
      <c r="C2862">
        <v>0</v>
      </c>
      <c r="D2862">
        <f t="shared" si="88"/>
        <v>-128.20892815231613</v>
      </c>
      <c r="E2862">
        <f t="shared" si="89"/>
        <v>128.20892815231613</v>
      </c>
    </row>
    <row r="2863" spans="1:5" x14ac:dyDescent="0.25">
      <c r="A2863">
        <v>-12958</v>
      </c>
      <c r="B2863">
        <v>0</v>
      </c>
      <c r="C2863">
        <v>0</v>
      </c>
      <c r="D2863">
        <f t="shared" si="88"/>
        <v>-128.20892815231613</v>
      </c>
      <c r="E2863">
        <f t="shared" si="89"/>
        <v>128.20892815231613</v>
      </c>
    </row>
    <row r="2864" spans="1:5" x14ac:dyDescent="0.25">
      <c r="A2864">
        <v>-12958</v>
      </c>
      <c r="B2864">
        <v>0</v>
      </c>
      <c r="C2864">
        <v>0</v>
      </c>
      <c r="D2864">
        <f t="shared" si="88"/>
        <v>-128.20892815231613</v>
      </c>
      <c r="E2864">
        <f t="shared" si="89"/>
        <v>128.20892815231613</v>
      </c>
    </row>
    <row r="2865" spans="1:5" x14ac:dyDescent="0.25">
      <c r="A2865">
        <v>-12958</v>
      </c>
      <c r="B2865">
        <v>0</v>
      </c>
      <c r="C2865">
        <v>0</v>
      </c>
      <c r="D2865">
        <f t="shared" si="88"/>
        <v>-128.20892815231613</v>
      </c>
      <c r="E2865">
        <f t="shared" si="89"/>
        <v>128.20892815231613</v>
      </c>
    </row>
    <row r="2866" spans="1:5" x14ac:dyDescent="0.25">
      <c r="A2866">
        <v>-12958</v>
      </c>
      <c r="B2866">
        <v>0</v>
      </c>
      <c r="C2866">
        <v>0</v>
      </c>
      <c r="D2866">
        <f t="shared" si="88"/>
        <v>-128.20892815231613</v>
      </c>
      <c r="E2866">
        <f t="shared" si="89"/>
        <v>128.20892815231613</v>
      </c>
    </row>
    <row r="2867" spans="1:5" x14ac:dyDescent="0.25">
      <c r="A2867">
        <v>-12958</v>
      </c>
      <c r="B2867">
        <v>0</v>
      </c>
      <c r="C2867">
        <v>0</v>
      </c>
      <c r="D2867">
        <f t="shared" si="88"/>
        <v>-128.20892815231613</v>
      </c>
      <c r="E2867">
        <f t="shared" si="89"/>
        <v>128.20892815231613</v>
      </c>
    </row>
    <row r="2868" spans="1:5" x14ac:dyDescent="0.25">
      <c r="A2868">
        <v>-12958</v>
      </c>
      <c r="B2868">
        <v>0</v>
      </c>
      <c r="C2868">
        <v>0</v>
      </c>
      <c r="D2868">
        <f t="shared" si="88"/>
        <v>-128.20892815231613</v>
      </c>
      <c r="E2868">
        <f t="shared" si="89"/>
        <v>128.20892815231613</v>
      </c>
    </row>
    <row r="2869" spans="1:5" x14ac:dyDescent="0.25">
      <c r="A2869">
        <v>-12958</v>
      </c>
      <c r="B2869">
        <v>0</v>
      </c>
      <c r="C2869">
        <v>0</v>
      </c>
      <c r="D2869">
        <f t="shared" si="88"/>
        <v>-128.20892815231613</v>
      </c>
      <c r="E2869">
        <f t="shared" si="89"/>
        <v>128.20892815231613</v>
      </c>
    </row>
    <row r="2870" spans="1:5" x14ac:dyDescent="0.25">
      <c r="A2870">
        <v>-12958</v>
      </c>
      <c r="B2870">
        <v>0</v>
      </c>
      <c r="C2870">
        <v>0</v>
      </c>
      <c r="D2870">
        <f t="shared" si="88"/>
        <v>-128.20892815231613</v>
      </c>
      <c r="E2870">
        <f t="shared" si="89"/>
        <v>128.20892815231613</v>
      </c>
    </row>
    <row r="2871" spans="1:5" x14ac:dyDescent="0.25">
      <c r="A2871">
        <v>-12958</v>
      </c>
      <c r="B2871">
        <v>0</v>
      </c>
      <c r="C2871">
        <v>0</v>
      </c>
      <c r="D2871">
        <f t="shared" si="88"/>
        <v>-128.20892815231613</v>
      </c>
      <c r="E2871">
        <f t="shared" si="89"/>
        <v>128.20892815231613</v>
      </c>
    </row>
    <row r="2872" spans="1:5" x14ac:dyDescent="0.25">
      <c r="A2872">
        <v>-12958</v>
      </c>
      <c r="B2872">
        <v>0</v>
      </c>
      <c r="C2872">
        <v>0</v>
      </c>
      <c r="D2872">
        <f t="shared" si="88"/>
        <v>-128.20892815231613</v>
      </c>
      <c r="E2872">
        <f t="shared" si="89"/>
        <v>128.20892815231613</v>
      </c>
    </row>
    <row r="2873" spans="1:5" x14ac:dyDescent="0.25">
      <c r="A2873">
        <v>-12958</v>
      </c>
      <c r="B2873">
        <v>0</v>
      </c>
      <c r="C2873">
        <v>0</v>
      </c>
      <c r="D2873">
        <f t="shared" si="88"/>
        <v>-128.20892815231613</v>
      </c>
      <c r="E2873">
        <f t="shared" si="89"/>
        <v>128.20892815231613</v>
      </c>
    </row>
    <row r="2874" spans="1:5" x14ac:dyDescent="0.25">
      <c r="A2874">
        <v>-12958</v>
      </c>
      <c r="B2874">
        <v>0</v>
      </c>
      <c r="C2874">
        <v>0</v>
      </c>
      <c r="D2874">
        <f t="shared" si="88"/>
        <v>-128.20892815231613</v>
      </c>
      <c r="E2874">
        <f t="shared" si="89"/>
        <v>128.20892815231613</v>
      </c>
    </row>
    <row r="2875" spans="1:5" x14ac:dyDescent="0.25">
      <c r="A2875">
        <v>-12958</v>
      </c>
      <c r="B2875">
        <v>0</v>
      </c>
      <c r="C2875">
        <v>0</v>
      </c>
      <c r="D2875">
        <f t="shared" si="88"/>
        <v>-128.20892815231613</v>
      </c>
      <c r="E2875">
        <f t="shared" si="89"/>
        <v>128.20892815231613</v>
      </c>
    </row>
    <row r="2876" spans="1:5" x14ac:dyDescent="0.25">
      <c r="A2876">
        <v>-12958</v>
      </c>
      <c r="B2876">
        <v>0</v>
      </c>
      <c r="C2876">
        <v>0</v>
      </c>
      <c r="D2876">
        <f t="shared" si="88"/>
        <v>-128.20892815231613</v>
      </c>
      <c r="E2876">
        <f t="shared" si="89"/>
        <v>128.20892815231613</v>
      </c>
    </row>
    <row r="2877" spans="1:5" x14ac:dyDescent="0.25">
      <c r="A2877">
        <v>-12958</v>
      </c>
      <c r="B2877">
        <v>0</v>
      </c>
      <c r="C2877">
        <v>0</v>
      </c>
      <c r="D2877">
        <f t="shared" si="88"/>
        <v>-128.20892815231613</v>
      </c>
      <c r="E2877">
        <f t="shared" si="89"/>
        <v>128.20892815231613</v>
      </c>
    </row>
    <row r="2878" spans="1:5" x14ac:dyDescent="0.25">
      <c r="A2878">
        <v>-12958</v>
      </c>
      <c r="B2878">
        <v>0</v>
      </c>
      <c r="C2878">
        <v>0</v>
      </c>
      <c r="D2878">
        <f t="shared" si="88"/>
        <v>-128.20892815231613</v>
      </c>
      <c r="E2878">
        <f t="shared" si="89"/>
        <v>128.20892815231613</v>
      </c>
    </row>
    <row r="2879" spans="1:5" x14ac:dyDescent="0.25">
      <c r="A2879">
        <v>-12958</v>
      </c>
      <c r="B2879">
        <v>0</v>
      </c>
      <c r="C2879">
        <v>0</v>
      </c>
      <c r="D2879">
        <f t="shared" si="88"/>
        <v>-128.20892815231613</v>
      </c>
      <c r="E2879">
        <f t="shared" si="89"/>
        <v>128.20892815231613</v>
      </c>
    </row>
    <row r="2880" spans="1:5" x14ac:dyDescent="0.25">
      <c r="A2880">
        <v>-12958</v>
      </c>
      <c r="B2880">
        <v>0</v>
      </c>
      <c r="C2880">
        <v>0</v>
      </c>
      <c r="D2880">
        <f t="shared" si="88"/>
        <v>-128.20892815231613</v>
      </c>
      <c r="E2880">
        <f t="shared" si="89"/>
        <v>128.20892815231613</v>
      </c>
    </row>
    <row r="2881" spans="1:5" x14ac:dyDescent="0.25">
      <c r="A2881">
        <v>-12958</v>
      </c>
      <c r="B2881">
        <v>0</v>
      </c>
      <c r="C2881">
        <v>0</v>
      </c>
      <c r="D2881">
        <f t="shared" si="88"/>
        <v>-128.20892815231613</v>
      </c>
      <c r="E2881">
        <f t="shared" si="89"/>
        <v>128.20892815231613</v>
      </c>
    </row>
    <row r="2882" spans="1:5" x14ac:dyDescent="0.25">
      <c r="A2882">
        <v>-12958</v>
      </c>
      <c r="B2882">
        <v>0</v>
      </c>
      <c r="C2882">
        <v>0</v>
      </c>
      <c r="D2882">
        <f t="shared" si="88"/>
        <v>-128.20892815231613</v>
      </c>
      <c r="E2882">
        <f t="shared" si="89"/>
        <v>128.20892815231613</v>
      </c>
    </row>
    <row r="2883" spans="1:5" x14ac:dyDescent="0.25">
      <c r="A2883">
        <v>-12958</v>
      </c>
      <c r="B2883">
        <v>0</v>
      </c>
      <c r="C2883">
        <v>0</v>
      </c>
      <c r="D2883">
        <f t="shared" ref="D2883:D2946" si="90">$H$2*EXP(-$G$17*$G$20*A2883/1000)*COS($G$9*A2883/1000)</f>
        <v>-128.20892815231613</v>
      </c>
      <c r="E2883">
        <f t="shared" ref="E2883:E2946" si="91">B2883-D2883</f>
        <v>128.20892815231613</v>
      </c>
    </row>
    <row r="2884" spans="1:5" x14ac:dyDescent="0.25">
      <c r="A2884">
        <v>-12958</v>
      </c>
      <c r="B2884">
        <v>0</v>
      </c>
      <c r="C2884">
        <v>0</v>
      </c>
      <c r="D2884">
        <f t="shared" si="90"/>
        <v>-128.20892815231613</v>
      </c>
      <c r="E2884">
        <f t="shared" si="91"/>
        <v>128.20892815231613</v>
      </c>
    </row>
    <row r="2885" spans="1:5" x14ac:dyDescent="0.25">
      <c r="A2885">
        <v>-12958</v>
      </c>
      <c r="B2885">
        <v>0</v>
      </c>
      <c r="C2885">
        <v>0</v>
      </c>
      <c r="D2885">
        <f t="shared" si="90"/>
        <v>-128.20892815231613</v>
      </c>
      <c r="E2885">
        <f t="shared" si="91"/>
        <v>128.20892815231613</v>
      </c>
    </row>
    <row r="2886" spans="1:5" x14ac:dyDescent="0.25">
      <c r="A2886">
        <v>-12958</v>
      </c>
      <c r="B2886">
        <v>0</v>
      </c>
      <c r="C2886">
        <v>0</v>
      </c>
      <c r="D2886">
        <f t="shared" si="90"/>
        <v>-128.20892815231613</v>
      </c>
      <c r="E2886">
        <f t="shared" si="91"/>
        <v>128.20892815231613</v>
      </c>
    </row>
    <row r="2887" spans="1:5" x14ac:dyDescent="0.25">
      <c r="A2887">
        <v>-12958</v>
      </c>
      <c r="B2887">
        <v>0</v>
      </c>
      <c r="C2887">
        <v>0</v>
      </c>
      <c r="D2887">
        <f t="shared" si="90"/>
        <v>-128.20892815231613</v>
      </c>
      <c r="E2887">
        <f t="shared" si="91"/>
        <v>128.20892815231613</v>
      </c>
    </row>
    <row r="2888" spans="1:5" x14ac:dyDescent="0.25">
      <c r="A2888">
        <v>-12958</v>
      </c>
      <c r="B2888">
        <v>0</v>
      </c>
      <c r="C2888">
        <v>0</v>
      </c>
      <c r="D2888">
        <f t="shared" si="90"/>
        <v>-128.20892815231613</v>
      </c>
      <c r="E2888">
        <f t="shared" si="91"/>
        <v>128.20892815231613</v>
      </c>
    </row>
    <row r="2889" spans="1:5" x14ac:dyDescent="0.25">
      <c r="A2889">
        <v>-12958</v>
      </c>
      <c r="B2889">
        <v>0</v>
      </c>
      <c r="C2889">
        <v>0</v>
      </c>
      <c r="D2889">
        <f t="shared" si="90"/>
        <v>-128.20892815231613</v>
      </c>
      <c r="E2889">
        <f t="shared" si="91"/>
        <v>128.20892815231613</v>
      </c>
    </row>
    <row r="2890" spans="1:5" x14ac:dyDescent="0.25">
      <c r="A2890">
        <v>-12958</v>
      </c>
      <c r="B2890">
        <v>0</v>
      </c>
      <c r="C2890">
        <v>0</v>
      </c>
      <c r="D2890">
        <f t="shared" si="90"/>
        <v>-128.20892815231613</v>
      </c>
      <c r="E2890">
        <f t="shared" si="91"/>
        <v>128.20892815231613</v>
      </c>
    </row>
    <row r="2891" spans="1:5" x14ac:dyDescent="0.25">
      <c r="A2891">
        <v>-12958</v>
      </c>
      <c r="B2891">
        <v>0</v>
      </c>
      <c r="C2891">
        <v>0</v>
      </c>
      <c r="D2891">
        <f t="shared" si="90"/>
        <v>-128.20892815231613</v>
      </c>
      <c r="E2891">
        <f t="shared" si="91"/>
        <v>128.20892815231613</v>
      </c>
    </row>
    <row r="2892" spans="1:5" x14ac:dyDescent="0.25">
      <c r="A2892">
        <v>-12958</v>
      </c>
      <c r="B2892">
        <v>0</v>
      </c>
      <c r="C2892">
        <v>0</v>
      </c>
      <c r="D2892">
        <f t="shared" si="90"/>
        <v>-128.20892815231613</v>
      </c>
      <c r="E2892">
        <f t="shared" si="91"/>
        <v>128.20892815231613</v>
      </c>
    </row>
    <row r="2893" spans="1:5" x14ac:dyDescent="0.25">
      <c r="A2893">
        <v>-12958</v>
      </c>
      <c r="B2893">
        <v>0</v>
      </c>
      <c r="C2893">
        <v>0</v>
      </c>
      <c r="D2893">
        <f t="shared" si="90"/>
        <v>-128.20892815231613</v>
      </c>
      <c r="E2893">
        <f t="shared" si="91"/>
        <v>128.20892815231613</v>
      </c>
    </row>
    <row r="2894" spans="1:5" x14ac:dyDescent="0.25">
      <c r="A2894">
        <v>-12958</v>
      </c>
      <c r="B2894">
        <v>0</v>
      </c>
      <c r="C2894">
        <v>0</v>
      </c>
      <c r="D2894">
        <f t="shared" si="90"/>
        <v>-128.20892815231613</v>
      </c>
      <c r="E2894">
        <f t="shared" si="91"/>
        <v>128.20892815231613</v>
      </c>
    </row>
    <row r="2895" spans="1:5" x14ac:dyDescent="0.25">
      <c r="A2895">
        <v>-12958</v>
      </c>
      <c r="B2895">
        <v>0</v>
      </c>
      <c r="C2895">
        <v>0</v>
      </c>
      <c r="D2895">
        <f t="shared" si="90"/>
        <v>-128.20892815231613</v>
      </c>
      <c r="E2895">
        <f t="shared" si="91"/>
        <v>128.20892815231613</v>
      </c>
    </row>
    <row r="2896" spans="1:5" x14ac:dyDescent="0.25">
      <c r="A2896">
        <v>-12958</v>
      </c>
      <c r="B2896">
        <v>0</v>
      </c>
      <c r="C2896">
        <v>0</v>
      </c>
      <c r="D2896">
        <f t="shared" si="90"/>
        <v>-128.20892815231613</v>
      </c>
      <c r="E2896">
        <f t="shared" si="91"/>
        <v>128.20892815231613</v>
      </c>
    </row>
    <row r="2897" spans="1:5" x14ac:dyDescent="0.25">
      <c r="A2897">
        <v>-12958</v>
      </c>
      <c r="B2897">
        <v>0</v>
      </c>
      <c r="C2897">
        <v>0</v>
      </c>
      <c r="D2897">
        <f t="shared" si="90"/>
        <v>-128.20892815231613</v>
      </c>
      <c r="E2897">
        <f t="shared" si="91"/>
        <v>128.20892815231613</v>
      </c>
    </row>
    <row r="2898" spans="1:5" x14ac:dyDescent="0.25">
      <c r="A2898">
        <v>-12958</v>
      </c>
      <c r="B2898">
        <v>0</v>
      </c>
      <c r="C2898">
        <v>0</v>
      </c>
      <c r="D2898">
        <f t="shared" si="90"/>
        <v>-128.20892815231613</v>
      </c>
      <c r="E2898">
        <f t="shared" si="91"/>
        <v>128.20892815231613</v>
      </c>
    </row>
    <row r="2899" spans="1:5" x14ac:dyDescent="0.25">
      <c r="A2899">
        <v>-12958</v>
      </c>
      <c r="B2899">
        <v>0</v>
      </c>
      <c r="C2899">
        <v>0</v>
      </c>
      <c r="D2899">
        <f t="shared" si="90"/>
        <v>-128.20892815231613</v>
      </c>
      <c r="E2899">
        <f t="shared" si="91"/>
        <v>128.20892815231613</v>
      </c>
    </row>
    <row r="2900" spans="1:5" x14ac:dyDescent="0.25">
      <c r="A2900">
        <v>-12958</v>
      </c>
      <c r="B2900">
        <v>0</v>
      </c>
      <c r="C2900">
        <v>0</v>
      </c>
      <c r="D2900">
        <f t="shared" si="90"/>
        <v>-128.20892815231613</v>
      </c>
      <c r="E2900">
        <f t="shared" si="91"/>
        <v>128.20892815231613</v>
      </c>
    </row>
    <row r="2901" spans="1:5" x14ac:dyDescent="0.25">
      <c r="A2901">
        <v>-12958</v>
      </c>
      <c r="B2901">
        <v>0</v>
      </c>
      <c r="C2901">
        <v>0</v>
      </c>
      <c r="D2901">
        <f t="shared" si="90"/>
        <v>-128.20892815231613</v>
      </c>
      <c r="E2901">
        <f t="shared" si="91"/>
        <v>128.20892815231613</v>
      </c>
    </row>
    <row r="2902" spans="1:5" x14ac:dyDescent="0.25">
      <c r="A2902">
        <v>-12958</v>
      </c>
      <c r="B2902">
        <v>0</v>
      </c>
      <c r="C2902">
        <v>0</v>
      </c>
      <c r="D2902">
        <f t="shared" si="90"/>
        <v>-128.20892815231613</v>
      </c>
      <c r="E2902">
        <f t="shared" si="91"/>
        <v>128.20892815231613</v>
      </c>
    </row>
    <row r="2903" spans="1:5" x14ac:dyDescent="0.25">
      <c r="A2903">
        <v>-12958</v>
      </c>
      <c r="B2903">
        <v>0</v>
      </c>
      <c r="C2903">
        <v>0</v>
      </c>
      <c r="D2903">
        <f t="shared" si="90"/>
        <v>-128.20892815231613</v>
      </c>
      <c r="E2903">
        <f t="shared" si="91"/>
        <v>128.20892815231613</v>
      </c>
    </row>
    <row r="2904" spans="1:5" x14ac:dyDescent="0.25">
      <c r="A2904">
        <v>-12958</v>
      </c>
      <c r="B2904">
        <v>0</v>
      </c>
      <c r="C2904">
        <v>0</v>
      </c>
      <c r="D2904">
        <f t="shared" si="90"/>
        <v>-128.20892815231613</v>
      </c>
      <c r="E2904">
        <f t="shared" si="91"/>
        <v>128.20892815231613</v>
      </c>
    </row>
    <row r="2905" spans="1:5" x14ac:dyDescent="0.25">
      <c r="A2905">
        <v>-12958</v>
      </c>
      <c r="B2905">
        <v>0</v>
      </c>
      <c r="C2905">
        <v>0</v>
      </c>
      <c r="D2905">
        <f t="shared" si="90"/>
        <v>-128.20892815231613</v>
      </c>
      <c r="E2905">
        <f t="shared" si="91"/>
        <v>128.20892815231613</v>
      </c>
    </row>
    <row r="2906" spans="1:5" x14ac:dyDescent="0.25">
      <c r="A2906">
        <v>-12958</v>
      </c>
      <c r="B2906">
        <v>0</v>
      </c>
      <c r="C2906">
        <v>0</v>
      </c>
      <c r="D2906">
        <f t="shared" si="90"/>
        <v>-128.20892815231613</v>
      </c>
      <c r="E2906">
        <f t="shared" si="91"/>
        <v>128.20892815231613</v>
      </c>
    </row>
    <row r="2907" spans="1:5" x14ac:dyDescent="0.25">
      <c r="A2907">
        <v>-12958</v>
      </c>
      <c r="B2907">
        <v>0</v>
      </c>
      <c r="C2907">
        <v>0</v>
      </c>
      <c r="D2907">
        <f t="shared" si="90"/>
        <v>-128.20892815231613</v>
      </c>
      <c r="E2907">
        <f t="shared" si="91"/>
        <v>128.20892815231613</v>
      </c>
    </row>
    <row r="2908" spans="1:5" x14ac:dyDescent="0.25">
      <c r="A2908">
        <v>-12958</v>
      </c>
      <c r="B2908">
        <v>0</v>
      </c>
      <c r="C2908">
        <v>0</v>
      </c>
      <c r="D2908">
        <f t="shared" si="90"/>
        <v>-128.20892815231613</v>
      </c>
      <c r="E2908">
        <f t="shared" si="91"/>
        <v>128.20892815231613</v>
      </c>
    </row>
    <row r="2909" spans="1:5" x14ac:dyDescent="0.25">
      <c r="A2909">
        <v>-12958</v>
      </c>
      <c r="B2909">
        <v>0</v>
      </c>
      <c r="C2909">
        <v>0</v>
      </c>
      <c r="D2909">
        <f t="shared" si="90"/>
        <v>-128.20892815231613</v>
      </c>
      <c r="E2909">
        <f t="shared" si="91"/>
        <v>128.20892815231613</v>
      </c>
    </row>
    <row r="2910" spans="1:5" x14ac:dyDescent="0.25">
      <c r="A2910">
        <v>-12958</v>
      </c>
      <c r="B2910">
        <v>0</v>
      </c>
      <c r="C2910">
        <v>0</v>
      </c>
      <c r="D2910">
        <f t="shared" si="90"/>
        <v>-128.20892815231613</v>
      </c>
      <c r="E2910">
        <f t="shared" si="91"/>
        <v>128.20892815231613</v>
      </c>
    </row>
    <row r="2911" spans="1:5" x14ac:dyDescent="0.25">
      <c r="A2911">
        <v>-12958</v>
      </c>
      <c r="B2911">
        <v>0</v>
      </c>
      <c r="C2911">
        <v>0</v>
      </c>
      <c r="D2911">
        <f t="shared" si="90"/>
        <v>-128.20892815231613</v>
      </c>
      <c r="E2911">
        <f t="shared" si="91"/>
        <v>128.20892815231613</v>
      </c>
    </row>
    <row r="2912" spans="1:5" x14ac:dyDescent="0.25">
      <c r="A2912">
        <v>-12958</v>
      </c>
      <c r="B2912">
        <v>0</v>
      </c>
      <c r="C2912">
        <v>0</v>
      </c>
      <c r="D2912">
        <f t="shared" si="90"/>
        <v>-128.20892815231613</v>
      </c>
      <c r="E2912">
        <f t="shared" si="91"/>
        <v>128.20892815231613</v>
      </c>
    </row>
    <row r="2913" spans="1:5" x14ac:dyDescent="0.25">
      <c r="A2913">
        <v>-12958</v>
      </c>
      <c r="B2913">
        <v>0</v>
      </c>
      <c r="C2913">
        <v>0</v>
      </c>
      <c r="D2913">
        <f t="shared" si="90"/>
        <v>-128.20892815231613</v>
      </c>
      <c r="E2913">
        <f t="shared" si="91"/>
        <v>128.20892815231613</v>
      </c>
    </row>
    <row r="2914" spans="1:5" x14ac:dyDescent="0.25">
      <c r="A2914">
        <v>-12958</v>
      </c>
      <c r="B2914">
        <v>0</v>
      </c>
      <c r="C2914">
        <v>0</v>
      </c>
      <c r="D2914">
        <f t="shared" si="90"/>
        <v>-128.20892815231613</v>
      </c>
      <c r="E2914">
        <f t="shared" si="91"/>
        <v>128.20892815231613</v>
      </c>
    </row>
    <row r="2915" spans="1:5" x14ac:dyDescent="0.25">
      <c r="A2915">
        <v>-12958</v>
      </c>
      <c r="B2915">
        <v>0</v>
      </c>
      <c r="C2915">
        <v>0</v>
      </c>
      <c r="D2915">
        <f t="shared" si="90"/>
        <v>-128.20892815231613</v>
      </c>
      <c r="E2915">
        <f t="shared" si="91"/>
        <v>128.20892815231613</v>
      </c>
    </row>
    <row r="2916" spans="1:5" x14ac:dyDescent="0.25">
      <c r="A2916">
        <v>-12958</v>
      </c>
      <c r="B2916">
        <v>0</v>
      </c>
      <c r="C2916">
        <v>0</v>
      </c>
      <c r="D2916">
        <f t="shared" si="90"/>
        <v>-128.20892815231613</v>
      </c>
      <c r="E2916">
        <f t="shared" si="91"/>
        <v>128.20892815231613</v>
      </c>
    </row>
    <row r="2917" spans="1:5" x14ac:dyDescent="0.25">
      <c r="A2917">
        <v>-12958</v>
      </c>
      <c r="B2917">
        <v>0</v>
      </c>
      <c r="C2917">
        <v>0</v>
      </c>
      <c r="D2917">
        <f t="shared" si="90"/>
        <v>-128.20892815231613</v>
      </c>
      <c r="E2917">
        <f t="shared" si="91"/>
        <v>128.20892815231613</v>
      </c>
    </row>
    <row r="2918" spans="1:5" x14ac:dyDescent="0.25">
      <c r="A2918">
        <v>-12958</v>
      </c>
      <c r="B2918">
        <v>0</v>
      </c>
      <c r="C2918">
        <v>0</v>
      </c>
      <c r="D2918">
        <f t="shared" si="90"/>
        <v>-128.20892815231613</v>
      </c>
      <c r="E2918">
        <f t="shared" si="91"/>
        <v>128.20892815231613</v>
      </c>
    </row>
    <row r="2919" spans="1:5" x14ac:dyDescent="0.25">
      <c r="A2919">
        <v>-12958</v>
      </c>
      <c r="B2919">
        <v>0</v>
      </c>
      <c r="C2919">
        <v>0</v>
      </c>
      <c r="D2919">
        <f t="shared" si="90"/>
        <v>-128.20892815231613</v>
      </c>
      <c r="E2919">
        <f t="shared" si="91"/>
        <v>128.20892815231613</v>
      </c>
    </row>
    <row r="2920" spans="1:5" x14ac:dyDescent="0.25">
      <c r="A2920">
        <v>-12958</v>
      </c>
      <c r="B2920">
        <v>0</v>
      </c>
      <c r="C2920">
        <v>0</v>
      </c>
      <c r="D2920">
        <f t="shared" si="90"/>
        <v>-128.20892815231613</v>
      </c>
      <c r="E2920">
        <f t="shared" si="91"/>
        <v>128.20892815231613</v>
      </c>
    </row>
    <row r="2921" spans="1:5" x14ac:dyDescent="0.25">
      <c r="A2921">
        <v>-12958</v>
      </c>
      <c r="B2921">
        <v>0</v>
      </c>
      <c r="C2921">
        <v>0</v>
      </c>
      <c r="D2921">
        <f t="shared" si="90"/>
        <v>-128.20892815231613</v>
      </c>
      <c r="E2921">
        <f t="shared" si="91"/>
        <v>128.20892815231613</v>
      </c>
    </row>
    <row r="2922" spans="1:5" x14ac:dyDescent="0.25">
      <c r="A2922">
        <v>-12958</v>
      </c>
      <c r="B2922">
        <v>0</v>
      </c>
      <c r="C2922">
        <v>0</v>
      </c>
      <c r="D2922">
        <f t="shared" si="90"/>
        <v>-128.20892815231613</v>
      </c>
      <c r="E2922">
        <f t="shared" si="91"/>
        <v>128.20892815231613</v>
      </c>
    </row>
    <row r="2923" spans="1:5" x14ac:dyDescent="0.25">
      <c r="A2923">
        <v>-12958</v>
      </c>
      <c r="B2923">
        <v>0</v>
      </c>
      <c r="C2923">
        <v>0</v>
      </c>
      <c r="D2923">
        <f t="shared" si="90"/>
        <v>-128.20892815231613</v>
      </c>
      <c r="E2923">
        <f t="shared" si="91"/>
        <v>128.20892815231613</v>
      </c>
    </row>
    <row r="2924" spans="1:5" x14ac:dyDescent="0.25">
      <c r="A2924">
        <v>-12958</v>
      </c>
      <c r="B2924">
        <v>0</v>
      </c>
      <c r="C2924">
        <v>0</v>
      </c>
      <c r="D2924">
        <f t="shared" si="90"/>
        <v>-128.20892815231613</v>
      </c>
      <c r="E2924">
        <f t="shared" si="91"/>
        <v>128.20892815231613</v>
      </c>
    </row>
    <row r="2925" spans="1:5" x14ac:dyDescent="0.25">
      <c r="A2925">
        <v>-12958</v>
      </c>
      <c r="B2925">
        <v>0</v>
      </c>
      <c r="C2925">
        <v>0</v>
      </c>
      <c r="D2925">
        <f t="shared" si="90"/>
        <v>-128.20892815231613</v>
      </c>
      <c r="E2925">
        <f t="shared" si="91"/>
        <v>128.20892815231613</v>
      </c>
    </row>
    <row r="2926" spans="1:5" x14ac:dyDescent="0.25">
      <c r="A2926">
        <v>-12958</v>
      </c>
      <c r="B2926">
        <v>0</v>
      </c>
      <c r="C2926">
        <v>0</v>
      </c>
      <c r="D2926">
        <f t="shared" si="90"/>
        <v>-128.20892815231613</v>
      </c>
      <c r="E2926">
        <f t="shared" si="91"/>
        <v>128.20892815231613</v>
      </c>
    </row>
    <row r="2927" spans="1:5" x14ac:dyDescent="0.25">
      <c r="A2927">
        <v>-12958</v>
      </c>
      <c r="B2927">
        <v>0</v>
      </c>
      <c r="C2927">
        <v>0</v>
      </c>
      <c r="D2927">
        <f t="shared" si="90"/>
        <v>-128.20892815231613</v>
      </c>
      <c r="E2927">
        <f t="shared" si="91"/>
        <v>128.20892815231613</v>
      </c>
    </row>
    <row r="2928" spans="1:5" x14ac:dyDescent="0.25">
      <c r="A2928">
        <v>-12958</v>
      </c>
      <c r="B2928">
        <v>0</v>
      </c>
      <c r="C2928">
        <v>0</v>
      </c>
      <c r="D2928">
        <f t="shared" si="90"/>
        <v>-128.20892815231613</v>
      </c>
      <c r="E2928">
        <f t="shared" si="91"/>
        <v>128.20892815231613</v>
      </c>
    </row>
    <row r="2929" spans="1:5" x14ac:dyDescent="0.25">
      <c r="A2929">
        <v>-12958</v>
      </c>
      <c r="B2929">
        <v>0</v>
      </c>
      <c r="C2929">
        <v>0</v>
      </c>
      <c r="D2929">
        <f t="shared" si="90"/>
        <v>-128.20892815231613</v>
      </c>
      <c r="E2929">
        <f t="shared" si="91"/>
        <v>128.20892815231613</v>
      </c>
    </row>
    <row r="2930" spans="1:5" x14ac:dyDescent="0.25">
      <c r="A2930">
        <v>-12958</v>
      </c>
      <c r="B2930">
        <v>0</v>
      </c>
      <c r="C2930">
        <v>0</v>
      </c>
      <c r="D2930">
        <f t="shared" si="90"/>
        <v>-128.20892815231613</v>
      </c>
      <c r="E2930">
        <f t="shared" si="91"/>
        <v>128.20892815231613</v>
      </c>
    </row>
    <row r="2931" spans="1:5" x14ac:dyDescent="0.25">
      <c r="A2931">
        <v>-12958</v>
      </c>
      <c r="B2931">
        <v>0</v>
      </c>
      <c r="C2931">
        <v>0</v>
      </c>
      <c r="D2931">
        <f t="shared" si="90"/>
        <v>-128.20892815231613</v>
      </c>
      <c r="E2931">
        <f t="shared" si="91"/>
        <v>128.20892815231613</v>
      </c>
    </row>
    <row r="2932" spans="1:5" x14ac:dyDescent="0.25">
      <c r="A2932">
        <v>-12958</v>
      </c>
      <c r="B2932">
        <v>0</v>
      </c>
      <c r="C2932">
        <v>0</v>
      </c>
      <c r="D2932">
        <f t="shared" si="90"/>
        <v>-128.20892815231613</v>
      </c>
      <c r="E2932">
        <f t="shared" si="91"/>
        <v>128.20892815231613</v>
      </c>
    </row>
    <row r="2933" spans="1:5" x14ac:dyDescent="0.25">
      <c r="A2933">
        <v>-12958</v>
      </c>
      <c r="B2933">
        <v>0</v>
      </c>
      <c r="C2933">
        <v>0</v>
      </c>
      <c r="D2933">
        <f t="shared" si="90"/>
        <v>-128.20892815231613</v>
      </c>
      <c r="E2933">
        <f t="shared" si="91"/>
        <v>128.20892815231613</v>
      </c>
    </row>
    <row r="2934" spans="1:5" x14ac:dyDescent="0.25">
      <c r="A2934">
        <v>-12958</v>
      </c>
      <c r="B2934">
        <v>0</v>
      </c>
      <c r="C2934">
        <v>0</v>
      </c>
      <c r="D2934">
        <f t="shared" si="90"/>
        <v>-128.20892815231613</v>
      </c>
      <c r="E2934">
        <f t="shared" si="91"/>
        <v>128.20892815231613</v>
      </c>
    </row>
    <row r="2935" spans="1:5" x14ac:dyDescent="0.25">
      <c r="A2935">
        <v>-12958</v>
      </c>
      <c r="B2935">
        <v>0</v>
      </c>
      <c r="C2935">
        <v>0</v>
      </c>
      <c r="D2935">
        <f t="shared" si="90"/>
        <v>-128.20892815231613</v>
      </c>
      <c r="E2935">
        <f t="shared" si="91"/>
        <v>128.20892815231613</v>
      </c>
    </row>
    <row r="2936" spans="1:5" x14ac:dyDescent="0.25">
      <c r="A2936">
        <v>-12958</v>
      </c>
      <c r="B2936">
        <v>0</v>
      </c>
      <c r="C2936">
        <v>0</v>
      </c>
      <c r="D2936">
        <f t="shared" si="90"/>
        <v>-128.20892815231613</v>
      </c>
      <c r="E2936">
        <f t="shared" si="91"/>
        <v>128.20892815231613</v>
      </c>
    </row>
    <row r="2937" spans="1:5" x14ac:dyDescent="0.25">
      <c r="A2937">
        <v>-12958</v>
      </c>
      <c r="B2937">
        <v>0</v>
      </c>
      <c r="C2937">
        <v>0</v>
      </c>
      <c r="D2937">
        <f t="shared" si="90"/>
        <v>-128.20892815231613</v>
      </c>
      <c r="E2937">
        <f t="shared" si="91"/>
        <v>128.20892815231613</v>
      </c>
    </row>
    <row r="2938" spans="1:5" x14ac:dyDescent="0.25">
      <c r="A2938">
        <v>-12958</v>
      </c>
      <c r="B2938">
        <v>0</v>
      </c>
      <c r="C2938">
        <v>0</v>
      </c>
      <c r="D2938">
        <f t="shared" si="90"/>
        <v>-128.20892815231613</v>
      </c>
      <c r="E2938">
        <f t="shared" si="91"/>
        <v>128.20892815231613</v>
      </c>
    </row>
    <row r="2939" spans="1:5" x14ac:dyDescent="0.25">
      <c r="A2939">
        <v>-12958</v>
      </c>
      <c r="B2939">
        <v>0</v>
      </c>
      <c r="C2939">
        <v>0</v>
      </c>
      <c r="D2939">
        <f t="shared" si="90"/>
        <v>-128.20892815231613</v>
      </c>
      <c r="E2939">
        <f t="shared" si="91"/>
        <v>128.20892815231613</v>
      </c>
    </row>
    <row r="2940" spans="1:5" x14ac:dyDescent="0.25">
      <c r="A2940">
        <v>-12958</v>
      </c>
      <c r="B2940">
        <v>0</v>
      </c>
      <c r="C2940">
        <v>0</v>
      </c>
      <c r="D2940">
        <f t="shared" si="90"/>
        <v>-128.20892815231613</v>
      </c>
      <c r="E2940">
        <f t="shared" si="91"/>
        <v>128.20892815231613</v>
      </c>
    </row>
    <row r="2941" spans="1:5" x14ac:dyDescent="0.25">
      <c r="A2941">
        <v>-12958</v>
      </c>
      <c r="B2941">
        <v>0</v>
      </c>
      <c r="C2941">
        <v>0</v>
      </c>
      <c r="D2941">
        <f t="shared" si="90"/>
        <v>-128.20892815231613</v>
      </c>
      <c r="E2941">
        <f t="shared" si="91"/>
        <v>128.20892815231613</v>
      </c>
    </row>
    <row r="2942" spans="1:5" x14ac:dyDescent="0.25">
      <c r="A2942">
        <v>-12958</v>
      </c>
      <c r="B2942">
        <v>0</v>
      </c>
      <c r="C2942">
        <v>0</v>
      </c>
      <c r="D2942">
        <f t="shared" si="90"/>
        <v>-128.20892815231613</v>
      </c>
      <c r="E2942">
        <f t="shared" si="91"/>
        <v>128.20892815231613</v>
      </c>
    </row>
    <row r="2943" spans="1:5" x14ac:dyDescent="0.25">
      <c r="A2943">
        <v>-12958</v>
      </c>
      <c r="B2943">
        <v>0</v>
      </c>
      <c r="C2943">
        <v>0</v>
      </c>
      <c r="D2943">
        <f t="shared" si="90"/>
        <v>-128.20892815231613</v>
      </c>
      <c r="E2943">
        <f t="shared" si="91"/>
        <v>128.20892815231613</v>
      </c>
    </row>
    <row r="2944" spans="1:5" x14ac:dyDescent="0.25">
      <c r="A2944">
        <v>-12958</v>
      </c>
      <c r="B2944">
        <v>0</v>
      </c>
      <c r="C2944">
        <v>0</v>
      </c>
      <c r="D2944">
        <f t="shared" si="90"/>
        <v>-128.20892815231613</v>
      </c>
      <c r="E2944">
        <f t="shared" si="91"/>
        <v>128.20892815231613</v>
      </c>
    </row>
    <row r="2945" spans="1:5" x14ac:dyDescent="0.25">
      <c r="A2945">
        <v>-12958</v>
      </c>
      <c r="B2945">
        <v>0</v>
      </c>
      <c r="C2945">
        <v>0</v>
      </c>
      <c r="D2945">
        <f t="shared" si="90"/>
        <v>-128.20892815231613</v>
      </c>
      <c r="E2945">
        <f t="shared" si="91"/>
        <v>128.20892815231613</v>
      </c>
    </row>
    <row r="2946" spans="1:5" x14ac:dyDescent="0.25">
      <c r="A2946">
        <v>-12958</v>
      </c>
      <c r="B2946">
        <v>0</v>
      </c>
      <c r="C2946">
        <v>0</v>
      </c>
      <c r="D2946">
        <f t="shared" si="90"/>
        <v>-128.20892815231613</v>
      </c>
      <c r="E2946">
        <f t="shared" si="91"/>
        <v>128.20892815231613</v>
      </c>
    </row>
    <row r="2947" spans="1:5" x14ac:dyDescent="0.25">
      <c r="A2947">
        <v>-12958</v>
      </c>
      <c r="B2947">
        <v>0</v>
      </c>
      <c r="C2947">
        <v>0</v>
      </c>
      <c r="D2947">
        <f t="shared" ref="D2947:D3010" si="92">$H$2*EXP(-$G$17*$G$20*A2947/1000)*COS($G$9*A2947/1000)</f>
        <v>-128.20892815231613</v>
      </c>
      <c r="E2947">
        <f t="shared" ref="E2947:E3010" si="93">B2947-D2947</f>
        <v>128.20892815231613</v>
      </c>
    </row>
    <row r="2948" spans="1:5" x14ac:dyDescent="0.25">
      <c r="A2948">
        <v>-12958</v>
      </c>
      <c r="B2948">
        <v>0</v>
      </c>
      <c r="C2948">
        <v>0</v>
      </c>
      <c r="D2948">
        <f t="shared" si="92"/>
        <v>-128.20892815231613</v>
      </c>
      <c r="E2948">
        <f t="shared" si="93"/>
        <v>128.20892815231613</v>
      </c>
    </row>
    <row r="2949" spans="1:5" x14ac:dyDescent="0.25">
      <c r="A2949">
        <v>-12958</v>
      </c>
      <c r="B2949">
        <v>0</v>
      </c>
      <c r="C2949">
        <v>0</v>
      </c>
      <c r="D2949">
        <f t="shared" si="92"/>
        <v>-128.20892815231613</v>
      </c>
      <c r="E2949">
        <f t="shared" si="93"/>
        <v>128.20892815231613</v>
      </c>
    </row>
    <row r="2950" spans="1:5" x14ac:dyDescent="0.25">
      <c r="A2950">
        <v>-12958</v>
      </c>
      <c r="B2950">
        <v>0</v>
      </c>
      <c r="C2950">
        <v>0</v>
      </c>
      <c r="D2950">
        <f t="shared" si="92"/>
        <v>-128.20892815231613</v>
      </c>
      <c r="E2950">
        <f t="shared" si="93"/>
        <v>128.20892815231613</v>
      </c>
    </row>
    <row r="2951" spans="1:5" x14ac:dyDescent="0.25">
      <c r="A2951">
        <v>-12958</v>
      </c>
      <c r="B2951">
        <v>0</v>
      </c>
      <c r="C2951">
        <v>0</v>
      </c>
      <c r="D2951">
        <f t="shared" si="92"/>
        <v>-128.20892815231613</v>
      </c>
      <c r="E2951">
        <f t="shared" si="93"/>
        <v>128.20892815231613</v>
      </c>
    </row>
    <row r="2952" spans="1:5" x14ac:dyDescent="0.25">
      <c r="A2952">
        <v>-12958</v>
      </c>
      <c r="B2952">
        <v>0</v>
      </c>
      <c r="C2952">
        <v>0</v>
      </c>
      <c r="D2952">
        <f t="shared" si="92"/>
        <v>-128.20892815231613</v>
      </c>
      <c r="E2952">
        <f t="shared" si="93"/>
        <v>128.20892815231613</v>
      </c>
    </row>
    <row r="2953" spans="1:5" x14ac:dyDescent="0.25">
      <c r="A2953">
        <v>-12958</v>
      </c>
      <c r="B2953">
        <v>0</v>
      </c>
      <c r="C2953">
        <v>0</v>
      </c>
      <c r="D2953">
        <f t="shared" si="92"/>
        <v>-128.20892815231613</v>
      </c>
      <c r="E2953">
        <f t="shared" si="93"/>
        <v>128.20892815231613</v>
      </c>
    </row>
    <row r="2954" spans="1:5" x14ac:dyDescent="0.25">
      <c r="A2954">
        <v>-12958</v>
      </c>
      <c r="B2954">
        <v>0</v>
      </c>
      <c r="C2954">
        <v>0</v>
      </c>
      <c r="D2954">
        <f t="shared" si="92"/>
        <v>-128.20892815231613</v>
      </c>
      <c r="E2954">
        <f t="shared" si="93"/>
        <v>128.20892815231613</v>
      </c>
    </row>
    <row r="2955" spans="1:5" x14ac:dyDescent="0.25">
      <c r="A2955">
        <v>-12958</v>
      </c>
      <c r="B2955">
        <v>0</v>
      </c>
      <c r="C2955">
        <v>0</v>
      </c>
      <c r="D2955">
        <f t="shared" si="92"/>
        <v>-128.20892815231613</v>
      </c>
      <c r="E2955">
        <f t="shared" si="93"/>
        <v>128.20892815231613</v>
      </c>
    </row>
    <row r="2956" spans="1:5" x14ac:dyDescent="0.25">
      <c r="A2956">
        <v>-12958</v>
      </c>
      <c r="B2956">
        <v>0</v>
      </c>
      <c r="C2956">
        <v>0</v>
      </c>
      <c r="D2956">
        <f t="shared" si="92"/>
        <v>-128.20892815231613</v>
      </c>
      <c r="E2956">
        <f t="shared" si="93"/>
        <v>128.20892815231613</v>
      </c>
    </row>
    <row r="2957" spans="1:5" x14ac:dyDescent="0.25">
      <c r="A2957">
        <v>-12958</v>
      </c>
      <c r="B2957">
        <v>0</v>
      </c>
      <c r="C2957">
        <v>0</v>
      </c>
      <c r="D2957">
        <f t="shared" si="92"/>
        <v>-128.20892815231613</v>
      </c>
      <c r="E2957">
        <f t="shared" si="93"/>
        <v>128.20892815231613</v>
      </c>
    </row>
    <row r="2958" spans="1:5" x14ac:dyDescent="0.25">
      <c r="A2958">
        <v>-12958</v>
      </c>
      <c r="B2958">
        <v>0</v>
      </c>
      <c r="C2958">
        <v>0</v>
      </c>
      <c r="D2958">
        <f t="shared" si="92"/>
        <v>-128.20892815231613</v>
      </c>
      <c r="E2958">
        <f t="shared" si="93"/>
        <v>128.20892815231613</v>
      </c>
    </row>
    <row r="2959" spans="1:5" x14ac:dyDescent="0.25">
      <c r="A2959">
        <v>-12958</v>
      </c>
      <c r="B2959">
        <v>0</v>
      </c>
      <c r="C2959">
        <v>0</v>
      </c>
      <c r="D2959">
        <f t="shared" si="92"/>
        <v>-128.20892815231613</v>
      </c>
      <c r="E2959">
        <f t="shared" si="93"/>
        <v>128.20892815231613</v>
      </c>
    </row>
    <row r="2960" spans="1:5" x14ac:dyDescent="0.25">
      <c r="A2960">
        <v>-12958</v>
      </c>
      <c r="B2960">
        <v>0</v>
      </c>
      <c r="C2960">
        <v>0</v>
      </c>
      <c r="D2960">
        <f t="shared" si="92"/>
        <v>-128.20892815231613</v>
      </c>
      <c r="E2960">
        <f t="shared" si="93"/>
        <v>128.20892815231613</v>
      </c>
    </row>
    <row r="2961" spans="1:5" x14ac:dyDescent="0.25">
      <c r="A2961">
        <v>-12958</v>
      </c>
      <c r="B2961">
        <v>0</v>
      </c>
      <c r="C2961">
        <v>0</v>
      </c>
      <c r="D2961">
        <f t="shared" si="92"/>
        <v>-128.20892815231613</v>
      </c>
      <c r="E2961">
        <f t="shared" si="93"/>
        <v>128.20892815231613</v>
      </c>
    </row>
    <row r="2962" spans="1:5" x14ac:dyDescent="0.25">
      <c r="A2962">
        <v>-12958</v>
      </c>
      <c r="B2962">
        <v>0</v>
      </c>
      <c r="C2962">
        <v>0</v>
      </c>
      <c r="D2962">
        <f t="shared" si="92"/>
        <v>-128.20892815231613</v>
      </c>
      <c r="E2962">
        <f t="shared" si="93"/>
        <v>128.20892815231613</v>
      </c>
    </row>
    <row r="2963" spans="1:5" x14ac:dyDescent="0.25">
      <c r="A2963">
        <v>-12958</v>
      </c>
      <c r="B2963">
        <v>0</v>
      </c>
      <c r="C2963">
        <v>0</v>
      </c>
      <c r="D2963">
        <f t="shared" si="92"/>
        <v>-128.20892815231613</v>
      </c>
      <c r="E2963">
        <f t="shared" si="93"/>
        <v>128.20892815231613</v>
      </c>
    </row>
    <row r="2964" spans="1:5" x14ac:dyDescent="0.25">
      <c r="A2964">
        <v>-12958</v>
      </c>
      <c r="B2964">
        <v>0</v>
      </c>
      <c r="C2964">
        <v>0</v>
      </c>
      <c r="D2964">
        <f t="shared" si="92"/>
        <v>-128.20892815231613</v>
      </c>
      <c r="E2964">
        <f t="shared" si="93"/>
        <v>128.20892815231613</v>
      </c>
    </row>
    <row r="2965" spans="1:5" x14ac:dyDescent="0.25">
      <c r="A2965">
        <v>-12958</v>
      </c>
      <c r="B2965">
        <v>0</v>
      </c>
      <c r="C2965">
        <v>0</v>
      </c>
      <c r="D2965">
        <f t="shared" si="92"/>
        <v>-128.20892815231613</v>
      </c>
      <c r="E2965">
        <f t="shared" si="93"/>
        <v>128.20892815231613</v>
      </c>
    </row>
    <row r="2966" spans="1:5" x14ac:dyDescent="0.25">
      <c r="A2966">
        <v>-12958</v>
      </c>
      <c r="B2966">
        <v>0</v>
      </c>
      <c r="C2966">
        <v>0</v>
      </c>
      <c r="D2966">
        <f t="shared" si="92"/>
        <v>-128.20892815231613</v>
      </c>
      <c r="E2966">
        <f t="shared" si="93"/>
        <v>128.20892815231613</v>
      </c>
    </row>
    <row r="2967" spans="1:5" x14ac:dyDescent="0.25">
      <c r="A2967">
        <v>-12958</v>
      </c>
      <c r="B2967">
        <v>0</v>
      </c>
      <c r="C2967">
        <v>0</v>
      </c>
      <c r="D2967">
        <f t="shared" si="92"/>
        <v>-128.20892815231613</v>
      </c>
      <c r="E2967">
        <f t="shared" si="93"/>
        <v>128.20892815231613</v>
      </c>
    </row>
    <row r="2968" spans="1:5" x14ac:dyDescent="0.25">
      <c r="A2968">
        <v>-12958</v>
      </c>
      <c r="B2968">
        <v>0</v>
      </c>
      <c r="C2968">
        <v>0</v>
      </c>
      <c r="D2968">
        <f t="shared" si="92"/>
        <v>-128.20892815231613</v>
      </c>
      <c r="E2968">
        <f t="shared" si="93"/>
        <v>128.20892815231613</v>
      </c>
    </row>
    <row r="2969" spans="1:5" x14ac:dyDescent="0.25">
      <c r="A2969">
        <v>-12958</v>
      </c>
      <c r="B2969">
        <v>0</v>
      </c>
      <c r="C2969">
        <v>0</v>
      </c>
      <c r="D2969">
        <f t="shared" si="92"/>
        <v>-128.20892815231613</v>
      </c>
      <c r="E2969">
        <f t="shared" si="93"/>
        <v>128.20892815231613</v>
      </c>
    </row>
    <row r="2970" spans="1:5" x14ac:dyDescent="0.25">
      <c r="A2970">
        <v>-12958</v>
      </c>
      <c r="B2970">
        <v>0</v>
      </c>
      <c r="C2970">
        <v>0</v>
      </c>
      <c r="D2970">
        <f t="shared" si="92"/>
        <v>-128.20892815231613</v>
      </c>
      <c r="E2970">
        <f t="shared" si="93"/>
        <v>128.20892815231613</v>
      </c>
    </row>
    <row r="2971" spans="1:5" x14ac:dyDescent="0.25">
      <c r="A2971">
        <v>-12958</v>
      </c>
      <c r="B2971">
        <v>0</v>
      </c>
      <c r="C2971">
        <v>0</v>
      </c>
      <c r="D2971">
        <f t="shared" si="92"/>
        <v>-128.20892815231613</v>
      </c>
      <c r="E2971">
        <f t="shared" si="93"/>
        <v>128.20892815231613</v>
      </c>
    </row>
    <row r="2972" spans="1:5" x14ac:dyDescent="0.25">
      <c r="A2972">
        <v>-12958</v>
      </c>
      <c r="B2972">
        <v>0</v>
      </c>
      <c r="C2972">
        <v>0</v>
      </c>
      <c r="D2972">
        <f t="shared" si="92"/>
        <v>-128.20892815231613</v>
      </c>
      <c r="E2972">
        <f t="shared" si="93"/>
        <v>128.20892815231613</v>
      </c>
    </row>
    <row r="2973" spans="1:5" x14ac:dyDescent="0.25">
      <c r="A2973">
        <v>-12958</v>
      </c>
      <c r="B2973">
        <v>0</v>
      </c>
      <c r="C2973">
        <v>0</v>
      </c>
      <c r="D2973">
        <f t="shared" si="92"/>
        <v>-128.20892815231613</v>
      </c>
      <c r="E2973">
        <f t="shared" si="93"/>
        <v>128.20892815231613</v>
      </c>
    </row>
    <row r="2974" spans="1:5" x14ac:dyDescent="0.25">
      <c r="A2974">
        <v>-12958</v>
      </c>
      <c r="B2974">
        <v>0</v>
      </c>
      <c r="C2974">
        <v>0</v>
      </c>
      <c r="D2974">
        <f t="shared" si="92"/>
        <v>-128.20892815231613</v>
      </c>
      <c r="E2974">
        <f t="shared" si="93"/>
        <v>128.20892815231613</v>
      </c>
    </row>
    <row r="2975" spans="1:5" x14ac:dyDescent="0.25">
      <c r="A2975">
        <v>-12958</v>
      </c>
      <c r="B2975">
        <v>0</v>
      </c>
      <c r="C2975">
        <v>0</v>
      </c>
      <c r="D2975">
        <f t="shared" si="92"/>
        <v>-128.20892815231613</v>
      </c>
      <c r="E2975">
        <f t="shared" si="93"/>
        <v>128.20892815231613</v>
      </c>
    </row>
    <row r="2976" spans="1:5" x14ac:dyDescent="0.25">
      <c r="A2976">
        <v>-12958</v>
      </c>
      <c r="B2976">
        <v>0</v>
      </c>
      <c r="C2976">
        <v>0</v>
      </c>
      <c r="D2976">
        <f t="shared" si="92"/>
        <v>-128.20892815231613</v>
      </c>
      <c r="E2976">
        <f t="shared" si="93"/>
        <v>128.20892815231613</v>
      </c>
    </row>
    <row r="2977" spans="1:5" x14ac:dyDescent="0.25">
      <c r="A2977">
        <v>-12958</v>
      </c>
      <c r="B2977">
        <v>0</v>
      </c>
      <c r="C2977">
        <v>0</v>
      </c>
      <c r="D2977">
        <f t="shared" si="92"/>
        <v>-128.20892815231613</v>
      </c>
      <c r="E2977">
        <f t="shared" si="93"/>
        <v>128.20892815231613</v>
      </c>
    </row>
    <row r="2978" spans="1:5" x14ac:dyDescent="0.25">
      <c r="A2978">
        <v>-12958</v>
      </c>
      <c r="B2978">
        <v>0</v>
      </c>
      <c r="C2978">
        <v>0</v>
      </c>
      <c r="D2978">
        <f t="shared" si="92"/>
        <v>-128.20892815231613</v>
      </c>
      <c r="E2978">
        <f t="shared" si="93"/>
        <v>128.20892815231613</v>
      </c>
    </row>
    <row r="2979" spans="1:5" x14ac:dyDescent="0.25">
      <c r="A2979">
        <v>-12958</v>
      </c>
      <c r="B2979">
        <v>0</v>
      </c>
      <c r="C2979">
        <v>0</v>
      </c>
      <c r="D2979">
        <f t="shared" si="92"/>
        <v>-128.20892815231613</v>
      </c>
      <c r="E2979">
        <f t="shared" si="93"/>
        <v>128.20892815231613</v>
      </c>
    </row>
    <row r="2980" spans="1:5" x14ac:dyDescent="0.25">
      <c r="A2980">
        <v>-12958</v>
      </c>
      <c r="B2980">
        <v>0</v>
      </c>
      <c r="C2980">
        <v>0</v>
      </c>
      <c r="D2980">
        <f t="shared" si="92"/>
        <v>-128.20892815231613</v>
      </c>
      <c r="E2980">
        <f t="shared" si="93"/>
        <v>128.20892815231613</v>
      </c>
    </row>
    <row r="2981" spans="1:5" x14ac:dyDescent="0.25">
      <c r="A2981">
        <v>-12958</v>
      </c>
      <c r="B2981">
        <v>0</v>
      </c>
      <c r="C2981">
        <v>0</v>
      </c>
      <c r="D2981">
        <f t="shared" si="92"/>
        <v>-128.20892815231613</v>
      </c>
      <c r="E2981">
        <f t="shared" si="93"/>
        <v>128.20892815231613</v>
      </c>
    </row>
    <row r="2982" spans="1:5" x14ac:dyDescent="0.25">
      <c r="A2982">
        <v>-12958</v>
      </c>
      <c r="B2982">
        <v>0</v>
      </c>
      <c r="C2982">
        <v>0</v>
      </c>
      <c r="D2982">
        <f t="shared" si="92"/>
        <v>-128.20892815231613</v>
      </c>
      <c r="E2982">
        <f t="shared" si="93"/>
        <v>128.20892815231613</v>
      </c>
    </row>
    <row r="2983" spans="1:5" x14ac:dyDescent="0.25">
      <c r="A2983">
        <v>-12958</v>
      </c>
      <c r="B2983">
        <v>0</v>
      </c>
      <c r="C2983">
        <v>0</v>
      </c>
      <c r="D2983">
        <f t="shared" si="92"/>
        <v>-128.20892815231613</v>
      </c>
      <c r="E2983">
        <f t="shared" si="93"/>
        <v>128.20892815231613</v>
      </c>
    </row>
    <row r="2984" spans="1:5" x14ac:dyDescent="0.25">
      <c r="A2984">
        <v>-12958</v>
      </c>
      <c r="B2984">
        <v>0</v>
      </c>
      <c r="C2984">
        <v>0</v>
      </c>
      <c r="D2984">
        <f t="shared" si="92"/>
        <v>-128.20892815231613</v>
      </c>
      <c r="E2984">
        <f t="shared" si="93"/>
        <v>128.20892815231613</v>
      </c>
    </row>
    <row r="2985" spans="1:5" x14ac:dyDescent="0.25">
      <c r="A2985">
        <v>-12958</v>
      </c>
      <c r="B2985">
        <v>0</v>
      </c>
      <c r="C2985">
        <v>0</v>
      </c>
      <c r="D2985">
        <f t="shared" si="92"/>
        <v>-128.20892815231613</v>
      </c>
      <c r="E2985">
        <f t="shared" si="93"/>
        <v>128.20892815231613</v>
      </c>
    </row>
    <row r="2986" spans="1:5" x14ac:dyDescent="0.25">
      <c r="A2986">
        <v>-12958</v>
      </c>
      <c r="B2986">
        <v>0</v>
      </c>
      <c r="C2986">
        <v>0</v>
      </c>
      <c r="D2986">
        <f t="shared" si="92"/>
        <v>-128.20892815231613</v>
      </c>
      <c r="E2986">
        <f t="shared" si="93"/>
        <v>128.20892815231613</v>
      </c>
    </row>
    <row r="2987" spans="1:5" x14ac:dyDescent="0.25">
      <c r="A2987">
        <v>-12958</v>
      </c>
      <c r="B2987">
        <v>0</v>
      </c>
      <c r="C2987">
        <v>0</v>
      </c>
      <c r="D2987">
        <f t="shared" si="92"/>
        <v>-128.20892815231613</v>
      </c>
      <c r="E2987">
        <f t="shared" si="93"/>
        <v>128.20892815231613</v>
      </c>
    </row>
    <row r="2988" spans="1:5" x14ac:dyDescent="0.25">
      <c r="A2988">
        <v>-12958</v>
      </c>
      <c r="B2988">
        <v>0</v>
      </c>
      <c r="C2988">
        <v>0</v>
      </c>
      <c r="D2988">
        <f t="shared" si="92"/>
        <v>-128.20892815231613</v>
      </c>
      <c r="E2988">
        <f t="shared" si="93"/>
        <v>128.20892815231613</v>
      </c>
    </row>
    <row r="2989" spans="1:5" x14ac:dyDescent="0.25">
      <c r="A2989">
        <v>-12958</v>
      </c>
      <c r="B2989">
        <v>0</v>
      </c>
      <c r="C2989">
        <v>0</v>
      </c>
      <c r="D2989">
        <f t="shared" si="92"/>
        <v>-128.20892815231613</v>
      </c>
      <c r="E2989">
        <f t="shared" si="93"/>
        <v>128.20892815231613</v>
      </c>
    </row>
    <row r="2990" spans="1:5" x14ac:dyDescent="0.25">
      <c r="A2990">
        <v>-12958</v>
      </c>
      <c r="B2990">
        <v>0</v>
      </c>
      <c r="C2990">
        <v>0</v>
      </c>
      <c r="D2990">
        <f t="shared" si="92"/>
        <v>-128.20892815231613</v>
      </c>
      <c r="E2990">
        <f t="shared" si="93"/>
        <v>128.20892815231613</v>
      </c>
    </row>
    <row r="2991" spans="1:5" x14ac:dyDescent="0.25">
      <c r="A2991">
        <v>-12958</v>
      </c>
      <c r="B2991">
        <v>0</v>
      </c>
      <c r="C2991">
        <v>0</v>
      </c>
      <c r="D2991">
        <f t="shared" si="92"/>
        <v>-128.20892815231613</v>
      </c>
      <c r="E2991">
        <f t="shared" si="93"/>
        <v>128.20892815231613</v>
      </c>
    </row>
    <row r="2992" spans="1:5" x14ac:dyDescent="0.25">
      <c r="A2992">
        <v>-12958</v>
      </c>
      <c r="B2992">
        <v>0</v>
      </c>
      <c r="C2992">
        <v>0</v>
      </c>
      <c r="D2992">
        <f t="shared" si="92"/>
        <v>-128.20892815231613</v>
      </c>
      <c r="E2992">
        <f t="shared" si="93"/>
        <v>128.20892815231613</v>
      </c>
    </row>
    <row r="2993" spans="1:5" x14ac:dyDescent="0.25">
      <c r="A2993">
        <v>-12958</v>
      </c>
      <c r="B2993">
        <v>0</v>
      </c>
      <c r="C2993">
        <v>0</v>
      </c>
      <c r="D2993">
        <f t="shared" si="92"/>
        <v>-128.20892815231613</v>
      </c>
      <c r="E2993">
        <f t="shared" si="93"/>
        <v>128.20892815231613</v>
      </c>
    </row>
    <row r="2994" spans="1:5" x14ac:dyDescent="0.25">
      <c r="A2994">
        <v>-12958</v>
      </c>
      <c r="B2994">
        <v>0</v>
      </c>
      <c r="C2994">
        <v>0</v>
      </c>
      <c r="D2994">
        <f t="shared" si="92"/>
        <v>-128.20892815231613</v>
      </c>
      <c r="E2994">
        <f t="shared" si="93"/>
        <v>128.20892815231613</v>
      </c>
    </row>
    <row r="2995" spans="1:5" x14ac:dyDescent="0.25">
      <c r="A2995">
        <v>-12958</v>
      </c>
      <c r="B2995">
        <v>0</v>
      </c>
      <c r="C2995">
        <v>0</v>
      </c>
      <c r="D2995">
        <f t="shared" si="92"/>
        <v>-128.20892815231613</v>
      </c>
      <c r="E2995">
        <f t="shared" si="93"/>
        <v>128.20892815231613</v>
      </c>
    </row>
    <row r="2996" spans="1:5" x14ac:dyDescent="0.25">
      <c r="A2996">
        <v>-12958</v>
      </c>
      <c r="B2996">
        <v>0</v>
      </c>
      <c r="C2996">
        <v>0</v>
      </c>
      <c r="D2996">
        <f t="shared" si="92"/>
        <v>-128.20892815231613</v>
      </c>
      <c r="E2996">
        <f t="shared" si="93"/>
        <v>128.20892815231613</v>
      </c>
    </row>
    <row r="2997" spans="1:5" x14ac:dyDescent="0.25">
      <c r="A2997">
        <v>-12958</v>
      </c>
      <c r="B2997">
        <v>0</v>
      </c>
      <c r="C2997">
        <v>0</v>
      </c>
      <c r="D2997">
        <f t="shared" si="92"/>
        <v>-128.20892815231613</v>
      </c>
      <c r="E2997">
        <f t="shared" si="93"/>
        <v>128.20892815231613</v>
      </c>
    </row>
    <row r="2998" spans="1:5" x14ac:dyDescent="0.25">
      <c r="A2998">
        <v>-12958</v>
      </c>
      <c r="B2998">
        <v>0</v>
      </c>
      <c r="C2998">
        <v>0</v>
      </c>
      <c r="D2998">
        <f t="shared" si="92"/>
        <v>-128.20892815231613</v>
      </c>
      <c r="E2998">
        <f t="shared" si="93"/>
        <v>128.20892815231613</v>
      </c>
    </row>
    <row r="2999" spans="1:5" x14ac:dyDescent="0.25">
      <c r="A2999">
        <v>-12958</v>
      </c>
      <c r="B2999">
        <v>0</v>
      </c>
      <c r="C2999">
        <v>0</v>
      </c>
      <c r="D2999">
        <f t="shared" si="92"/>
        <v>-128.20892815231613</v>
      </c>
      <c r="E2999">
        <f t="shared" si="93"/>
        <v>128.20892815231613</v>
      </c>
    </row>
    <row r="3000" spans="1:5" x14ac:dyDescent="0.25">
      <c r="A3000">
        <v>-12958</v>
      </c>
      <c r="B3000">
        <v>0</v>
      </c>
      <c r="C3000">
        <v>0</v>
      </c>
      <c r="D3000">
        <f t="shared" si="92"/>
        <v>-128.20892815231613</v>
      </c>
      <c r="E3000">
        <f t="shared" si="93"/>
        <v>128.20892815231613</v>
      </c>
    </row>
    <row r="3001" spans="1:5" x14ac:dyDescent="0.25">
      <c r="A3001">
        <v>-12958</v>
      </c>
      <c r="B3001">
        <v>0</v>
      </c>
      <c r="C3001">
        <v>0</v>
      </c>
      <c r="D3001">
        <f t="shared" si="92"/>
        <v>-128.20892815231613</v>
      </c>
      <c r="E3001">
        <f t="shared" si="93"/>
        <v>128.20892815231613</v>
      </c>
    </row>
    <row r="3002" spans="1:5" x14ac:dyDescent="0.25">
      <c r="A3002">
        <v>-12958</v>
      </c>
      <c r="B3002">
        <v>0</v>
      </c>
      <c r="C3002">
        <v>0</v>
      </c>
      <c r="D3002">
        <f t="shared" si="92"/>
        <v>-128.20892815231613</v>
      </c>
      <c r="E3002">
        <f t="shared" si="93"/>
        <v>128.20892815231613</v>
      </c>
    </row>
    <row r="3003" spans="1:5" x14ac:dyDescent="0.25">
      <c r="A3003">
        <v>-12958</v>
      </c>
      <c r="B3003">
        <v>0</v>
      </c>
      <c r="C3003">
        <v>0</v>
      </c>
      <c r="D3003">
        <f t="shared" si="92"/>
        <v>-128.20892815231613</v>
      </c>
      <c r="E3003">
        <f t="shared" si="93"/>
        <v>128.20892815231613</v>
      </c>
    </row>
    <row r="3004" spans="1:5" x14ac:dyDescent="0.25">
      <c r="A3004">
        <v>-12958</v>
      </c>
      <c r="B3004">
        <v>0</v>
      </c>
      <c r="C3004">
        <v>0</v>
      </c>
      <c r="D3004">
        <f t="shared" si="92"/>
        <v>-128.20892815231613</v>
      </c>
      <c r="E3004">
        <f t="shared" si="93"/>
        <v>128.20892815231613</v>
      </c>
    </row>
    <row r="3005" spans="1:5" x14ac:dyDescent="0.25">
      <c r="A3005">
        <v>-12958</v>
      </c>
      <c r="B3005">
        <v>0</v>
      </c>
      <c r="C3005">
        <v>0</v>
      </c>
      <c r="D3005">
        <f t="shared" si="92"/>
        <v>-128.20892815231613</v>
      </c>
      <c r="E3005">
        <f t="shared" si="93"/>
        <v>128.20892815231613</v>
      </c>
    </row>
    <row r="3006" spans="1:5" x14ac:dyDescent="0.25">
      <c r="A3006">
        <v>-12958</v>
      </c>
      <c r="B3006">
        <v>0</v>
      </c>
      <c r="C3006">
        <v>0</v>
      </c>
      <c r="D3006">
        <f t="shared" si="92"/>
        <v>-128.20892815231613</v>
      </c>
      <c r="E3006">
        <f t="shared" si="93"/>
        <v>128.20892815231613</v>
      </c>
    </row>
    <row r="3007" spans="1:5" x14ac:dyDescent="0.25">
      <c r="A3007">
        <v>-12958</v>
      </c>
      <c r="B3007">
        <v>0</v>
      </c>
      <c r="C3007">
        <v>0</v>
      </c>
      <c r="D3007">
        <f t="shared" si="92"/>
        <v>-128.20892815231613</v>
      </c>
      <c r="E3007">
        <f t="shared" si="93"/>
        <v>128.20892815231613</v>
      </c>
    </row>
    <row r="3008" spans="1:5" x14ac:dyDescent="0.25">
      <c r="A3008">
        <v>-12958</v>
      </c>
      <c r="B3008">
        <v>0</v>
      </c>
      <c r="C3008">
        <v>0</v>
      </c>
      <c r="D3008">
        <f t="shared" si="92"/>
        <v>-128.20892815231613</v>
      </c>
      <c r="E3008">
        <f t="shared" si="93"/>
        <v>128.20892815231613</v>
      </c>
    </row>
    <row r="3009" spans="1:5" x14ac:dyDescent="0.25">
      <c r="A3009">
        <v>-12958</v>
      </c>
      <c r="B3009">
        <v>0</v>
      </c>
      <c r="C3009">
        <v>0</v>
      </c>
      <c r="D3009">
        <f t="shared" si="92"/>
        <v>-128.20892815231613</v>
      </c>
      <c r="E3009">
        <f t="shared" si="93"/>
        <v>128.20892815231613</v>
      </c>
    </row>
    <row r="3010" spans="1:5" x14ac:dyDescent="0.25">
      <c r="A3010">
        <v>-12958</v>
      </c>
      <c r="B3010">
        <v>0</v>
      </c>
      <c r="C3010">
        <v>0</v>
      </c>
      <c r="D3010">
        <f t="shared" si="92"/>
        <v>-128.20892815231613</v>
      </c>
      <c r="E3010">
        <f t="shared" si="93"/>
        <v>128.20892815231613</v>
      </c>
    </row>
    <row r="3011" spans="1:5" x14ac:dyDescent="0.25">
      <c r="A3011">
        <v>-12958</v>
      </c>
      <c r="B3011">
        <v>0</v>
      </c>
      <c r="C3011">
        <v>0</v>
      </c>
      <c r="D3011">
        <f t="shared" ref="D3011:D3074" si="94">$H$2*EXP(-$G$17*$G$20*A3011/1000)*COS($G$9*A3011/1000)</f>
        <v>-128.20892815231613</v>
      </c>
      <c r="E3011">
        <f t="shared" ref="E3011:E3074" si="95">B3011-D3011</f>
        <v>128.20892815231613</v>
      </c>
    </row>
    <row r="3012" spans="1:5" x14ac:dyDescent="0.25">
      <c r="A3012">
        <v>-12958</v>
      </c>
      <c r="B3012">
        <v>0</v>
      </c>
      <c r="C3012">
        <v>0</v>
      </c>
      <c r="D3012">
        <f t="shared" si="94"/>
        <v>-128.20892815231613</v>
      </c>
      <c r="E3012">
        <f t="shared" si="95"/>
        <v>128.20892815231613</v>
      </c>
    </row>
    <row r="3013" spans="1:5" x14ac:dyDescent="0.25">
      <c r="A3013">
        <v>-12958</v>
      </c>
      <c r="B3013">
        <v>0</v>
      </c>
      <c r="C3013">
        <v>0</v>
      </c>
      <c r="D3013">
        <f t="shared" si="94"/>
        <v>-128.20892815231613</v>
      </c>
      <c r="E3013">
        <f t="shared" si="95"/>
        <v>128.20892815231613</v>
      </c>
    </row>
    <row r="3014" spans="1:5" x14ac:dyDescent="0.25">
      <c r="A3014">
        <v>-12958</v>
      </c>
      <c r="B3014">
        <v>0</v>
      </c>
      <c r="C3014">
        <v>0</v>
      </c>
      <c r="D3014">
        <f t="shared" si="94"/>
        <v>-128.20892815231613</v>
      </c>
      <c r="E3014">
        <f t="shared" si="95"/>
        <v>128.20892815231613</v>
      </c>
    </row>
    <row r="3015" spans="1:5" x14ac:dyDescent="0.25">
      <c r="A3015">
        <v>-12958</v>
      </c>
      <c r="B3015">
        <v>0</v>
      </c>
      <c r="C3015">
        <v>0</v>
      </c>
      <c r="D3015">
        <f t="shared" si="94"/>
        <v>-128.20892815231613</v>
      </c>
      <c r="E3015">
        <f t="shared" si="95"/>
        <v>128.20892815231613</v>
      </c>
    </row>
    <row r="3016" spans="1:5" x14ac:dyDescent="0.25">
      <c r="A3016">
        <v>-12958</v>
      </c>
      <c r="B3016">
        <v>0</v>
      </c>
      <c r="C3016">
        <v>0</v>
      </c>
      <c r="D3016">
        <f t="shared" si="94"/>
        <v>-128.20892815231613</v>
      </c>
      <c r="E3016">
        <f t="shared" si="95"/>
        <v>128.20892815231613</v>
      </c>
    </row>
    <row r="3017" spans="1:5" x14ac:dyDescent="0.25">
      <c r="A3017">
        <v>-12958</v>
      </c>
      <c r="B3017">
        <v>0</v>
      </c>
      <c r="C3017">
        <v>0</v>
      </c>
      <c r="D3017">
        <f t="shared" si="94"/>
        <v>-128.20892815231613</v>
      </c>
      <c r="E3017">
        <f t="shared" si="95"/>
        <v>128.20892815231613</v>
      </c>
    </row>
    <row r="3018" spans="1:5" x14ac:dyDescent="0.25">
      <c r="A3018">
        <v>-12958</v>
      </c>
      <c r="B3018">
        <v>0</v>
      </c>
      <c r="C3018">
        <v>0</v>
      </c>
      <c r="D3018">
        <f t="shared" si="94"/>
        <v>-128.20892815231613</v>
      </c>
      <c r="E3018">
        <f t="shared" si="95"/>
        <v>128.20892815231613</v>
      </c>
    </row>
    <row r="3019" spans="1:5" x14ac:dyDescent="0.25">
      <c r="A3019">
        <v>-12958</v>
      </c>
      <c r="B3019">
        <v>0</v>
      </c>
      <c r="C3019">
        <v>0</v>
      </c>
      <c r="D3019">
        <f t="shared" si="94"/>
        <v>-128.20892815231613</v>
      </c>
      <c r="E3019">
        <f t="shared" si="95"/>
        <v>128.20892815231613</v>
      </c>
    </row>
    <row r="3020" spans="1:5" x14ac:dyDescent="0.25">
      <c r="A3020">
        <v>-12958</v>
      </c>
      <c r="B3020">
        <v>0</v>
      </c>
      <c r="C3020">
        <v>0</v>
      </c>
      <c r="D3020">
        <f t="shared" si="94"/>
        <v>-128.20892815231613</v>
      </c>
      <c r="E3020">
        <f t="shared" si="95"/>
        <v>128.20892815231613</v>
      </c>
    </row>
    <row r="3021" spans="1:5" x14ac:dyDescent="0.25">
      <c r="A3021">
        <v>-12958</v>
      </c>
      <c r="B3021">
        <v>0</v>
      </c>
      <c r="C3021">
        <v>0</v>
      </c>
      <c r="D3021">
        <f t="shared" si="94"/>
        <v>-128.20892815231613</v>
      </c>
      <c r="E3021">
        <f t="shared" si="95"/>
        <v>128.20892815231613</v>
      </c>
    </row>
    <row r="3022" spans="1:5" x14ac:dyDescent="0.25">
      <c r="A3022">
        <v>-12958</v>
      </c>
      <c r="B3022">
        <v>0</v>
      </c>
      <c r="C3022">
        <v>0</v>
      </c>
      <c r="D3022">
        <f t="shared" si="94"/>
        <v>-128.20892815231613</v>
      </c>
      <c r="E3022">
        <f t="shared" si="95"/>
        <v>128.20892815231613</v>
      </c>
    </row>
    <row r="3023" spans="1:5" x14ac:dyDescent="0.25">
      <c r="A3023">
        <v>-12958</v>
      </c>
      <c r="B3023">
        <v>0</v>
      </c>
      <c r="C3023">
        <v>0</v>
      </c>
      <c r="D3023">
        <f t="shared" si="94"/>
        <v>-128.20892815231613</v>
      </c>
      <c r="E3023">
        <f t="shared" si="95"/>
        <v>128.20892815231613</v>
      </c>
    </row>
    <row r="3024" spans="1:5" x14ac:dyDescent="0.25">
      <c r="A3024">
        <v>-12958</v>
      </c>
      <c r="B3024">
        <v>0</v>
      </c>
      <c r="C3024">
        <v>0</v>
      </c>
      <c r="D3024">
        <f t="shared" si="94"/>
        <v>-128.20892815231613</v>
      </c>
      <c r="E3024">
        <f t="shared" si="95"/>
        <v>128.20892815231613</v>
      </c>
    </row>
    <row r="3025" spans="1:5" x14ac:dyDescent="0.25">
      <c r="A3025">
        <v>-12958</v>
      </c>
      <c r="B3025">
        <v>0</v>
      </c>
      <c r="C3025">
        <v>0</v>
      </c>
      <c r="D3025">
        <f t="shared" si="94"/>
        <v>-128.20892815231613</v>
      </c>
      <c r="E3025">
        <f t="shared" si="95"/>
        <v>128.20892815231613</v>
      </c>
    </row>
    <row r="3026" spans="1:5" x14ac:dyDescent="0.25">
      <c r="A3026">
        <v>-12958</v>
      </c>
      <c r="B3026">
        <v>0</v>
      </c>
      <c r="C3026">
        <v>0</v>
      </c>
      <c r="D3026">
        <f t="shared" si="94"/>
        <v>-128.20892815231613</v>
      </c>
      <c r="E3026">
        <f t="shared" si="95"/>
        <v>128.20892815231613</v>
      </c>
    </row>
    <row r="3027" spans="1:5" x14ac:dyDescent="0.25">
      <c r="A3027">
        <v>-12958</v>
      </c>
      <c r="B3027">
        <v>0</v>
      </c>
      <c r="C3027">
        <v>0</v>
      </c>
      <c r="D3027">
        <f t="shared" si="94"/>
        <v>-128.20892815231613</v>
      </c>
      <c r="E3027">
        <f t="shared" si="95"/>
        <v>128.20892815231613</v>
      </c>
    </row>
    <row r="3028" spans="1:5" x14ac:dyDescent="0.25">
      <c r="A3028">
        <v>-12958</v>
      </c>
      <c r="B3028">
        <v>0</v>
      </c>
      <c r="C3028">
        <v>0</v>
      </c>
      <c r="D3028">
        <f t="shared" si="94"/>
        <v>-128.20892815231613</v>
      </c>
      <c r="E3028">
        <f t="shared" si="95"/>
        <v>128.20892815231613</v>
      </c>
    </row>
    <row r="3029" spans="1:5" x14ac:dyDescent="0.25">
      <c r="A3029">
        <v>-12958</v>
      </c>
      <c r="B3029">
        <v>0</v>
      </c>
      <c r="C3029">
        <v>0</v>
      </c>
      <c r="D3029">
        <f t="shared" si="94"/>
        <v>-128.20892815231613</v>
      </c>
      <c r="E3029">
        <f t="shared" si="95"/>
        <v>128.20892815231613</v>
      </c>
    </row>
    <row r="3030" spans="1:5" x14ac:dyDescent="0.25">
      <c r="A3030">
        <v>-12958</v>
      </c>
      <c r="B3030">
        <v>0</v>
      </c>
      <c r="C3030">
        <v>0</v>
      </c>
      <c r="D3030">
        <f t="shared" si="94"/>
        <v>-128.20892815231613</v>
      </c>
      <c r="E3030">
        <f t="shared" si="95"/>
        <v>128.20892815231613</v>
      </c>
    </row>
    <row r="3031" spans="1:5" x14ac:dyDescent="0.25">
      <c r="A3031">
        <v>-12958</v>
      </c>
      <c r="B3031">
        <v>0</v>
      </c>
      <c r="C3031">
        <v>0</v>
      </c>
      <c r="D3031">
        <f t="shared" si="94"/>
        <v>-128.20892815231613</v>
      </c>
      <c r="E3031">
        <f t="shared" si="95"/>
        <v>128.20892815231613</v>
      </c>
    </row>
    <row r="3032" spans="1:5" x14ac:dyDescent="0.25">
      <c r="A3032">
        <v>-12958</v>
      </c>
      <c r="B3032">
        <v>0</v>
      </c>
      <c r="C3032">
        <v>0</v>
      </c>
      <c r="D3032">
        <f t="shared" si="94"/>
        <v>-128.20892815231613</v>
      </c>
      <c r="E3032">
        <f t="shared" si="95"/>
        <v>128.20892815231613</v>
      </c>
    </row>
    <row r="3033" spans="1:5" x14ac:dyDescent="0.25">
      <c r="A3033">
        <v>-12958</v>
      </c>
      <c r="B3033">
        <v>0</v>
      </c>
      <c r="C3033">
        <v>0</v>
      </c>
      <c r="D3033">
        <f t="shared" si="94"/>
        <v>-128.20892815231613</v>
      </c>
      <c r="E3033">
        <f t="shared" si="95"/>
        <v>128.20892815231613</v>
      </c>
    </row>
    <row r="3034" spans="1:5" x14ac:dyDescent="0.25">
      <c r="A3034">
        <v>-12958</v>
      </c>
      <c r="B3034">
        <v>0</v>
      </c>
      <c r="C3034">
        <v>0</v>
      </c>
      <c r="D3034">
        <f t="shared" si="94"/>
        <v>-128.20892815231613</v>
      </c>
      <c r="E3034">
        <f t="shared" si="95"/>
        <v>128.20892815231613</v>
      </c>
    </row>
    <row r="3035" spans="1:5" x14ac:dyDescent="0.25">
      <c r="A3035">
        <v>-12958</v>
      </c>
      <c r="B3035">
        <v>0</v>
      </c>
      <c r="C3035">
        <v>0</v>
      </c>
      <c r="D3035">
        <f t="shared" si="94"/>
        <v>-128.20892815231613</v>
      </c>
      <c r="E3035">
        <f t="shared" si="95"/>
        <v>128.20892815231613</v>
      </c>
    </row>
    <row r="3036" spans="1:5" x14ac:dyDescent="0.25">
      <c r="A3036">
        <v>-12958</v>
      </c>
      <c r="B3036">
        <v>0</v>
      </c>
      <c r="C3036">
        <v>0</v>
      </c>
      <c r="D3036">
        <f t="shared" si="94"/>
        <v>-128.20892815231613</v>
      </c>
      <c r="E3036">
        <f t="shared" si="95"/>
        <v>128.20892815231613</v>
      </c>
    </row>
    <row r="3037" spans="1:5" x14ac:dyDescent="0.25">
      <c r="A3037">
        <v>-12958</v>
      </c>
      <c r="B3037">
        <v>0</v>
      </c>
      <c r="C3037">
        <v>0</v>
      </c>
      <c r="D3037">
        <f t="shared" si="94"/>
        <v>-128.20892815231613</v>
      </c>
      <c r="E3037">
        <f t="shared" si="95"/>
        <v>128.20892815231613</v>
      </c>
    </row>
    <row r="3038" spans="1:5" x14ac:dyDescent="0.25">
      <c r="A3038">
        <v>-12958</v>
      </c>
      <c r="B3038">
        <v>0</v>
      </c>
      <c r="C3038">
        <v>0</v>
      </c>
      <c r="D3038">
        <f t="shared" si="94"/>
        <v>-128.20892815231613</v>
      </c>
      <c r="E3038">
        <f t="shared" si="95"/>
        <v>128.20892815231613</v>
      </c>
    </row>
    <row r="3039" spans="1:5" x14ac:dyDescent="0.25">
      <c r="A3039">
        <v>-12958</v>
      </c>
      <c r="B3039">
        <v>0</v>
      </c>
      <c r="C3039">
        <v>0</v>
      </c>
      <c r="D3039">
        <f t="shared" si="94"/>
        <v>-128.20892815231613</v>
      </c>
      <c r="E3039">
        <f t="shared" si="95"/>
        <v>128.20892815231613</v>
      </c>
    </row>
    <row r="3040" spans="1:5" x14ac:dyDescent="0.25">
      <c r="A3040">
        <v>-12958</v>
      </c>
      <c r="B3040">
        <v>0</v>
      </c>
      <c r="C3040">
        <v>0</v>
      </c>
      <c r="D3040">
        <f t="shared" si="94"/>
        <v>-128.20892815231613</v>
      </c>
      <c r="E3040">
        <f t="shared" si="95"/>
        <v>128.20892815231613</v>
      </c>
    </row>
    <row r="3041" spans="1:5" x14ac:dyDescent="0.25">
      <c r="A3041">
        <v>-12958</v>
      </c>
      <c r="B3041">
        <v>0</v>
      </c>
      <c r="C3041">
        <v>0</v>
      </c>
      <c r="D3041">
        <f t="shared" si="94"/>
        <v>-128.20892815231613</v>
      </c>
      <c r="E3041">
        <f t="shared" si="95"/>
        <v>128.20892815231613</v>
      </c>
    </row>
    <row r="3042" spans="1:5" x14ac:dyDescent="0.25">
      <c r="A3042">
        <v>-12958</v>
      </c>
      <c r="B3042">
        <v>0</v>
      </c>
      <c r="C3042">
        <v>0</v>
      </c>
      <c r="D3042">
        <f t="shared" si="94"/>
        <v>-128.20892815231613</v>
      </c>
      <c r="E3042">
        <f t="shared" si="95"/>
        <v>128.20892815231613</v>
      </c>
    </row>
    <row r="3043" spans="1:5" x14ac:dyDescent="0.25">
      <c r="A3043">
        <v>-12958</v>
      </c>
      <c r="B3043">
        <v>0</v>
      </c>
      <c r="C3043">
        <v>0</v>
      </c>
      <c r="D3043">
        <f t="shared" si="94"/>
        <v>-128.20892815231613</v>
      </c>
      <c r="E3043">
        <f t="shared" si="95"/>
        <v>128.20892815231613</v>
      </c>
    </row>
    <row r="3044" spans="1:5" x14ac:dyDescent="0.25">
      <c r="A3044">
        <v>-12958</v>
      </c>
      <c r="B3044">
        <v>0</v>
      </c>
      <c r="C3044">
        <v>0</v>
      </c>
      <c r="D3044">
        <f t="shared" si="94"/>
        <v>-128.20892815231613</v>
      </c>
      <c r="E3044">
        <f t="shared" si="95"/>
        <v>128.20892815231613</v>
      </c>
    </row>
    <row r="3045" spans="1:5" x14ac:dyDescent="0.25">
      <c r="A3045">
        <v>-12958</v>
      </c>
      <c r="B3045">
        <v>0</v>
      </c>
      <c r="C3045">
        <v>0</v>
      </c>
      <c r="D3045">
        <f t="shared" si="94"/>
        <v>-128.20892815231613</v>
      </c>
      <c r="E3045">
        <f t="shared" si="95"/>
        <v>128.20892815231613</v>
      </c>
    </row>
    <row r="3046" spans="1:5" x14ac:dyDescent="0.25">
      <c r="A3046">
        <v>-12958</v>
      </c>
      <c r="B3046">
        <v>0</v>
      </c>
      <c r="C3046">
        <v>0</v>
      </c>
      <c r="D3046">
        <f t="shared" si="94"/>
        <v>-128.20892815231613</v>
      </c>
      <c r="E3046">
        <f t="shared" si="95"/>
        <v>128.20892815231613</v>
      </c>
    </row>
    <row r="3047" spans="1:5" x14ac:dyDescent="0.25">
      <c r="A3047">
        <v>-12958</v>
      </c>
      <c r="B3047">
        <v>0</v>
      </c>
      <c r="C3047">
        <v>0</v>
      </c>
      <c r="D3047">
        <f t="shared" si="94"/>
        <v>-128.20892815231613</v>
      </c>
      <c r="E3047">
        <f t="shared" si="95"/>
        <v>128.20892815231613</v>
      </c>
    </row>
    <row r="3048" spans="1:5" x14ac:dyDescent="0.25">
      <c r="A3048">
        <v>-12958</v>
      </c>
      <c r="B3048">
        <v>0</v>
      </c>
      <c r="C3048">
        <v>0</v>
      </c>
      <c r="D3048">
        <f t="shared" si="94"/>
        <v>-128.20892815231613</v>
      </c>
      <c r="E3048">
        <f t="shared" si="95"/>
        <v>128.20892815231613</v>
      </c>
    </row>
    <row r="3049" spans="1:5" x14ac:dyDescent="0.25">
      <c r="A3049">
        <v>-12958</v>
      </c>
      <c r="B3049">
        <v>0</v>
      </c>
      <c r="C3049">
        <v>0</v>
      </c>
      <c r="D3049">
        <f t="shared" si="94"/>
        <v>-128.20892815231613</v>
      </c>
      <c r="E3049">
        <f t="shared" si="95"/>
        <v>128.20892815231613</v>
      </c>
    </row>
    <row r="3050" spans="1:5" x14ac:dyDescent="0.25">
      <c r="A3050">
        <v>-12958</v>
      </c>
      <c r="B3050">
        <v>0</v>
      </c>
      <c r="C3050">
        <v>0</v>
      </c>
      <c r="D3050">
        <f t="shared" si="94"/>
        <v>-128.20892815231613</v>
      </c>
      <c r="E3050">
        <f t="shared" si="95"/>
        <v>128.20892815231613</v>
      </c>
    </row>
    <row r="3051" spans="1:5" x14ac:dyDescent="0.25">
      <c r="A3051">
        <v>-12958</v>
      </c>
      <c r="B3051">
        <v>0</v>
      </c>
      <c r="C3051">
        <v>0</v>
      </c>
      <c r="D3051">
        <f t="shared" si="94"/>
        <v>-128.20892815231613</v>
      </c>
      <c r="E3051">
        <f t="shared" si="95"/>
        <v>128.20892815231613</v>
      </c>
    </row>
    <row r="3052" spans="1:5" x14ac:dyDescent="0.25">
      <c r="A3052">
        <v>-12958</v>
      </c>
      <c r="B3052">
        <v>0</v>
      </c>
      <c r="C3052">
        <v>0</v>
      </c>
      <c r="D3052">
        <f t="shared" si="94"/>
        <v>-128.20892815231613</v>
      </c>
      <c r="E3052">
        <f t="shared" si="95"/>
        <v>128.20892815231613</v>
      </c>
    </row>
    <row r="3053" spans="1:5" x14ac:dyDescent="0.25">
      <c r="A3053">
        <v>-12958</v>
      </c>
      <c r="B3053">
        <v>0</v>
      </c>
      <c r="C3053">
        <v>0</v>
      </c>
      <c r="D3053">
        <f t="shared" si="94"/>
        <v>-128.20892815231613</v>
      </c>
      <c r="E3053">
        <f t="shared" si="95"/>
        <v>128.20892815231613</v>
      </c>
    </row>
    <row r="3054" spans="1:5" x14ac:dyDescent="0.25">
      <c r="A3054">
        <v>-12958</v>
      </c>
      <c r="B3054">
        <v>0</v>
      </c>
      <c r="C3054">
        <v>0</v>
      </c>
      <c r="D3054">
        <f t="shared" si="94"/>
        <v>-128.20892815231613</v>
      </c>
      <c r="E3054">
        <f t="shared" si="95"/>
        <v>128.20892815231613</v>
      </c>
    </row>
    <row r="3055" spans="1:5" x14ac:dyDescent="0.25">
      <c r="A3055">
        <v>-12958</v>
      </c>
      <c r="B3055">
        <v>0</v>
      </c>
      <c r="C3055">
        <v>0</v>
      </c>
      <c r="D3055">
        <f t="shared" si="94"/>
        <v>-128.20892815231613</v>
      </c>
      <c r="E3055">
        <f t="shared" si="95"/>
        <v>128.20892815231613</v>
      </c>
    </row>
    <row r="3056" spans="1:5" x14ac:dyDescent="0.25">
      <c r="A3056">
        <v>-12958</v>
      </c>
      <c r="B3056">
        <v>0</v>
      </c>
      <c r="C3056">
        <v>0</v>
      </c>
      <c r="D3056">
        <f t="shared" si="94"/>
        <v>-128.20892815231613</v>
      </c>
      <c r="E3056">
        <f t="shared" si="95"/>
        <v>128.20892815231613</v>
      </c>
    </row>
    <row r="3057" spans="1:5" x14ac:dyDescent="0.25">
      <c r="A3057">
        <v>-12958</v>
      </c>
      <c r="B3057">
        <v>0</v>
      </c>
      <c r="C3057">
        <v>0</v>
      </c>
      <c r="D3057">
        <f t="shared" si="94"/>
        <v>-128.20892815231613</v>
      </c>
      <c r="E3057">
        <f t="shared" si="95"/>
        <v>128.20892815231613</v>
      </c>
    </row>
    <row r="3058" spans="1:5" x14ac:dyDescent="0.25">
      <c r="A3058">
        <v>-12958</v>
      </c>
      <c r="B3058">
        <v>0</v>
      </c>
      <c r="C3058">
        <v>0</v>
      </c>
      <c r="D3058">
        <f t="shared" si="94"/>
        <v>-128.20892815231613</v>
      </c>
      <c r="E3058">
        <f t="shared" si="95"/>
        <v>128.20892815231613</v>
      </c>
    </row>
    <row r="3059" spans="1:5" x14ac:dyDescent="0.25">
      <c r="A3059">
        <v>-12958</v>
      </c>
      <c r="B3059">
        <v>0</v>
      </c>
      <c r="C3059">
        <v>0</v>
      </c>
      <c r="D3059">
        <f t="shared" si="94"/>
        <v>-128.20892815231613</v>
      </c>
      <c r="E3059">
        <f t="shared" si="95"/>
        <v>128.20892815231613</v>
      </c>
    </row>
    <row r="3060" spans="1:5" x14ac:dyDescent="0.25">
      <c r="A3060">
        <v>-12958</v>
      </c>
      <c r="B3060">
        <v>0</v>
      </c>
      <c r="C3060">
        <v>0</v>
      </c>
      <c r="D3060">
        <f t="shared" si="94"/>
        <v>-128.20892815231613</v>
      </c>
      <c r="E3060">
        <f t="shared" si="95"/>
        <v>128.20892815231613</v>
      </c>
    </row>
    <row r="3061" spans="1:5" x14ac:dyDescent="0.25">
      <c r="A3061">
        <v>-12958</v>
      </c>
      <c r="B3061">
        <v>0</v>
      </c>
      <c r="C3061">
        <v>0</v>
      </c>
      <c r="D3061">
        <f t="shared" si="94"/>
        <v>-128.20892815231613</v>
      </c>
      <c r="E3061">
        <f t="shared" si="95"/>
        <v>128.20892815231613</v>
      </c>
    </row>
    <row r="3062" spans="1:5" x14ac:dyDescent="0.25">
      <c r="A3062">
        <v>-12958</v>
      </c>
      <c r="B3062">
        <v>0</v>
      </c>
      <c r="C3062">
        <v>0</v>
      </c>
      <c r="D3062">
        <f t="shared" si="94"/>
        <v>-128.20892815231613</v>
      </c>
      <c r="E3062">
        <f t="shared" si="95"/>
        <v>128.20892815231613</v>
      </c>
    </row>
    <row r="3063" spans="1:5" x14ac:dyDescent="0.25">
      <c r="A3063">
        <v>-12958</v>
      </c>
      <c r="B3063">
        <v>0</v>
      </c>
      <c r="C3063">
        <v>0</v>
      </c>
      <c r="D3063">
        <f t="shared" si="94"/>
        <v>-128.20892815231613</v>
      </c>
      <c r="E3063">
        <f t="shared" si="95"/>
        <v>128.20892815231613</v>
      </c>
    </row>
    <row r="3064" spans="1:5" x14ac:dyDescent="0.25">
      <c r="A3064">
        <v>-12958</v>
      </c>
      <c r="B3064">
        <v>0</v>
      </c>
      <c r="C3064">
        <v>0</v>
      </c>
      <c r="D3064">
        <f t="shared" si="94"/>
        <v>-128.20892815231613</v>
      </c>
      <c r="E3064">
        <f t="shared" si="95"/>
        <v>128.20892815231613</v>
      </c>
    </row>
    <row r="3065" spans="1:5" x14ac:dyDescent="0.25">
      <c r="A3065">
        <v>-12958</v>
      </c>
      <c r="B3065">
        <v>0</v>
      </c>
      <c r="C3065">
        <v>0</v>
      </c>
      <c r="D3065">
        <f t="shared" si="94"/>
        <v>-128.20892815231613</v>
      </c>
      <c r="E3065">
        <f t="shared" si="95"/>
        <v>128.20892815231613</v>
      </c>
    </row>
    <row r="3066" spans="1:5" x14ac:dyDescent="0.25">
      <c r="A3066">
        <v>-12958</v>
      </c>
      <c r="B3066">
        <v>0</v>
      </c>
      <c r="C3066">
        <v>0</v>
      </c>
      <c r="D3066">
        <f t="shared" si="94"/>
        <v>-128.20892815231613</v>
      </c>
      <c r="E3066">
        <f t="shared" si="95"/>
        <v>128.20892815231613</v>
      </c>
    </row>
    <row r="3067" spans="1:5" x14ac:dyDescent="0.25">
      <c r="A3067">
        <v>-12958</v>
      </c>
      <c r="B3067">
        <v>0</v>
      </c>
      <c r="C3067">
        <v>0</v>
      </c>
      <c r="D3067">
        <f t="shared" si="94"/>
        <v>-128.20892815231613</v>
      </c>
      <c r="E3067">
        <f t="shared" si="95"/>
        <v>128.20892815231613</v>
      </c>
    </row>
    <row r="3068" spans="1:5" x14ac:dyDescent="0.25">
      <c r="A3068">
        <v>-12958</v>
      </c>
      <c r="B3068">
        <v>0</v>
      </c>
      <c r="C3068">
        <v>0</v>
      </c>
      <c r="D3068">
        <f t="shared" si="94"/>
        <v>-128.20892815231613</v>
      </c>
      <c r="E3068">
        <f t="shared" si="95"/>
        <v>128.20892815231613</v>
      </c>
    </row>
    <row r="3069" spans="1:5" x14ac:dyDescent="0.25">
      <c r="A3069">
        <v>-12958</v>
      </c>
      <c r="B3069">
        <v>0</v>
      </c>
      <c r="C3069">
        <v>0</v>
      </c>
      <c r="D3069">
        <f t="shared" si="94"/>
        <v>-128.20892815231613</v>
      </c>
      <c r="E3069">
        <f t="shared" si="95"/>
        <v>128.20892815231613</v>
      </c>
    </row>
    <row r="3070" spans="1:5" x14ac:dyDescent="0.25">
      <c r="A3070">
        <v>-12958</v>
      </c>
      <c r="B3070">
        <v>0</v>
      </c>
      <c r="C3070">
        <v>0</v>
      </c>
      <c r="D3070">
        <f t="shared" si="94"/>
        <v>-128.20892815231613</v>
      </c>
      <c r="E3070">
        <f t="shared" si="95"/>
        <v>128.20892815231613</v>
      </c>
    </row>
    <row r="3071" spans="1:5" x14ac:dyDescent="0.25">
      <c r="A3071">
        <v>-12958</v>
      </c>
      <c r="B3071">
        <v>0</v>
      </c>
      <c r="C3071">
        <v>0</v>
      </c>
      <c r="D3071">
        <f t="shared" si="94"/>
        <v>-128.20892815231613</v>
      </c>
      <c r="E3071">
        <f t="shared" si="95"/>
        <v>128.20892815231613</v>
      </c>
    </row>
    <row r="3072" spans="1:5" x14ac:dyDescent="0.25">
      <c r="A3072">
        <v>-12958</v>
      </c>
      <c r="B3072">
        <v>0</v>
      </c>
      <c r="C3072">
        <v>0</v>
      </c>
      <c r="D3072">
        <f t="shared" si="94"/>
        <v>-128.20892815231613</v>
      </c>
      <c r="E3072">
        <f t="shared" si="95"/>
        <v>128.20892815231613</v>
      </c>
    </row>
    <row r="3073" spans="1:5" x14ac:dyDescent="0.25">
      <c r="A3073">
        <v>-12958</v>
      </c>
      <c r="B3073">
        <v>0</v>
      </c>
      <c r="C3073">
        <v>0</v>
      </c>
      <c r="D3073">
        <f t="shared" si="94"/>
        <v>-128.20892815231613</v>
      </c>
      <c r="E3073">
        <f t="shared" si="95"/>
        <v>128.20892815231613</v>
      </c>
    </row>
    <row r="3074" spans="1:5" x14ac:dyDescent="0.25">
      <c r="A3074">
        <v>-12958</v>
      </c>
      <c r="B3074">
        <v>0</v>
      </c>
      <c r="C3074">
        <v>0</v>
      </c>
      <c r="D3074">
        <f t="shared" si="94"/>
        <v>-128.20892815231613</v>
      </c>
      <c r="E3074">
        <f t="shared" si="95"/>
        <v>128.20892815231613</v>
      </c>
    </row>
    <row r="3075" spans="1:5" x14ac:dyDescent="0.25">
      <c r="A3075">
        <v>-12958</v>
      </c>
      <c r="B3075">
        <v>0</v>
      </c>
      <c r="C3075">
        <v>0</v>
      </c>
      <c r="D3075">
        <f t="shared" ref="D3075:D3134" si="96">$H$2*EXP(-$G$17*$G$20*A3075/1000)*COS($G$9*A3075/1000)</f>
        <v>-128.20892815231613</v>
      </c>
      <c r="E3075">
        <f t="shared" ref="E3075:E3134" si="97">B3075-D3075</f>
        <v>128.20892815231613</v>
      </c>
    </row>
    <row r="3076" spans="1:5" x14ac:dyDescent="0.25">
      <c r="A3076">
        <v>-12958</v>
      </c>
      <c r="B3076">
        <v>0</v>
      </c>
      <c r="C3076">
        <v>0</v>
      </c>
      <c r="D3076">
        <f t="shared" si="96"/>
        <v>-128.20892815231613</v>
      </c>
      <c r="E3076">
        <f t="shared" si="97"/>
        <v>128.20892815231613</v>
      </c>
    </row>
    <row r="3077" spans="1:5" x14ac:dyDescent="0.25">
      <c r="A3077">
        <v>-12958</v>
      </c>
      <c r="B3077">
        <v>0</v>
      </c>
      <c r="C3077">
        <v>0</v>
      </c>
      <c r="D3077">
        <f t="shared" si="96"/>
        <v>-128.20892815231613</v>
      </c>
      <c r="E3077">
        <f t="shared" si="97"/>
        <v>128.20892815231613</v>
      </c>
    </row>
    <row r="3078" spans="1:5" x14ac:dyDescent="0.25">
      <c r="A3078">
        <v>-12958</v>
      </c>
      <c r="B3078">
        <v>0</v>
      </c>
      <c r="C3078">
        <v>0</v>
      </c>
      <c r="D3078">
        <f t="shared" si="96"/>
        <v>-128.20892815231613</v>
      </c>
      <c r="E3078">
        <f t="shared" si="97"/>
        <v>128.20892815231613</v>
      </c>
    </row>
    <row r="3079" spans="1:5" x14ac:dyDescent="0.25">
      <c r="A3079">
        <v>-12958</v>
      </c>
      <c r="B3079">
        <v>0</v>
      </c>
      <c r="C3079">
        <v>0</v>
      </c>
      <c r="D3079">
        <f t="shared" si="96"/>
        <v>-128.20892815231613</v>
      </c>
      <c r="E3079">
        <f t="shared" si="97"/>
        <v>128.20892815231613</v>
      </c>
    </row>
    <row r="3080" spans="1:5" x14ac:dyDescent="0.25">
      <c r="A3080">
        <v>-12958</v>
      </c>
      <c r="B3080">
        <v>0</v>
      </c>
      <c r="C3080">
        <v>0</v>
      </c>
      <c r="D3080">
        <f t="shared" si="96"/>
        <v>-128.20892815231613</v>
      </c>
      <c r="E3080">
        <f t="shared" si="97"/>
        <v>128.20892815231613</v>
      </c>
    </row>
    <row r="3081" spans="1:5" x14ac:dyDescent="0.25">
      <c r="A3081">
        <v>-12958</v>
      </c>
      <c r="B3081">
        <v>0</v>
      </c>
      <c r="C3081">
        <v>0</v>
      </c>
      <c r="D3081">
        <f t="shared" si="96"/>
        <v>-128.20892815231613</v>
      </c>
      <c r="E3081">
        <f t="shared" si="97"/>
        <v>128.20892815231613</v>
      </c>
    </row>
    <row r="3082" spans="1:5" x14ac:dyDescent="0.25">
      <c r="A3082">
        <v>-12958</v>
      </c>
      <c r="B3082">
        <v>0</v>
      </c>
      <c r="C3082">
        <v>0</v>
      </c>
      <c r="D3082">
        <f t="shared" si="96"/>
        <v>-128.20892815231613</v>
      </c>
      <c r="E3082">
        <f t="shared" si="97"/>
        <v>128.20892815231613</v>
      </c>
    </row>
    <row r="3083" spans="1:5" x14ac:dyDescent="0.25">
      <c r="A3083">
        <v>-12958</v>
      </c>
      <c r="B3083">
        <v>0</v>
      </c>
      <c r="C3083">
        <v>0</v>
      </c>
      <c r="D3083">
        <f t="shared" si="96"/>
        <v>-128.20892815231613</v>
      </c>
      <c r="E3083">
        <f t="shared" si="97"/>
        <v>128.20892815231613</v>
      </c>
    </row>
    <row r="3084" spans="1:5" x14ac:dyDescent="0.25">
      <c r="A3084">
        <v>-12958</v>
      </c>
      <c r="B3084">
        <v>0</v>
      </c>
      <c r="C3084">
        <v>0</v>
      </c>
      <c r="D3084">
        <f t="shared" si="96"/>
        <v>-128.20892815231613</v>
      </c>
      <c r="E3084">
        <f t="shared" si="97"/>
        <v>128.20892815231613</v>
      </c>
    </row>
    <row r="3085" spans="1:5" x14ac:dyDescent="0.25">
      <c r="A3085">
        <v>-12958</v>
      </c>
      <c r="B3085">
        <v>0</v>
      </c>
      <c r="C3085">
        <v>0</v>
      </c>
      <c r="D3085">
        <f t="shared" si="96"/>
        <v>-128.20892815231613</v>
      </c>
      <c r="E3085">
        <f t="shared" si="97"/>
        <v>128.20892815231613</v>
      </c>
    </row>
    <row r="3086" spans="1:5" x14ac:dyDescent="0.25">
      <c r="A3086">
        <v>-12958</v>
      </c>
      <c r="B3086">
        <v>0</v>
      </c>
      <c r="C3086">
        <v>0</v>
      </c>
      <c r="D3086">
        <f t="shared" si="96"/>
        <v>-128.20892815231613</v>
      </c>
      <c r="E3086">
        <f t="shared" si="97"/>
        <v>128.20892815231613</v>
      </c>
    </row>
    <row r="3087" spans="1:5" x14ac:dyDescent="0.25">
      <c r="A3087">
        <v>-12958</v>
      </c>
      <c r="B3087">
        <v>0</v>
      </c>
      <c r="C3087">
        <v>0</v>
      </c>
      <c r="D3087">
        <f t="shared" si="96"/>
        <v>-128.20892815231613</v>
      </c>
      <c r="E3087">
        <f t="shared" si="97"/>
        <v>128.20892815231613</v>
      </c>
    </row>
    <row r="3088" spans="1:5" x14ac:dyDescent="0.25">
      <c r="A3088">
        <v>-12958</v>
      </c>
      <c r="B3088">
        <v>0</v>
      </c>
      <c r="C3088">
        <v>0</v>
      </c>
      <c r="D3088">
        <f t="shared" si="96"/>
        <v>-128.20892815231613</v>
      </c>
      <c r="E3088">
        <f t="shared" si="97"/>
        <v>128.20892815231613</v>
      </c>
    </row>
    <row r="3089" spans="1:5" x14ac:dyDescent="0.25">
      <c r="A3089">
        <v>-12958</v>
      </c>
      <c r="B3089">
        <v>0</v>
      </c>
      <c r="C3089">
        <v>0</v>
      </c>
      <c r="D3089">
        <f t="shared" si="96"/>
        <v>-128.20892815231613</v>
      </c>
      <c r="E3089">
        <f t="shared" si="97"/>
        <v>128.20892815231613</v>
      </c>
    </row>
    <row r="3090" spans="1:5" x14ac:dyDescent="0.25">
      <c r="A3090">
        <v>-12958</v>
      </c>
      <c r="B3090">
        <v>0</v>
      </c>
      <c r="C3090">
        <v>0</v>
      </c>
      <c r="D3090">
        <f t="shared" si="96"/>
        <v>-128.20892815231613</v>
      </c>
      <c r="E3090">
        <f t="shared" si="97"/>
        <v>128.20892815231613</v>
      </c>
    </row>
    <row r="3091" spans="1:5" x14ac:dyDescent="0.25">
      <c r="A3091">
        <v>-12958</v>
      </c>
      <c r="B3091">
        <v>0</v>
      </c>
      <c r="C3091">
        <v>0</v>
      </c>
      <c r="D3091">
        <f t="shared" si="96"/>
        <v>-128.20892815231613</v>
      </c>
      <c r="E3091">
        <f t="shared" si="97"/>
        <v>128.20892815231613</v>
      </c>
    </row>
    <row r="3092" spans="1:5" x14ac:dyDescent="0.25">
      <c r="A3092">
        <v>-12958</v>
      </c>
      <c r="B3092">
        <v>0</v>
      </c>
      <c r="C3092">
        <v>0</v>
      </c>
      <c r="D3092">
        <f t="shared" si="96"/>
        <v>-128.20892815231613</v>
      </c>
      <c r="E3092">
        <f t="shared" si="97"/>
        <v>128.20892815231613</v>
      </c>
    </row>
    <row r="3093" spans="1:5" x14ac:dyDescent="0.25">
      <c r="A3093">
        <v>-12958</v>
      </c>
      <c r="B3093">
        <v>0</v>
      </c>
      <c r="C3093">
        <v>0</v>
      </c>
      <c r="D3093">
        <f t="shared" si="96"/>
        <v>-128.20892815231613</v>
      </c>
      <c r="E3093">
        <f t="shared" si="97"/>
        <v>128.20892815231613</v>
      </c>
    </row>
    <row r="3094" spans="1:5" x14ac:dyDescent="0.25">
      <c r="A3094">
        <v>-12958</v>
      </c>
      <c r="B3094">
        <v>0</v>
      </c>
      <c r="C3094">
        <v>0</v>
      </c>
      <c r="D3094">
        <f t="shared" si="96"/>
        <v>-128.20892815231613</v>
      </c>
      <c r="E3094">
        <f t="shared" si="97"/>
        <v>128.20892815231613</v>
      </c>
    </row>
    <row r="3095" spans="1:5" x14ac:dyDescent="0.25">
      <c r="A3095">
        <v>-12958</v>
      </c>
      <c r="B3095">
        <v>0</v>
      </c>
      <c r="C3095">
        <v>0</v>
      </c>
      <c r="D3095">
        <f t="shared" si="96"/>
        <v>-128.20892815231613</v>
      </c>
      <c r="E3095">
        <f t="shared" si="97"/>
        <v>128.20892815231613</v>
      </c>
    </row>
    <row r="3096" spans="1:5" x14ac:dyDescent="0.25">
      <c r="A3096">
        <v>-12958</v>
      </c>
      <c r="B3096">
        <v>0</v>
      </c>
      <c r="C3096">
        <v>0</v>
      </c>
      <c r="D3096">
        <f t="shared" si="96"/>
        <v>-128.20892815231613</v>
      </c>
      <c r="E3096">
        <f t="shared" si="97"/>
        <v>128.20892815231613</v>
      </c>
    </row>
    <row r="3097" spans="1:5" x14ac:dyDescent="0.25">
      <c r="A3097">
        <v>-12958</v>
      </c>
      <c r="B3097">
        <v>0</v>
      </c>
      <c r="C3097">
        <v>0</v>
      </c>
      <c r="D3097">
        <f t="shared" si="96"/>
        <v>-128.20892815231613</v>
      </c>
      <c r="E3097">
        <f t="shared" si="97"/>
        <v>128.20892815231613</v>
      </c>
    </row>
    <row r="3098" spans="1:5" x14ac:dyDescent="0.25">
      <c r="A3098">
        <v>-12958</v>
      </c>
      <c r="B3098">
        <v>0</v>
      </c>
      <c r="C3098">
        <v>0</v>
      </c>
      <c r="D3098">
        <f t="shared" si="96"/>
        <v>-128.20892815231613</v>
      </c>
      <c r="E3098">
        <f t="shared" si="97"/>
        <v>128.20892815231613</v>
      </c>
    </row>
    <row r="3099" spans="1:5" x14ac:dyDescent="0.25">
      <c r="A3099">
        <v>-12958</v>
      </c>
      <c r="B3099">
        <v>0</v>
      </c>
      <c r="C3099">
        <v>0</v>
      </c>
      <c r="D3099">
        <f t="shared" si="96"/>
        <v>-128.20892815231613</v>
      </c>
      <c r="E3099">
        <f t="shared" si="97"/>
        <v>128.20892815231613</v>
      </c>
    </row>
    <row r="3100" spans="1:5" x14ac:dyDescent="0.25">
      <c r="A3100">
        <v>-12958</v>
      </c>
      <c r="B3100">
        <v>0</v>
      </c>
      <c r="C3100">
        <v>0</v>
      </c>
      <c r="D3100">
        <f t="shared" si="96"/>
        <v>-128.20892815231613</v>
      </c>
      <c r="E3100">
        <f t="shared" si="97"/>
        <v>128.20892815231613</v>
      </c>
    </row>
    <row r="3101" spans="1:5" x14ac:dyDescent="0.25">
      <c r="A3101">
        <v>-12958</v>
      </c>
      <c r="B3101">
        <v>0</v>
      </c>
      <c r="C3101">
        <v>0</v>
      </c>
      <c r="D3101">
        <f t="shared" si="96"/>
        <v>-128.20892815231613</v>
      </c>
      <c r="E3101">
        <f t="shared" si="97"/>
        <v>128.20892815231613</v>
      </c>
    </row>
    <row r="3102" spans="1:5" x14ac:dyDescent="0.25">
      <c r="A3102">
        <v>-12958</v>
      </c>
      <c r="B3102">
        <v>0</v>
      </c>
      <c r="C3102">
        <v>0</v>
      </c>
      <c r="D3102">
        <f t="shared" si="96"/>
        <v>-128.20892815231613</v>
      </c>
      <c r="E3102">
        <f t="shared" si="97"/>
        <v>128.20892815231613</v>
      </c>
    </row>
    <row r="3103" spans="1:5" x14ac:dyDescent="0.25">
      <c r="A3103">
        <v>-12958</v>
      </c>
      <c r="B3103">
        <v>0</v>
      </c>
      <c r="C3103">
        <v>0</v>
      </c>
      <c r="D3103">
        <f t="shared" si="96"/>
        <v>-128.20892815231613</v>
      </c>
      <c r="E3103">
        <f t="shared" si="97"/>
        <v>128.20892815231613</v>
      </c>
    </row>
    <row r="3104" spans="1:5" x14ac:dyDescent="0.25">
      <c r="A3104">
        <v>-12958</v>
      </c>
      <c r="B3104">
        <v>0</v>
      </c>
      <c r="C3104">
        <v>0</v>
      </c>
      <c r="D3104">
        <f t="shared" si="96"/>
        <v>-128.20892815231613</v>
      </c>
      <c r="E3104">
        <f t="shared" si="97"/>
        <v>128.20892815231613</v>
      </c>
    </row>
    <row r="3105" spans="1:5" x14ac:dyDescent="0.25">
      <c r="A3105">
        <v>-12958</v>
      </c>
      <c r="B3105">
        <v>0</v>
      </c>
      <c r="C3105">
        <v>0</v>
      </c>
      <c r="D3105">
        <f t="shared" si="96"/>
        <v>-128.20892815231613</v>
      </c>
      <c r="E3105">
        <f t="shared" si="97"/>
        <v>128.20892815231613</v>
      </c>
    </row>
    <row r="3106" spans="1:5" x14ac:dyDescent="0.25">
      <c r="A3106">
        <v>-12958</v>
      </c>
      <c r="B3106">
        <v>0</v>
      </c>
      <c r="C3106">
        <v>0</v>
      </c>
      <c r="D3106">
        <f t="shared" si="96"/>
        <v>-128.20892815231613</v>
      </c>
      <c r="E3106">
        <f t="shared" si="97"/>
        <v>128.20892815231613</v>
      </c>
    </row>
    <row r="3107" spans="1:5" x14ac:dyDescent="0.25">
      <c r="A3107">
        <v>-12958</v>
      </c>
      <c r="B3107">
        <v>0</v>
      </c>
      <c r="C3107">
        <v>0</v>
      </c>
      <c r="D3107">
        <f t="shared" si="96"/>
        <v>-128.20892815231613</v>
      </c>
      <c r="E3107">
        <f t="shared" si="97"/>
        <v>128.20892815231613</v>
      </c>
    </row>
    <row r="3108" spans="1:5" x14ac:dyDescent="0.25">
      <c r="A3108">
        <v>-12958</v>
      </c>
      <c r="B3108">
        <v>0</v>
      </c>
      <c r="C3108">
        <v>0</v>
      </c>
      <c r="D3108">
        <f t="shared" si="96"/>
        <v>-128.20892815231613</v>
      </c>
      <c r="E3108">
        <f t="shared" si="97"/>
        <v>128.20892815231613</v>
      </c>
    </row>
    <row r="3109" spans="1:5" x14ac:dyDescent="0.25">
      <c r="A3109">
        <v>-12958</v>
      </c>
      <c r="B3109">
        <v>0</v>
      </c>
      <c r="C3109">
        <v>0</v>
      </c>
      <c r="D3109">
        <f t="shared" si="96"/>
        <v>-128.20892815231613</v>
      </c>
      <c r="E3109">
        <f t="shared" si="97"/>
        <v>128.20892815231613</v>
      </c>
    </row>
    <row r="3110" spans="1:5" x14ac:dyDescent="0.25">
      <c r="A3110">
        <v>-12958</v>
      </c>
      <c r="B3110">
        <v>0</v>
      </c>
      <c r="C3110">
        <v>0</v>
      </c>
      <c r="D3110">
        <f t="shared" si="96"/>
        <v>-128.20892815231613</v>
      </c>
      <c r="E3110">
        <f t="shared" si="97"/>
        <v>128.20892815231613</v>
      </c>
    </row>
    <row r="3111" spans="1:5" x14ac:dyDescent="0.25">
      <c r="A3111">
        <v>-12958</v>
      </c>
      <c r="B3111">
        <v>0</v>
      </c>
      <c r="C3111">
        <v>0</v>
      </c>
      <c r="D3111">
        <f t="shared" si="96"/>
        <v>-128.20892815231613</v>
      </c>
      <c r="E3111">
        <f t="shared" si="97"/>
        <v>128.20892815231613</v>
      </c>
    </row>
    <row r="3112" spans="1:5" x14ac:dyDescent="0.25">
      <c r="A3112">
        <v>-12958</v>
      </c>
      <c r="B3112">
        <v>0</v>
      </c>
      <c r="C3112">
        <v>0</v>
      </c>
      <c r="D3112">
        <f t="shared" si="96"/>
        <v>-128.20892815231613</v>
      </c>
      <c r="E3112">
        <f t="shared" si="97"/>
        <v>128.20892815231613</v>
      </c>
    </row>
    <row r="3113" spans="1:5" x14ac:dyDescent="0.25">
      <c r="A3113">
        <v>-12958</v>
      </c>
      <c r="B3113">
        <v>0</v>
      </c>
      <c r="C3113">
        <v>0</v>
      </c>
      <c r="D3113">
        <f t="shared" si="96"/>
        <v>-128.20892815231613</v>
      </c>
      <c r="E3113">
        <f t="shared" si="97"/>
        <v>128.20892815231613</v>
      </c>
    </row>
    <row r="3114" spans="1:5" x14ac:dyDescent="0.25">
      <c r="A3114">
        <v>-12958</v>
      </c>
      <c r="B3114">
        <v>0</v>
      </c>
      <c r="C3114">
        <v>0</v>
      </c>
      <c r="D3114">
        <f t="shared" si="96"/>
        <v>-128.20892815231613</v>
      </c>
      <c r="E3114">
        <f t="shared" si="97"/>
        <v>128.20892815231613</v>
      </c>
    </row>
    <row r="3115" spans="1:5" x14ac:dyDescent="0.25">
      <c r="A3115">
        <v>-12958</v>
      </c>
      <c r="B3115">
        <v>0</v>
      </c>
      <c r="C3115">
        <v>0</v>
      </c>
      <c r="D3115">
        <f t="shared" si="96"/>
        <v>-128.20892815231613</v>
      </c>
      <c r="E3115">
        <f t="shared" si="97"/>
        <v>128.20892815231613</v>
      </c>
    </row>
    <row r="3116" spans="1:5" x14ac:dyDescent="0.25">
      <c r="A3116">
        <v>-12958</v>
      </c>
      <c r="B3116">
        <v>0</v>
      </c>
      <c r="C3116">
        <v>0</v>
      </c>
      <c r="D3116">
        <f t="shared" si="96"/>
        <v>-128.20892815231613</v>
      </c>
      <c r="E3116">
        <f t="shared" si="97"/>
        <v>128.20892815231613</v>
      </c>
    </row>
    <row r="3117" spans="1:5" x14ac:dyDescent="0.25">
      <c r="A3117">
        <v>-12958</v>
      </c>
      <c r="B3117">
        <v>0</v>
      </c>
      <c r="C3117">
        <v>0</v>
      </c>
      <c r="D3117">
        <f t="shared" si="96"/>
        <v>-128.20892815231613</v>
      </c>
      <c r="E3117">
        <f t="shared" si="97"/>
        <v>128.20892815231613</v>
      </c>
    </row>
    <row r="3118" spans="1:5" x14ac:dyDescent="0.25">
      <c r="A3118">
        <v>-12958</v>
      </c>
      <c r="B3118">
        <v>0</v>
      </c>
      <c r="C3118">
        <v>0</v>
      </c>
      <c r="D3118">
        <f t="shared" si="96"/>
        <v>-128.20892815231613</v>
      </c>
      <c r="E3118">
        <f t="shared" si="97"/>
        <v>128.20892815231613</v>
      </c>
    </row>
    <row r="3119" spans="1:5" x14ac:dyDescent="0.25">
      <c r="A3119">
        <v>-12958</v>
      </c>
      <c r="B3119">
        <v>0</v>
      </c>
      <c r="C3119">
        <v>0</v>
      </c>
      <c r="D3119">
        <f t="shared" si="96"/>
        <v>-128.20892815231613</v>
      </c>
      <c r="E3119">
        <f t="shared" si="97"/>
        <v>128.20892815231613</v>
      </c>
    </row>
    <row r="3120" spans="1:5" x14ac:dyDescent="0.25">
      <c r="A3120">
        <v>-12958</v>
      </c>
      <c r="B3120">
        <v>0</v>
      </c>
      <c r="C3120">
        <v>0</v>
      </c>
      <c r="D3120">
        <f t="shared" si="96"/>
        <v>-128.20892815231613</v>
      </c>
      <c r="E3120">
        <f t="shared" si="97"/>
        <v>128.20892815231613</v>
      </c>
    </row>
    <row r="3121" spans="1:5" x14ac:dyDescent="0.25">
      <c r="A3121">
        <v>-12958</v>
      </c>
      <c r="B3121">
        <v>0</v>
      </c>
      <c r="C3121">
        <v>0</v>
      </c>
      <c r="D3121">
        <f t="shared" si="96"/>
        <v>-128.20892815231613</v>
      </c>
      <c r="E3121">
        <f t="shared" si="97"/>
        <v>128.20892815231613</v>
      </c>
    </row>
    <row r="3122" spans="1:5" x14ac:dyDescent="0.25">
      <c r="A3122">
        <v>-12958</v>
      </c>
      <c r="B3122">
        <v>0</v>
      </c>
      <c r="C3122">
        <v>0</v>
      </c>
      <c r="D3122">
        <f t="shared" si="96"/>
        <v>-128.20892815231613</v>
      </c>
      <c r="E3122">
        <f t="shared" si="97"/>
        <v>128.20892815231613</v>
      </c>
    </row>
    <row r="3123" spans="1:5" x14ac:dyDescent="0.25">
      <c r="A3123">
        <v>-12958</v>
      </c>
      <c r="B3123">
        <v>0</v>
      </c>
      <c r="C3123">
        <v>0</v>
      </c>
      <c r="D3123">
        <f t="shared" si="96"/>
        <v>-128.20892815231613</v>
      </c>
      <c r="E3123">
        <f t="shared" si="97"/>
        <v>128.20892815231613</v>
      </c>
    </row>
    <row r="3124" spans="1:5" x14ac:dyDescent="0.25">
      <c r="A3124">
        <v>-12958</v>
      </c>
      <c r="B3124">
        <v>0</v>
      </c>
      <c r="C3124">
        <v>0</v>
      </c>
      <c r="D3124">
        <f t="shared" si="96"/>
        <v>-128.20892815231613</v>
      </c>
      <c r="E3124">
        <f t="shared" si="97"/>
        <v>128.20892815231613</v>
      </c>
    </row>
    <row r="3125" spans="1:5" x14ac:dyDescent="0.25">
      <c r="A3125">
        <v>-12958</v>
      </c>
      <c r="B3125">
        <v>0</v>
      </c>
      <c r="C3125">
        <v>0</v>
      </c>
      <c r="D3125">
        <f t="shared" si="96"/>
        <v>-128.20892815231613</v>
      </c>
      <c r="E3125">
        <f t="shared" si="97"/>
        <v>128.20892815231613</v>
      </c>
    </row>
    <row r="3126" spans="1:5" x14ac:dyDescent="0.25">
      <c r="A3126">
        <v>-12958</v>
      </c>
      <c r="B3126">
        <v>0</v>
      </c>
      <c r="C3126">
        <v>0</v>
      </c>
      <c r="D3126">
        <f t="shared" si="96"/>
        <v>-128.20892815231613</v>
      </c>
      <c r="E3126">
        <f t="shared" si="97"/>
        <v>128.20892815231613</v>
      </c>
    </row>
    <row r="3127" spans="1:5" x14ac:dyDescent="0.25">
      <c r="A3127">
        <v>-12958</v>
      </c>
      <c r="B3127">
        <v>0</v>
      </c>
      <c r="C3127">
        <v>0</v>
      </c>
      <c r="D3127">
        <f t="shared" si="96"/>
        <v>-128.20892815231613</v>
      </c>
      <c r="E3127">
        <f t="shared" si="97"/>
        <v>128.20892815231613</v>
      </c>
    </row>
    <row r="3128" spans="1:5" x14ac:dyDescent="0.25">
      <c r="A3128">
        <v>-12958</v>
      </c>
      <c r="B3128">
        <v>0</v>
      </c>
      <c r="C3128">
        <v>0</v>
      </c>
      <c r="D3128">
        <f t="shared" si="96"/>
        <v>-128.20892815231613</v>
      </c>
      <c r="E3128">
        <f t="shared" si="97"/>
        <v>128.20892815231613</v>
      </c>
    </row>
    <row r="3129" spans="1:5" x14ac:dyDescent="0.25">
      <c r="A3129">
        <v>-12958</v>
      </c>
      <c r="B3129">
        <v>0</v>
      </c>
      <c r="C3129">
        <v>0</v>
      </c>
      <c r="D3129">
        <f t="shared" si="96"/>
        <v>-128.20892815231613</v>
      </c>
      <c r="E3129">
        <f t="shared" si="97"/>
        <v>128.20892815231613</v>
      </c>
    </row>
    <row r="3130" spans="1:5" x14ac:dyDescent="0.25">
      <c r="A3130">
        <v>-12958</v>
      </c>
      <c r="B3130">
        <v>0</v>
      </c>
      <c r="C3130">
        <v>0</v>
      </c>
      <c r="D3130">
        <f t="shared" si="96"/>
        <v>-128.20892815231613</v>
      </c>
      <c r="E3130">
        <f t="shared" si="97"/>
        <v>128.20892815231613</v>
      </c>
    </row>
    <row r="3131" spans="1:5" x14ac:dyDescent="0.25">
      <c r="A3131">
        <v>-12958</v>
      </c>
      <c r="B3131">
        <v>0</v>
      </c>
      <c r="C3131">
        <v>0</v>
      </c>
      <c r="D3131">
        <f t="shared" si="96"/>
        <v>-128.20892815231613</v>
      </c>
      <c r="E3131">
        <f t="shared" si="97"/>
        <v>128.20892815231613</v>
      </c>
    </row>
    <row r="3132" spans="1:5" x14ac:dyDescent="0.25">
      <c r="A3132">
        <v>-12958</v>
      </c>
      <c r="B3132">
        <v>0</v>
      </c>
      <c r="C3132">
        <v>0</v>
      </c>
      <c r="D3132">
        <f t="shared" si="96"/>
        <v>-128.20892815231613</v>
      </c>
      <c r="E3132">
        <f t="shared" si="97"/>
        <v>128.20892815231613</v>
      </c>
    </row>
    <row r="3133" spans="1:5" x14ac:dyDescent="0.25">
      <c r="A3133">
        <v>-12958</v>
      </c>
      <c r="B3133">
        <v>0</v>
      </c>
      <c r="C3133">
        <v>0</v>
      </c>
      <c r="D3133">
        <f t="shared" si="96"/>
        <v>-128.20892815231613</v>
      </c>
      <c r="E3133">
        <f t="shared" si="97"/>
        <v>128.20892815231613</v>
      </c>
    </row>
    <row r="3134" spans="1:5" x14ac:dyDescent="0.25">
      <c r="A3134">
        <v>-12958</v>
      </c>
      <c r="B3134">
        <v>0</v>
      </c>
      <c r="C3134">
        <v>0</v>
      </c>
      <c r="D3134">
        <f t="shared" si="96"/>
        <v>-128.20892815231613</v>
      </c>
      <c r="E3134">
        <f t="shared" si="97"/>
        <v>128.20892815231613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Trimmed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2024-01-18T07:27:42Z</dcterms:modified>
</cp:coreProperties>
</file>